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300" windowWidth="15480" windowHeight="7770" tabRatio="844" firstSheet="9" activeTab="16"/>
  </bookViews>
  <sheets>
    <sheet name="ОКВЭД" sheetId="64" state="hidden" r:id="rId1"/>
    <sheet name="всп таблица" sheetId="25" state="hidden" r:id="rId2"/>
    <sheet name="виды деятельности" sheetId="62" state="hidden" r:id="rId3"/>
    <sheet name="показатели качества и объема" sheetId="63" state="hidden" r:id="rId4"/>
    <sheet name="П_объем" sheetId="77" state="hidden" r:id="rId5"/>
    <sheet name="перечень" sheetId="61" state="hidden" r:id="rId6"/>
    <sheet name="учреждения" sheetId="2" state="hidden" r:id="rId7"/>
    <sheet name="ЕИ" sheetId="36" state="hidden" r:id="rId8"/>
    <sheet name="П_качество" sheetId="34" state="hidden" r:id="rId9"/>
    <sheet name="титул" sheetId="57" r:id="rId10"/>
    <sheet name="Часть 1_раздел1" sheetId="37" state="hidden" r:id="rId11"/>
    <sheet name="Часть 1.1_п.п.4,5 " sheetId="73" state="hidden" r:id="rId12"/>
    <sheet name="Часть 1_раздел2" sheetId="74" state="hidden" r:id="rId13"/>
    <sheet name="Часть 1_раздел 1" sheetId="65" r:id="rId14"/>
    <sheet name="Часть работы_раздел 5" sheetId="69" state="hidden" r:id="rId15"/>
    <sheet name="Часть 1_раздел 2" sheetId="79" r:id="rId16"/>
    <sheet name="Часть 2_раздел 1 " sheetId="81" r:id="rId17"/>
    <sheet name="Часть 2_раздел 2" sheetId="82" r:id="rId18"/>
    <sheet name="Часть 3" sheetId="76" r:id="rId19"/>
    <sheet name="сноски прил 1" sheetId="58" state="hidden" r:id="rId20"/>
    <sheet name="сноски прил 2" sheetId="60" state="hidden" r:id="rId21"/>
  </sheets>
  <externalReferences>
    <externalReference r:id="rId22"/>
    <externalReference r:id="rId23"/>
    <externalReference r:id="rId24"/>
    <externalReference r:id="rId25"/>
    <externalReference r:id="rId26"/>
    <externalReference r:id="rId27"/>
  </externalReferences>
  <definedNames>
    <definedName name="_xlnm._FilterDatabase" localSheetId="0" hidden="1">ОКВЭД!$A$2:$G$284</definedName>
    <definedName name="_xlnm._FilterDatabase" localSheetId="8" hidden="1">П_качество!$A$1:$C$53</definedName>
    <definedName name="_xlnm._FilterDatabase" localSheetId="4" hidden="1">П_объем!$A$2:$C$45</definedName>
    <definedName name="_xlnm._FilterDatabase" localSheetId="5" hidden="1">перечень!$A$1:$U$112</definedName>
    <definedName name="_xlnm._FilterDatabase" localSheetId="3" hidden="1">'показатели качества и объема'!$A$1:$G$15</definedName>
    <definedName name="№_п_п" localSheetId="13">#REF!</definedName>
    <definedName name="№_п_п" localSheetId="15">#REF!</definedName>
    <definedName name="№_п_п" localSheetId="12">#REF!</definedName>
    <definedName name="№_п_п" localSheetId="16">#REF!</definedName>
    <definedName name="№_п_п" localSheetId="17">#REF!</definedName>
    <definedName name="№_п_п" localSheetId="14">#REF!</definedName>
    <definedName name="№_п_п">#REF!</definedName>
    <definedName name="XDO_?ACTDOMCODE?" localSheetId="13">#REF!</definedName>
    <definedName name="XDO_?ACTDOMCODE?" localSheetId="15">#REF!</definedName>
    <definedName name="XDO_?ACTDOMCODE?" localSheetId="12">#REF!</definedName>
    <definedName name="XDO_?ACTDOMCODE?" localSheetId="16">#REF!</definedName>
    <definedName name="XDO_?ACTDOMCODE?" localSheetId="17">#REF!</definedName>
    <definedName name="XDO_?ACTDOMCODE?" localSheetId="14">#REF!</definedName>
    <definedName name="XDO_?ACTDOMCODE?">#REF!</definedName>
    <definedName name="XDO_?CSMCTGY_NAME?" localSheetId="13">#REF!</definedName>
    <definedName name="XDO_?CSMCTGY_NAME?" localSheetId="15">#REF!</definedName>
    <definedName name="XDO_?CSMCTGY_NAME?" localSheetId="12">#REF!</definedName>
    <definedName name="XDO_?CSMCTGY_NAME?" localSheetId="16">#REF!</definedName>
    <definedName name="XDO_?CSMCTGY_NAME?" localSheetId="17">#REF!</definedName>
    <definedName name="XDO_?CSMCTGY_NAME?" localSheetId="14">#REF!</definedName>
    <definedName name="XDO_?CSMCTGY_NAME?">#REF!</definedName>
    <definedName name="XDO_?inst_Fullname?" localSheetId="13">#REF!</definedName>
    <definedName name="XDO_?inst_Fullname?" localSheetId="15">#REF!</definedName>
    <definedName name="XDO_?inst_Fullname?" localSheetId="12">#REF!</definedName>
    <definedName name="XDO_?inst_Fullname?" localSheetId="16">#REF!</definedName>
    <definedName name="XDO_?inst_Fullname?" localSheetId="17">#REF!</definedName>
    <definedName name="XDO_?inst_Fullname?" localSheetId="14">#REF!</definedName>
    <definedName name="XDO_?inst_Fullname?">#REF!</definedName>
    <definedName name="XDO_?INST_NAME?" localSheetId="13">#REF!</definedName>
    <definedName name="XDO_?INST_NAME?" localSheetId="15">#REF!</definedName>
    <definedName name="XDO_?INST_NAME?" localSheetId="12">#REF!</definedName>
    <definedName name="XDO_?INST_NAME?" localSheetId="16">#REF!</definedName>
    <definedName name="XDO_?INST_NAME?" localSheetId="17">#REF!</definedName>
    <definedName name="XDO_?INST_NAME?" localSheetId="14">#REF!</definedName>
    <definedName name="XDO_?INST_NAME?">#REF!</definedName>
    <definedName name="XDO_?NAME_1?" localSheetId="13">#REF!</definedName>
    <definedName name="XDO_?NAME_1?" localSheetId="15">#REF!</definedName>
    <definedName name="XDO_?NAME_1?" localSheetId="12">#REF!</definedName>
    <definedName name="XDO_?NAME_1?" localSheetId="16">#REF!</definedName>
    <definedName name="XDO_?NAME_1?" localSheetId="17">#REF!</definedName>
    <definedName name="XDO_?NAME_1?" localSheetId="14">#REF!</definedName>
    <definedName name="XDO_?NAME_1?">#REF!</definedName>
    <definedName name="XDO_?NAME_2?" localSheetId="13">#REF!</definedName>
    <definedName name="XDO_?NAME_2?" localSheetId="15">#REF!</definedName>
    <definedName name="XDO_?NAME_2?" localSheetId="12">#REF!</definedName>
    <definedName name="XDO_?NAME_2?" localSheetId="16">#REF!</definedName>
    <definedName name="XDO_?NAME_2?" localSheetId="17">#REF!</definedName>
    <definedName name="XDO_?NAME_2?" localSheetId="14">#REF!</definedName>
    <definedName name="XDO_?NAME_2?">#REF!</definedName>
    <definedName name="XDO_?NAME_CODE?" localSheetId="13">#REF!</definedName>
    <definedName name="XDO_?NAME_CODE?" localSheetId="15">#REF!</definedName>
    <definedName name="XDO_?NAME_CODE?" localSheetId="12">#REF!</definedName>
    <definedName name="XDO_?NAME_CODE?" localSheetId="16">#REF!</definedName>
    <definedName name="XDO_?NAME_CODE?" localSheetId="17">#REF!</definedName>
    <definedName name="XDO_?NAME_CODE?" localSheetId="14">#REF!</definedName>
    <definedName name="XDO_?NAME_CODE?">#REF!</definedName>
    <definedName name="XDO_?NAME_NAME?" localSheetId="13">#REF!</definedName>
    <definedName name="XDO_?NAME_NAME?" localSheetId="15">#REF!</definedName>
    <definedName name="XDO_?NAME_NAME?" localSheetId="12">#REF!</definedName>
    <definedName name="XDO_?NAME_NAME?" localSheetId="16">#REF!</definedName>
    <definedName name="XDO_?NAME_NAME?" localSheetId="17">#REF!</definedName>
    <definedName name="XDO_?NAME_NAME?" localSheetId="14">#REF!</definedName>
    <definedName name="XDO_?NAME_NAME?">#REF!</definedName>
    <definedName name="XDO_?NPA_DESCRIPTIONS?" localSheetId="13">#REF!</definedName>
    <definedName name="XDO_?NPA_DESCRIPTIONS?" localSheetId="15">#REF!</definedName>
    <definedName name="XDO_?NPA_DESCRIPTIONS?" localSheetId="12">#REF!</definedName>
    <definedName name="XDO_?NPA_DESCRIPTIONS?" localSheetId="16">#REF!</definedName>
    <definedName name="XDO_?NPA_DESCRIPTIONS?" localSheetId="17">#REF!</definedName>
    <definedName name="XDO_?NPA_DESCRIPTIONS?" localSheetId="14">#REF!</definedName>
    <definedName name="XDO_?NPA_DESCRIPTIONS?">#REF!</definedName>
    <definedName name="XDO_?QI_NAME?" localSheetId="13">#REF!</definedName>
    <definedName name="XDO_?QI_NAME?" localSheetId="15">#REF!</definedName>
    <definedName name="XDO_?QI_NAME?" localSheetId="12">#REF!</definedName>
    <definedName name="XDO_?QI_NAME?" localSheetId="16">#REF!</definedName>
    <definedName name="XDO_?QI_NAME?" localSheetId="17">#REF!</definedName>
    <definedName name="XDO_?QI_NAME?" localSheetId="14">#REF!</definedName>
    <definedName name="XDO_?QI_NAME?">#REF!</definedName>
    <definedName name="XDO_?RCA_CODE?" localSheetId="13">#REF!</definedName>
    <definedName name="XDO_?RCA_CODE?" localSheetId="15">#REF!</definedName>
    <definedName name="XDO_?RCA_CODE?" localSheetId="12">#REF!</definedName>
    <definedName name="XDO_?RCA_CODE?" localSheetId="16">#REF!</definedName>
    <definedName name="XDO_?RCA_CODE?" localSheetId="17">#REF!</definedName>
    <definedName name="XDO_?RCA_CODE?" localSheetId="14">#REF!</definedName>
    <definedName name="XDO_?RCA_CODE?">#REF!</definedName>
    <definedName name="XDO_?REGRNUMBER?" localSheetId="13">#REF!</definedName>
    <definedName name="XDO_?REGRNUMBER?" localSheetId="15">#REF!</definedName>
    <definedName name="XDO_?REGRNUMBER?" localSheetId="12">#REF!</definedName>
    <definedName name="XDO_?REGRNUMBER?" localSheetId="16">#REF!</definedName>
    <definedName name="XDO_?REGRNUMBER?" localSheetId="17">#REF!</definedName>
    <definedName name="XDO_?REGRNUMBER?" localSheetId="14">#REF!</definedName>
    <definedName name="XDO_?REGRNUMBER?">#REF!</definedName>
    <definedName name="XDO_?SC_NAME_1?" localSheetId="13">#REF!</definedName>
    <definedName name="XDO_?SC_NAME_1?" localSheetId="15">#REF!</definedName>
    <definedName name="XDO_?SC_NAME_1?" localSheetId="12">#REF!</definedName>
    <definedName name="XDO_?SC_NAME_1?" localSheetId="16">#REF!</definedName>
    <definedName name="XDO_?SC_NAME_1?" localSheetId="17">#REF!</definedName>
    <definedName name="XDO_?SC_NAME_1?" localSheetId="14">#REF!</definedName>
    <definedName name="XDO_?SC_NAME_1?">#REF!</definedName>
    <definedName name="XDO_?SC_NAME_2?" localSheetId="13">#REF!</definedName>
    <definedName name="XDO_?SC_NAME_2?" localSheetId="15">#REF!</definedName>
    <definedName name="XDO_?SC_NAME_2?" localSheetId="12">#REF!</definedName>
    <definedName name="XDO_?SC_NAME_2?" localSheetId="16">#REF!</definedName>
    <definedName name="XDO_?SC_NAME_2?" localSheetId="17">#REF!</definedName>
    <definedName name="XDO_?SC_NAME_2?" localSheetId="14">#REF!</definedName>
    <definedName name="XDO_?SC_NAME_2?">#REF!</definedName>
    <definedName name="XDO_?SC_NAME_3?" localSheetId="13">#REF!</definedName>
    <definedName name="XDO_?SC_NAME_3?" localSheetId="15">#REF!</definedName>
    <definedName name="XDO_?SC_NAME_3?" localSheetId="12">#REF!</definedName>
    <definedName name="XDO_?SC_NAME_3?" localSheetId="16">#REF!</definedName>
    <definedName name="XDO_?SC_NAME_3?" localSheetId="17">#REF!</definedName>
    <definedName name="XDO_?SC_NAME_3?" localSheetId="14">#REF!</definedName>
    <definedName name="XDO_?SC_NAME_3?">#REF!</definedName>
    <definedName name="XDO_?Service_Belong210FL?" localSheetId="13">#REF!</definedName>
    <definedName name="XDO_?Service_Belong210FL?" localSheetId="15">#REF!</definedName>
    <definedName name="XDO_?Service_Belong210FL?" localSheetId="12">#REF!</definedName>
    <definedName name="XDO_?Service_Belong210FL?" localSheetId="16">#REF!</definedName>
    <definedName name="XDO_?Service_Belong210FL?" localSheetId="17">#REF!</definedName>
    <definedName name="XDO_?Service_Belong210FL?" localSheetId="14">#REF!</definedName>
    <definedName name="XDO_?Service_Belong210FL?">#REF!</definedName>
    <definedName name="XDO_?Service_NcsrlyBelong210FL?" localSheetId="13">#REF!</definedName>
    <definedName name="XDO_?Service_NcsrlyBelong210FL?" localSheetId="15">#REF!</definedName>
    <definedName name="XDO_?Service_NcsrlyBelong210FL?" localSheetId="12">#REF!</definedName>
    <definedName name="XDO_?Service_NcsrlyBelong210FL?" localSheetId="16">#REF!</definedName>
    <definedName name="XDO_?Service_NcsrlyBelong210FL?" localSheetId="17">#REF!</definedName>
    <definedName name="XDO_?Service_NcsrlyBelong210FL?" localSheetId="14">#REF!</definedName>
    <definedName name="XDO_?Service_NcsrlyBelong210FL?">#REF!</definedName>
    <definedName name="XDO_?SVCKIND?" localSheetId="13">#REF!</definedName>
    <definedName name="XDO_?SVCKIND?" localSheetId="15">#REF!</definedName>
    <definedName name="XDO_?SVCKIND?" localSheetId="12">#REF!</definedName>
    <definedName name="XDO_?SVCKIND?" localSheetId="16">#REF!</definedName>
    <definedName name="XDO_?SVCKIND?" localSheetId="17">#REF!</definedName>
    <definedName name="XDO_?SVCKIND?" localSheetId="14">#REF!</definedName>
    <definedName name="XDO_?SVCKIND?">#REF!</definedName>
    <definedName name="XDO_?SVCPAID?" localSheetId="13">#REF!</definedName>
    <definedName name="XDO_?SVCPAID?" localSheetId="15">#REF!</definedName>
    <definedName name="XDO_?SVCPAID?" localSheetId="12">#REF!</definedName>
    <definedName name="XDO_?SVCPAID?" localSheetId="16">#REF!</definedName>
    <definedName name="XDO_?SVCPAID?" localSheetId="17">#REF!</definedName>
    <definedName name="XDO_?SVCPAID?" localSheetId="14">#REF!</definedName>
    <definedName name="XDO_?SVCPAID?">#REF!</definedName>
    <definedName name="XDO_?VOLIND_NAME?" localSheetId="13">#REF!</definedName>
    <definedName name="XDO_?VOLIND_NAME?" localSheetId="15">#REF!</definedName>
    <definedName name="XDO_?VOLIND_NAME?" localSheetId="12">#REF!</definedName>
    <definedName name="XDO_?VOLIND_NAME?" localSheetId="16">#REF!</definedName>
    <definedName name="XDO_?VOLIND_NAME?" localSheetId="17">#REF!</definedName>
    <definedName name="XDO_?VOLIND_NAME?" localSheetId="14">#REF!</definedName>
    <definedName name="XDO_?VOLIND_NAME?">#REF!</definedName>
    <definedName name="XDO_?XDOFIELD1?" localSheetId="13">#REF!</definedName>
    <definedName name="XDO_?XDOFIELD1?" localSheetId="15">#REF!</definedName>
    <definedName name="XDO_?XDOFIELD1?" localSheetId="12">#REF!</definedName>
    <definedName name="XDO_?XDOFIELD1?" localSheetId="16">#REF!</definedName>
    <definedName name="XDO_?XDOFIELD1?" localSheetId="17">#REF!</definedName>
    <definedName name="XDO_?XDOFIELD1?" localSheetId="14">#REF!</definedName>
    <definedName name="XDO_?XDOFIELD1?">#REF!</definedName>
    <definedName name="XDO_?XDOFIELD2?" localSheetId="8">#REF!</definedName>
    <definedName name="XDO_?XDOFIELD2?" localSheetId="4">'[1]вед перечень'!#REF!</definedName>
    <definedName name="XDO_?XDOFIELD2?" localSheetId="11">'[2]вед перечень'!#REF!</definedName>
    <definedName name="XDO_?XDOFIELD2?" localSheetId="13">#REF!</definedName>
    <definedName name="XDO_?XDOFIELD2?" localSheetId="15">#REF!</definedName>
    <definedName name="XDO_?XDOFIELD2?" localSheetId="10">#REF!</definedName>
    <definedName name="XDO_?XDOFIELD2?" localSheetId="12">#REF!</definedName>
    <definedName name="XDO_?XDOFIELD2?" localSheetId="16">#REF!</definedName>
    <definedName name="XDO_?XDOFIELD2?" localSheetId="17">#REF!</definedName>
    <definedName name="XDO_?XDOFIELD2?" localSheetId="18">'[2]вед перечень'!#REF!</definedName>
    <definedName name="XDO_?XDOFIELD2?" localSheetId="14">#REF!</definedName>
    <definedName name="XDO_?XDOFIELD2?">#REF!</definedName>
    <definedName name="XDO_?XDOFIELD3?" localSheetId="8">#REF!</definedName>
    <definedName name="XDO_?XDOFIELD3?" localSheetId="4">'[1]вед перечень'!#REF!</definedName>
    <definedName name="XDO_?XDOFIELD3?" localSheetId="11">'[2]вед перечень'!#REF!</definedName>
    <definedName name="XDO_?XDOFIELD3?" localSheetId="13">#REF!</definedName>
    <definedName name="XDO_?XDOFIELD3?" localSheetId="15">#REF!</definedName>
    <definedName name="XDO_?XDOFIELD3?" localSheetId="10">#REF!</definedName>
    <definedName name="XDO_?XDOFIELD3?" localSheetId="12">#REF!</definedName>
    <definedName name="XDO_?XDOFIELD3?" localSheetId="16">#REF!</definedName>
    <definedName name="XDO_?XDOFIELD3?" localSheetId="17">#REF!</definedName>
    <definedName name="XDO_?XDOFIELD3?" localSheetId="18">'[2]вед перечень'!#REF!</definedName>
    <definedName name="XDO_?XDOFIELD3?" localSheetId="14">#REF!</definedName>
    <definedName name="XDO_?XDOFIELD3?">#REF!</definedName>
    <definedName name="XDO_GROUP_?HEADER?" localSheetId="13">#REF!</definedName>
    <definedName name="XDO_GROUP_?HEADER?" localSheetId="15">#REF!</definedName>
    <definedName name="XDO_GROUP_?HEADER?" localSheetId="12">#REF!</definedName>
    <definedName name="XDO_GROUP_?HEADER?" localSheetId="16">#REF!</definedName>
    <definedName name="XDO_GROUP_?HEADER?" localSheetId="17">#REF!</definedName>
    <definedName name="XDO_GROUP_?HEADER?" localSheetId="14">#REF!</definedName>
    <definedName name="XDO_GROUP_?HEADER?">#REF!</definedName>
    <definedName name="XDO_GROUP_?SERVICE_LIST?" localSheetId="13">#REF!</definedName>
    <definedName name="XDO_GROUP_?SERVICE_LIST?" localSheetId="15">#REF!</definedName>
    <definedName name="XDO_GROUP_?SERVICE_LIST?" localSheetId="12">#REF!</definedName>
    <definedName name="XDO_GROUP_?SERVICE_LIST?" localSheetId="16">#REF!</definedName>
    <definedName name="XDO_GROUP_?SERVICE_LIST?" localSheetId="17">#REF!</definedName>
    <definedName name="XDO_GROUP_?SERVICE_LIST?" localSheetId="14">#REF!</definedName>
    <definedName name="XDO_GROUP_?SERVICE_LIST?">#REF!</definedName>
    <definedName name="вид">'виды деятельности'!$B:$B</definedName>
    <definedName name="вид_деятельности" localSheetId="4">#REF!</definedName>
    <definedName name="вид_деятельности" localSheetId="11">#REF!</definedName>
    <definedName name="вид_деятельности" localSheetId="13">#REF!</definedName>
    <definedName name="вид_деятельности" localSheetId="15">#REF!</definedName>
    <definedName name="вид_деятельности" localSheetId="10">#REF!</definedName>
    <definedName name="вид_деятельности" localSheetId="12">#REF!</definedName>
    <definedName name="вид_деятельности" localSheetId="16">#REF!</definedName>
    <definedName name="вид_деятельности" localSheetId="17">#REF!</definedName>
    <definedName name="вид_деятельности" localSheetId="18">#REF!</definedName>
    <definedName name="вид_деятельности" localSheetId="14">#REF!</definedName>
    <definedName name="вид_деятельности">#REF!</definedName>
    <definedName name="виды_деятельности">'виды деятельности'!$B$2:$B$2</definedName>
    <definedName name="Деятельность_в_области_гидрометеорологии_и_смежных_с_ней_областях__мониторинга_состояния_окружающей_среды__ее_загрязнения._Предоставление_информации_о_состоянии_и_загрязнении_окружающей_среды.">П_качество!$B$2:$B$53</definedName>
    <definedName name="для_таблиц" localSheetId="4">#REF!</definedName>
    <definedName name="для_таблиц" localSheetId="11">#REF!</definedName>
    <definedName name="для_таблиц" localSheetId="13">#REF!</definedName>
    <definedName name="для_таблиц" localSheetId="15">#REF!</definedName>
    <definedName name="для_таблиц" localSheetId="10">#REF!</definedName>
    <definedName name="для_таблиц" localSheetId="12">#REF!</definedName>
    <definedName name="для_таблиц" localSheetId="16">#REF!</definedName>
    <definedName name="для_таблиц" localSheetId="17">#REF!</definedName>
    <definedName name="для_таблиц" localSheetId="18">#REF!</definedName>
    <definedName name="для_таблиц" localSheetId="14">#REF!</definedName>
    <definedName name="для_таблиц">#REF!</definedName>
    <definedName name="доля_обоснованных_жалоб_на_качество_оказанной_услуги_по_предоставлению_земельного_участка_на_погребение_умершего_от_общего_количества_таких_жалоб" localSheetId="11">#REF!</definedName>
    <definedName name="доля_обоснованных_жалоб_на_качество_оказанной_услуги_по_предоставлению_земельного_участка_на_погребение_умершего_от_общего_количества_таких_жалоб" localSheetId="13">#REF!</definedName>
    <definedName name="доля_обоснованных_жалоб_на_качество_оказанной_услуги_по_предоставлению_земельного_участка_на_погребение_умершего_от_общего_количества_таких_жалоб" localSheetId="15">#REF!</definedName>
    <definedName name="доля_обоснованных_жалоб_на_качество_оказанной_услуги_по_предоставлению_земельного_участка_на_погребение_умершего_от_общего_количества_таких_жалоб" localSheetId="10">#REF!</definedName>
    <definedName name="доля_обоснованных_жалоб_на_качество_оказанной_услуги_по_предоставлению_земельного_участка_на_погребение_умершего_от_общего_количества_таких_жалоб" localSheetId="12">#REF!</definedName>
    <definedName name="доля_обоснованных_жалоб_на_качество_оказанной_услуги_по_предоставлению_земельного_участка_на_погребение_умершего_от_общего_количества_таких_жалоб" localSheetId="16">#REF!</definedName>
    <definedName name="доля_обоснованных_жалоб_на_качество_оказанной_услуги_по_предоставлению_земельного_участка_на_погребение_умершего_от_общего_количества_таких_жалоб" localSheetId="17">#REF!</definedName>
    <definedName name="доля_обоснованных_жалоб_на_качество_оказанной_услуги_по_предоставлению_земельного_участка_на_погребение_умершего_от_общего_количества_таких_жалоб" localSheetId="18">#REF!</definedName>
    <definedName name="доля_обоснованных_жалоб_на_качество_оказанной_услуги_по_предоставлению_земельного_участка_на_погребение_умершего_от_общего_количества_таких_жалоб" localSheetId="14">#REF!</definedName>
    <definedName name="доля_обоснованных_жалоб_на_качество_оказанной_услуги_по_предоставлению_земельного_участка_на_погребение_умершего_от_общего_количества_таких_жалоб">#REF!</definedName>
    <definedName name="_xlnm.Print_Titles" localSheetId="10">'Часть 1_раздел1'!$15:$15</definedName>
    <definedName name="_xlnm.Print_Titles" localSheetId="12">'Часть 1_раздел2'!$15:$15</definedName>
    <definedName name="_xlnm.Print_Titles" localSheetId="14">'Часть работы_раздел 5'!$15:$15</definedName>
    <definedName name="кат_потребителей" localSheetId="11">#REF!</definedName>
    <definedName name="кат_потребителей" localSheetId="13">#REF!</definedName>
    <definedName name="кат_потребителей" localSheetId="15">#REF!</definedName>
    <definedName name="кат_потребителей" localSheetId="10">#REF!</definedName>
    <definedName name="кат_потребителей" localSheetId="12">#REF!</definedName>
    <definedName name="кат_потребителей" localSheetId="16">#REF!</definedName>
    <definedName name="кат_потребителей" localSheetId="17">#REF!</definedName>
    <definedName name="кат_потребителей" localSheetId="18">#REF!</definedName>
    <definedName name="кат_потребителей" localSheetId="14">#REF!</definedName>
    <definedName name="кат_потребителей">#REF!</definedName>
    <definedName name="Название_группировки">ОКВЭД!$B$2:$B$2770</definedName>
    <definedName name="наименование_базовой_работы_или_услуги" localSheetId="4">'[1]вед перечень'!$E$11:$E$52</definedName>
    <definedName name="наименование_базовой_работы_или_услуги" localSheetId="11">'[2]вед перечень'!$E$11:$E$52</definedName>
    <definedName name="наименование_базовой_работы_или_услуги" localSheetId="13">#REF!</definedName>
    <definedName name="наименование_базовой_работы_или_услуги" localSheetId="15">#REF!</definedName>
    <definedName name="наименование_базовой_работы_или_услуги" localSheetId="12">#REF!</definedName>
    <definedName name="наименование_базовой_работы_или_услуги" localSheetId="16">#REF!</definedName>
    <definedName name="наименование_базовой_работы_или_услуги" localSheetId="17">#REF!</definedName>
    <definedName name="наименование_базовой_работы_или_услуги" localSheetId="18">'[2]вед перечень'!$E$11:$E$52</definedName>
    <definedName name="наименование_базовой_работы_или_услуги" localSheetId="14">#REF!</definedName>
    <definedName name="наименование_базовой_работы_или_услуги">#REF!</definedName>
    <definedName name="Наименование_базовой_услуги_или_работы" localSheetId="13">#REF!</definedName>
    <definedName name="Наименование_базовой_услуги_или_работы" localSheetId="15">#REF!</definedName>
    <definedName name="Наименование_базовой_услуги_или_работы" localSheetId="12">#REF!</definedName>
    <definedName name="Наименование_базовой_услуги_или_работы" localSheetId="16">#REF!</definedName>
    <definedName name="Наименование_базовой_услуги_или_работы" localSheetId="17">#REF!</definedName>
    <definedName name="Наименование_базовой_услуги_или_работы" localSheetId="14">#REF!</definedName>
    <definedName name="Наименование_базовой_услуги_или_работы">#REF!</definedName>
    <definedName name="Наименование_категории_потребителей" localSheetId="13">#REF!</definedName>
    <definedName name="Наименование_категории_потребителей" localSheetId="15">#REF!</definedName>
    <definedName name="Наименование_категории_потребителей" localSheetId="12">#REF!</definedName>
    <definedName name="Наименование_категории_потребителей" localSheetId="16">#REF!</definedName>
    <definedName name="Наименование_категории_потребителей" localSheetId="17">#REF!</definedName>
    <definedName name="Наименование_категории_потребителей" localSheetId="14">#REF!</definedName>
    <definedName name="Наименование_категории_потребителей">#REF!</definedName>
    <definedName name="Наименование_муниципальной_услуги" localSheetId="4">#REF!</definedName>
    <definedName name="Наименование_муниципальной_услуги" localSheetId="11">#REF!</definedName>
    <definedName name="Наименование_муниципальной_услуги" localSheetId="13">#REF!</definedName>
    <definedName name="Наименование_муниципальной_услуги" localSheetId="15">#REF!</definedName>
    <definedName name="Наименование_муниципальной_услуги" localSheetId="10">#REF!</definedName>
    <definedName name="Наименование_муниципальной_услуги" localSheetId="12">#REF!</definedName>
    <definedName name="Наименование_муниципальной_услуги" localSheetId="16">#REF!</definedName>
    <definedName name="Наименование_муниципальной_услуги" localSheetId="17">#REF!</definedName>
    <definedName name="Наименование_муниципальной_услуги" localSheetId="18">#REF!</definedName>
    <definedName name="Наименование_муниципальной_услуги" localSheetId="14">#REF!</definedName>
    <definedName name="Наименование_муниципальной_услуги">#REF!</definedName>
    <definedName name="номер.наименование_баз_услуги" localSheetId="13">#REF!</definedName>
    <definedName name="номер.наименование_баз_услуги" localSheetId="15">#REF!</definedName>
    <definedName name="номер.наименование_баз_услуги" localSheetId="12">#REF!</definedName>
    <definedName name="номер.наименование_баз_услуги" localSheetId="16">#REF!</definedName>
    <definedName name="номер.наименование_баз_услуги" localSheetId="17">#REF!</definedName>
    <definedName name="номер.наименование_баз_услуги" localSheetId="14">#REF!</definedName>
    <definedName name="номер.наименование_баз_услуги">#REF!</definedName>
    <definedName name="номер_" localSheetId="15">перечень!#REF!</definedName>
    <definedName name="номер_" localSheetId="16">перечень!#REF!</definedName>
    <definedName name="номер_" localSheetId="17">перечень!#REF!</definedName>
    <definedName name="номер_">перечень!#REF!</definedName>
    <definedName name="номер_по_порядку">перечень!$A$1:$A$1</definedName>
    <definedName name="_xlnm.Print_Area" localSheetId="9">титул!$A$1:$L$21</definedName>
    <definedName name="_xlnm.Print_Area" localSheetId="13">'Часть 1_раздел 1'!$A$3:$Z$30</definedName>
    <definedName name="_xlnm.Print_Area" localSheetId="15">'Часть 1_раздел 2'!$A$2:$AB$32</definedName>
    <definedName name="_xlnm.Print_Area" localSheetId="10">'Часть 1_раздел1'!$A$1:$Y$32</definedName>
    <definedName name="_xlnm.Print_Area" localSheetId="12">'Часть 1_раздел2'!$A$1:$Y$32</definedName>
    <definedName name="_xlnm.Print_Area" localSheetId="16">'Часть 2_раздел 1 '!$A$3:$AA$29</definedName>
    <definedName name="_xlnm.Print_Area" localSheetId="17">'Часть 2_раздел 2'!$A$3:$Y$39</definedName>
    <definedName name="_xlnm.Print_Area" localSheetId="18">'Часть 3'!$A$1:$H$34</definedName>
    <definedName name="_xlnm.Print_Area" localSheetId="14">'Часть работы_раздел 5'!$A$1:$Z$32</definedName>
    <definedName name="объем_качество" localSheetId="4">#REF!</definedName>
    <definedName name="объем_качество" localSheetId="11">#REF!</definedName>
    <definedName name="объем_качество" localSheetId="13">#REF!</definedName>
    <definedName name="объем_качество" localSheetId="15">#REF!</definedName>
    <definedName name="объем_качество" localSheetId="10">#REF!</definedName>
    <definedName name="объем_качество" localSheetId="12">#REF!</definedName>
    <definedName name="объем_качество" localSheetId="16">#REF!</definedName>
    <definedName name="объем_качество" localSheetId="17">#REF!</definedName>
    <definedName name="объем_качество" localSheetId="18">#REF!</definedName>
    <definedName name="объем_качество" localSheetId="14">#REF!</definedName>
    <definedName name="объем_качество">#REF!</definedName>
    <definedName name="показатель_качества" localSheetId="11">#REF!</definedName>
    <definedName name="показатель_качества" localSheetId="13">#REF!</definedName>
    <definedName name="показатель_качества" localSheetId="15">#REF!</definedName>
    <definedName name="показатель_качества" localSheetId="10">#REF!</definedName>
    <definedName name="показатель_качества" localSheetId="12">#REF!</definedName>
    <definedName name="показатель_качества" localSheetId="16">#REF!</definedName>
    <definedName name="показатель_качества" localSheetId="17">#REF!</definedName>
    <definedName name="показатель_качества" localSheetId="18">#REF!</definedName>
    <definedName name="показатель_качества" localSheetId="14">#REF!</definedName>
    <definedName name="показатель_качества">#REF!</definedName>
    <definedName name="показатель_объем" localSheetId="8">#REF!</definedName>
    <definedName name="показатель_объем" localSheetId="4">#REF!</definedName>
    <definedName name="показатель_объем" localSheetId="11">#REF!</definedName>
    <definedName name="показатель_объем" localSheetId="13">#REF!</definedName>
    <definedName name="показатель_объем" localSheetId="15">#REF!</definedName>
    <definedName name="показатель_объем" localSheetId="10">#REF!</definedName>
    <definedName name="показатель_объем" localSheetId="12">#REF!</definedName>
    <definedName name="показатель_объем" localSheetId="16">#REF!</definedName>
    <definedName name="показатель_объем" localSheetId="17">#REF!</definedName>
    <definedName name="показатель_объем" localSheetId="18">#REF!</definedName>
    <definedName name="показатель_объем" localSheetId="14">#REF!</definedName>
    <definedName name="показатель_объем">#REF!</definedName>
    <definedName name="порядковый_номер">перечень!$A$1:$A$1</definedName>
    <definedName name="порядковый_номер_мун_услуги" localSheetId="4">'[1]вед перечень'!$A$11:$A$53</definedName>
    <definedName name="порядковый_номер_мун_услуги" localSheetId="11">'[3]вед перечень'!$A$11:$A$53</definedName>
    <definedName name="порядковый_номер_мун_услуги" localSheetId="13">#REF!</definedName>
    <definedName name="порядковый_номер_мун_услуги" localSheetId="15">#REF!</definedName>
    <definedName name="порядковый_номер_мун_услуги" localSheetId="12">#REF!</definedName>
    <definedName name="порядковый_номер_мун_услуги" localSheetId="16">#REF!</definedName>
    <definedName name="порядковый_номер_мун_услуги" localSheetId="17">#REF!</definedName>
    <definedName name="порядковый_номер_мун_услуги" localSheetId="18">'[4]вед перечень'!$A$11:$A$53</definedName>
    <definedName name="порядковый_номер_мун_услуги" localSheetId="14">#REF!</definedName>
    <definedName name="порядковый_номер_мун_услуги">#REF!</definedName>
    <definedName name="разрешение_на_погребение_умершего__штук" localSheetId="4">#REF!</definedName>
    <definedName name="разрешение_на_погребение_умершего__штук" localSheetId="11">#REF!</definedName>
    <definedName name="разрешение_на_погребение_умершего__штук" localSheetId="13">#REF!</definedName>
    <definedName name="разрешение_на_погребение_умершего__штук" localSheetId="15">#REF!</definedName>
    <definedName name="разрешение_на_погребение_умершего__штук" localSheetId="10">#REF!</definedName>
    <definedName name="разрешение_на_погребение_умершего__штук" localSheetId="12">#REF!</definedName>
    <definedName name="разрешение_на_погребение_умершего__штук" localSheetId="16">#REF!</definedName>
    <definedName name="разрешение_на_погребение_умершего__штук" localSheetId="17">#REF!</definedName>
    <definedName name="разрешение_на_погребение_умершего__штук" localSheetId="18">#REF!</definedName>
    <definedName name="разрешение_на_погребение_умершего__штук" localSheetId="14">#REF!</definedName>
    <definedName name="разрешение_на_погребение_умершего__штук">#REF!</definedName>
    <definedName name="содержание" localSheetId="11">#REF!</definedName>
    <definedName name="содержание" localSheetId="13">#REF!</definedName>
    <definedName name="содержание" localSheetId="15">#REF!</definedName>
    <definedName name="содержание" localSheetId="10">#REF!</definedName>
    <definedName name="содержание" localSheetId="12">#REF!</definedName>
    <definedName name="содержание" localSheetId="16">#REF!</definedName>
    <definedName name="содержание" localSheetId="17">#REF!</definedName>
    <definedName name="содержание" localSheetId="18">#REF!</definedName>
    <definedName name="содержание" localSheetId="14">#REF!</definedName>
    <definedName name="содержание">#REF!</definedName>
    <definedName name="учреждения" localSheetId="4">[1]учреждения!$A:$A</definedName>
    <definedName name="учреждения" localSheetId="11">[2]учреждения!$A:$A</definedName>
    <definedName name="учреждения" localSheetId="18">[2]учреждения!$A:$A</definedName>
    <definedName name="учреждения">учреждения!$A:$A</definedName>
  </definedNames>
  <calcPr calcId="144525"/>
  <pivotCaches>
    <pivotCache cacheId="2" r:id="rId28"/>
  </pivotCaches>
</workbook>
</file>

<file path=xl/calcChain.xml><?xml version="1.0" encoding="utf-8"?>
<calcChain xmlns="http://schemas.openxmlformats.org/spreadsheetml/2006/main">
  <c r="R16" i="65" l="1"/>
  <c r="E16" i="81" l="1"/>
  <c r="R28" i="81" l="1"/>
  <c r="R16" i="81"/>
  <c r="R28" i="79"/>
  <c r="B16" i="79" l="1"/>
  <c r="E16" i="79"/>
  <c r="Q5" i="79"/>
  <c r="R27" i="65"/>
  <c r="E16" i="65"/>
  <c r="B16" i="65"/>
  <c r="A27" i="65"/>
  <c r="Q5" i="65"/>
  <c r="R19" i="65"/>
  <c r="R19" i="79"/>
  <c r="R20" i="79"/>
  <c r="T31" i="82" l="1"/>
  <c r="G31" i="82" a="1"/>
  <c r="G31" i="82" s="1"/>
  <c r="H31" i="82" s="1"/>
  <c r="I31" i="82" s="1"/>
  <c r="T30" i="82"/>
  <c r="G30" i="82" a="1"/>
  <c r="G30" i="82" s="1"/>
  <c r="H30" i="82" s="1"/>
  <c r="I30" i="82" s="1"/>
  <c r="T29" i="82"/>
  <c r="G29" i="82" a="1"/>
  <c r="G29" i="82" s="1"/>
  <c r="H29" i="82" s="1"/>
  <c r="T20" i="82"/>
  <c r="G20" i="82" a="1"/>
  <c r="G20" i="82" s="1"/>
  <c r="H20" i="82" s="1"/>
  <c r="T19" i="82"/>
  <c r="G19" i="82" a="1"/>
  <c r="G19" i="82" s="1"/>
  <c r="H19" i="82" s="1"/>
  <c r="T18" i="82"/>
  <c r="G18" i="82" a="1"/>
  <c r="G18" i="82" s="1"/>
  <c r="H18" i="82" s="1"/>
  <c r="T17" i="82"/>
  <c r="G17" i="82" a="1"/>
  <c r="G17" i="82" s="1"/>
  <c r="H17" i="82" s="1"/>
  <c r="T16" i="82"/>
  <c r="G16" i="82" a="1"/>
  <c r="G16" i="82" s="1"/>
  <c r="H16" i="82" s="1"/>
  <c r="F16" i="82"/>
  <c r="F29" i="82" s="1"/>
  <c r="E16" i="82"/>
  <c r="E29" i="82" s="1"/>
  <c r="D16" i="82"/>
  <c r="D29" i="82" s="1"/>
  <c r="C16" i="82"/>
  <c r="C29" i="82" s="1"/>
  <c r="B16" i="82"/>
  <c r="B29" i="82" s="1"/>
  <c r="A29" i="82"/>
  <c r="Q5" i="82"/>
  <c r="D5" i="82" a="1"/>
  <c r="D5" i="82" s="1"/>
  <c r="T28" i="81"/>
  <c r="T19" i="81"/>
  <c r="G19" i="81" a="1"/>
  <c r="G19" i="81" s="1"/>
  <c r="H19" i="81" s="1"/>
  <c r="T18" i="81"/>
  <c r="G18" i="81" a="1"/>
  <c r="G18" i="81" s="1"/>
  <c r="H18" i="81" s="1"/>
  <c r="T17" i="81"/>
  <c r="G17" i="81" a="1"/>
  <c r="G17" i="81" s="1"/>
  <c r="H17" i="81" s="1"/>
  <c r="T16" i="81"/>
  <c r="G16" i="81" a="1"/>
  <c r="G16" i="81" s="1"/>
  <c r="H16" i="81" s="1"/>
  <c r="F16" i="81"/>
  <c r="F28" i="81" s="1"/>
  <c r="E28" i="81"/>
  <c r="D16" i="81"/>
  <c r="D28" i="81" s="1"/>
  <c r="C16" i="81"/>
  <c r="C28" i="81" s="1"/>
  <c r="B16" i="81"/>
  <c r="B28" i="81" s="1"/>
  <c r="A28" i="81"/>
  <c r="Q5" i="81"/>
  <c r="D5" i="81" a="1"/>
  <c r="D5" i="81" s="1"/>
  <c r="T30" i="79"/>
  <c r="G30" i="79" a="1"/>
  <c r="G30" i="79" s="1"/>
  <c r="H30" i="79" s="1"/>
  <c r="T29" i="79"/>
  <c r="G29" i="79" a="1"/>
  <c r="G29" i="79" s="1"/>
  <c r="T28" i="79"/>
  <c r="G20" i="79" a="1"/>
  <c r="G20" i="79" s="1"/>
  <c r="H20" i="79" s="1"/>
  <c r="T19" i="79"/>
  <c r="G19" i="79" a="1"/>
  <c r="G19" i="79" s="1"/>
  <c r="H19" i="79" s="1"/>
  <c r="T18" i="79"/>
  <c r="T17" i="79"/>
  <c r="T16" i="79"/>
  <c r="E28" i="79"/>
  <c r="B28" i="79"/>
  <c r="A28" i="79"/>
  <c r="D5" i="79" a="1"/>
  <c r="D5" i="79" s="1"/>
  <c r="G28" i="65" a="1"/>
  <c r="G28" i="65" s="1"/>
  <c r="G29" i="65" a="1"/>
  <c r="G29" i="65" s="1"/>
  <c r="H29" i="65" s="1"/>
  <c r="G17" i="65" a="1"/>
  <c r="G17" i="65" s="1"/>
  <c r="G18" i="65" a="1"/>
  <c r="G18" i="65" s="1"/>
  <c r="G19" i="65" a="1"/>
  <c r="G19" i="65" s="1"/>
  <c r="G16" i="65" a="1"/>
  <c r="G16" i="65" s="1"/>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E8" i="77"/>
  <c r="E7" i="77"/>
  <c r="E6" i="77"/>
  <c r="E5" i="77"/>
  <c r="E4" i="77"/>
  <c r="E3" i="77"/>
  <c r="D5" i="65" l="1" a="1"/>
  <c r="D5" i="65" s="1"/>
  <c r="I15" i="57"/>
  <c r="I16" i="57"/>
  <c r="I17" i="57"/>
  <c r="S31" i="74"/>
  <c r="S30" i="74"/>
  <c r="S29" i="74"/>
  <c r="S20" i="74"/>
  <c r="S19" i="74"/>
  <c r="S18" i="74"/>
  <c r="S17" i="74"/>
  <c r="S16" i="74"/>
  <c r="F16" i="74"/>
  <c r="F29" i="74" s="1"/>
  <c r="E16" i="74"/>
  <c r="E29" i="74" s="1"/>
  <c r="D16" i="74"/>
  <c r="D29" i="74" s="1"/>
  <c r="C16" i="74"/>
  <c r="C29" i="74" s="1"/>
  <c r="B16" i="74"/>
  <c r="B29" i="74" s="1"/>
  <c r="A16" i="74"/>
  <c r="A29" i="74" s="1"/>
  <c r="C6" i="74"/>
  <c r="H5" i="74"/>
  <c r="H3" i="74" s="1"/>
  <c r="C5" i="74"/>
  <c r="T31" i="69"/>
  <c r="T30" i="69"/>
  <c r="T29" i="69"/>
  <c r="T20" i="69"/>
  <c r="T19" i="69"/>
  <c r="T18" i="69"/>
  <c r="T17" i="69"/>
  <c r="T16" i="69"/>
  <c r="F16" i="69"/>
  <c r="F29" i="69" s="1"/>
  <c r="E16" i="69"/>
  <c r="E29" i="69" s="1"/>
  <c r="D16" i="69"/>
  <c r="D29" i="69" s="1"/>
  <c r="C16" i="69"/>
  <c r="C29" i="69" s="1"/>
  <c r="B16" i="69"/>
  <c r="B29" i="69" s="1"/>
  <c r="A16" i="69"/>
  <c r="A29" i="69" s="1"/>
  <c r="C6" i="69"/>
  <c r="H5" i="69"/>
  <c r="C5" i="69"/>
  <c r="T29" i="65"/>
  <c r="T28" i="65"/>
  <c r="T19" i="65"/>
  <c r="T18" i="65"/>
  <c r="T17" i="65"/>
  <c r="E27" i="65"/>
  <c r="B27" i="65" l="1"/>
  <c r="G31" i="74" a="1"/>
  <c r="G31" i="74" s="1"/>
  <c r="H31" i="74" s="1" a="1"/>
  <c r="H31" i="74" s="1"/>
  <c r="I31" i="74" s="1"/>
  <c r="G30" i="74" a="1"/>
  <c r="G30" i="74" s="1"/>
  <c r="H30" i="74" s="1" a="1"/>
  <c r="H30" i="74" s="1"/>
  <c r="I30" i="74" s="1"/>
  <c r="G20" i="74" a="1"/>
  <c r="G20" i="74" s="1"/>
  <c r="H20" i="74" s="1" a="1"/>
  <c r="H20" i="74" s="1"/>
  <c r="I20" i="74" s="1" a="1"/>
  <c r="I20" i="74" s="1"/>
  <c r="G18" i="74" a="1"/>
  <c r="G18" i="74" s="1"/>
  <c r="H18" i="74" s="1" a="1"/>
  <c r="H18" i="74" s="1"/>
  <c r="I18" i="74" s="1" a="1"/>
  <c r="I18" i="74" s="1"/>
  <c r="G29" i="74" a="1"/>
  <c r="G29" i="74" s="1"/>
  <c r="H29" i="74" s="1"/>
  <c r="I29" i="74" s="1"/>
  <c r="G19" i="74" a="1"/>
  <c r="G19" i="74" s="1"/>
  <c r="H19" i="74" s="1" a="1"/>
  <c r="H19" i="74" s="1"/>
  <c r="I19" i="74" s="1" a="1"/>
  <c r="I19" i="74" s="1"/>
  <c r="G17" i="74" a="1"/>
  <c r="G17" i="74" s="1"/>
  <c r="H17" i="74" s="1" a="1"/>
  <c r="H17" i="74" s="1"/>
  <c r="I17" i="74" s="1" a="1"/>
  <c r="I17" i="74" s="1"/>
  <c r="G16" i="74" a="1"/>
  <c r="G16" i="74" s="1"/>
  <c r="H16" i="74" s="1"/>
  <c r="G31" i="69" a="1"/>
  <c r="G31" i="69" s="1"/>
  <c r="H31" i="69" s="1" a="1"/>
  <c r="H31" i="69" s="1"/>
  <c r="I31" i="69" s="1"/>
  <c r="G20" i="69" a="1"/>
  <c r="G20" i="69" s="1"/>
  <c r="H20" i="69" s="1"/>
  <c r="G19" i="69" a="1"/>
  <c r="G19" i="69" s="1"/>
  <c r="H19" i="69" s="1"/>
  <c r="G18" i="69" a="1"/>
  <c r="G18" i="69" s="1"/>
  <c r="H18" i="69" s="1"/>
  <c r="G17" i="69" a="1"/>
  <c r="G17" i="69" s="1"/>
  <c r="H17" i="69" s="1"/>
  <c r="G16" i="69" a="1"/>
  <c r="G16" i="69" s="1"/>
  <c r="H16" i="69" s="1"/>
  <c r="G29" i="69" a="1"/>
  <c r="G29" i="69" s="1"/>
  <c r="H29" i="69" s="1"/>
  <c r="I29" i="69" s="1"/>
  <c r="G30" i="69" a="1"/>
  <c r="G30" i="69" s="1"/>
  <c r="H30" i="69" s="1" a="1"/>
  <c r="H30" i="69" s="1"/>
  <c r="I30" i="69" s="1"/>
  <c r="H18" i="65"/>
  <c r="H16" i="65"/>
  <c r="H5" i="37"/>
  <c r="H19" i="65" l="1"/>
  <c r="H17" i="65"/>
  <c r="F16" i="37"/>
  <c r="E16" i="37"/>
  <c r="D16" i="37"/>
  <c r="C16" i="37"/>
  <c r="B16" i="37"/>
  <c r="A16" i="37"/>
  <c r="C6" i="37"/>
  <c r="C5" i="37"/>
  <c r="F29" i="37" l="1"/>
  <c r="E29" i="37"/>
  <c r="D29" i="37"/>
  <c r="C29" i="37"/>
  <c r="L15" i="57" l="1" a="1"/>
  <c r="L15" i="57" s="1"/>
  <c r="L16" i="57" a="1"/>
  <c r="L16" i="57" s="1"/>
  <c r="L17" i="57" a="1"/>
  <c r="L17" i="57" s="1"/>
  <c r="S30" i="37" l="1"/>
  <c r="S31" i="37"/>
  <c r="S29" i="37"/>
  <c r="S17" i="37"/>
  <c r="S18" i="37"/>
  <c r="S19" i="37"/>
  <c r="S20" i="37"/>
  <c r="S16" i="37"/>
  <c r="E4" i="36" l="1"/>
  <c r="E5" i="36"/>
  <c r="E6" i="36"/>
  <c r="E7" i="36"/>
  <c r="E8" i="36"/>
  <c r="E9" i="36"/>
  <c r="E10" i="36"/>
  <c r="E11" i="36"/>
  <c r="E12" i="36"/>
  <c r="E13" i="36"/>
  <c r="E14" i="36"/>
  <c r="E15" i="36"/>
  <c r="E16" i="36"/>
  <c r="E17" i="36"/>
  <c r="E18" i="36"/>
  <c r="E3" i="36"/>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11" i="34"/>
  <c r="E10" i="34"/>
  <c r="E9" i="34"/>
  <c r="E8" i="34"/>
  <c r="E7" i="34"/>
  <c r="E6" i="34"/>
  <c r="E5" i="34"/>
  <c r="E4" i="34"/>
  <c r="E3" i="34"/>
  <c r="E2" i="34"/>
  <c r="I27" i="65" l="1"/>
  <c r="I28" i="79"/>
  <c r="J19" i="65" a="1"/>
  <c r="J19" i="65" s="1"/>
  <c r="I29" i="82"/>
  <c r="J19" i="79" a="1"/>
  <c r="J19" i="79" s="1"/>
  <c r="J16" i="81" a="1"/>
  <c r="J16" i="81" s="1"/>
  <c r="J18" i="81" a="1"/>
  <c r="J18" i="81" s="1"/>
  <c r="J16" i="82" a="1"/>
  <c r="J16" i="82" s="1"/>
  <c r="J18" i="82" a="1"/>
  <c r="J18" i="82" s="1"/>
  <c r="J20" i="82" a="1"/>
  <c r="J20" i="82" s="1"/>
  <c r="J20" i="79" a="1"/>
  <c r="J20" i="79" s="1"/>
  <c r="J17" i="81" a="1"/>
  <c r="J17" i="81" s="1"/>
  <c r="J19" i="81" a="1"/>
  <c r="J19" i="81" s="1"/>
  <c r="J17" i="82" a="1"/>
  <c r="J17" i="82" s="1"/>
  <c r="J19" i="82" a="1"/>
  <c r="J19" i="82" s="1"/>
  <c r="J18" i="69" a="1"/>
  <c r="J18" i="69" s="1"/>
  <c r="I16" i="74" a="1"/>
  <c r="I16" i="74" s="1"/>
  <c r="J17" i="69" a="1"/>
  <c r="J17" i="69" s="1"/>
  <c r="J16" i="69" a="1"/>
  <c r="J16" i="69" s="1"/>
  <c r="J20" i="69" a="1"/>
  <c r="J20" i="69" s="1"/>
  <c r="J18" i="65" a="1"/>
  <c r="J18" i="65" s="1"/>
  <c r="J19" i="69" a="1"/>
  <c r="J19" i="69" s="1"/>
  <c r="J17" i="65" a="1"/>
  <c r="J17" i="65" s="1"/>
  <c r="J16" i="65" a="1"/>
  <c r="J16" i="65" s="1"/>
  <c r="A29" i="37"/>
  <c r="H3" i="37"/>
  <c r="B29" i="37" l="1"/>
  <c r="G18" i="37" l="1" a="1"/>
  <c r="G18" i="37" s="1"/>
  <c r="H18" i="37" s="1" a="1"/>
  <c r="H18" i="37" s="1"/>
  <c r="I18" i="37" s="1" a="1"/>
  <c r="I18" i="37" s="1"/>
  <c r="G20" i="37" a="1"/>
  <c r="G20" i="37" s="1"/>
  <c r="H20" i="37" s="1" a="1"/>
  <c r="H20" i="37" s="1"/>
  <c r="I20" i="37" s="1" a="1"/>
  <c r="I20" i="37" s="1"/>
  <c r="G30" i="37" a="1"/>
  <c r="G30" i="37" s="1"/>
  <c r="H30" i="37" s="1"/>
  <c r="I30" i="37" s="1"/>
  <c r="G29" i="37" a="1"/>
  <c r="G29" i="37" s="1"/>
  <c r="G17" i="37" a="1"/>
  <c r="G17" i="37" s="1"/>
  <c r="H17" i="37" s="1"/>
  <c r="I17" i="37" s="1" a="1"/>
  <c r="I17" i="37" s="1"/>
  <c r="G19" i="37" a="1"/>
  <c r="G19" i="37" s="1"/>
  <c r="H19" i="37" s="1" a="1"/>
  <c r="H19" i="37" s="1"/>
  <c r="I19" i="37" s="1" a="1"/>
  <c r="I19" i="37" s="1"/>
  <c r="G16" i="37" a="1"/>
  <c r="G16" i="37" s="1"/>
  <c r="G31" i="37" a="1"/>
  <c r="G31" i="37" s="1"/>
  <c r="H31" i="37" s="1"/>
  <c r="I31" i="37" s="1"/>
  <c r="H16" i="37" l="1"/>
  <c r="I16" i="37" s="1" a="1"/>
  <c r="I16" i="37" s="1"/>
  <c r="H29" i="37"/>
  <c r="I29" i="37" s="1"/>
  <c r="B14" i="57"/>
</calcChain>
</file>

<file path=xl/sharedStrings.xml><?xml version="1.0" encoding="utf-8"?>
<sst xmlns="http://schemas.openxmlformats.org/spreadsheetml/2006/main" count="39519" uniqueCount="12851">
  <si>
    <t>городского округа Первоуральск</t>
  </si>
  <si>
    <t>Коды</t>
  </si>
  <si>
    <t xml:space="preserve">Виды деятельности муниципального учреждения  </t>
  </si>
  <si>
    <t>по ОКВЭД</t>
  </si>
  <si>
    <t>Наименование муниципального учреждения</t>
  </si>
  <si>
    <t>3. Показатели, характеризующие объем и (или) качество муниципальной услуги:</t>
  </si>
  <si>
    <t>Показатель, характеризующий условия (формы) оказания муниципальной услуги</t>
  </si>
  <si>
    <t>Показатель качества муниципальной услуги</t>
  </si>
  <si>
    <t>Значения показателя качества муниципальной услуги</t>
  </si>
  <si>
    <t>наименование</t>
  </si>
  <si>
    <t>1. Наименование муниципальной услуги</t>
  </si>
  <si>
    <t xml:space="preserve">2. Категории потребителей муниципальной услуги </t>
  </si>
  <si>
    <t>92.62</t>
  </si>
  <si>
    <t>3. Порядок контроля за выполнением муниципального задания:</t>
  </si>
  <si>
    <t>Форма контроля</t>
  </si>
  <si>
    <t>Периодичность</t>
  </si>
  <si>
    <t>ГРБС, осуществляющие контроль за выполнением муниципального задания</t>
  </si>
  <si>
    <t xml:space="preserve">4.1. Периодичность представления отчетов о выполнении муниципального задания </t>
  </si>
  <si>
    <t>4.3. Иные требования к отчетности о выполнении муниципального задания</t>
  </si>
  <si>
    <t>Нормативный правовой акт</t>
  </si>
  <si>
    <t>вид</t>
  </si>
  <si>
    <t>принявший орган</t>
  </si>
  <si>
    <t>дата</t>
  </si>
  <si>
    <t>номер</t>
  </si>
  <si>
    <t>5. Порядок оказания муниципальной услуги</t>
  </si>
  <si>
    <t>5.1. Нормативные правовые акты, регулирующие порядок оказания муниципальной услуги (наименование, номер и дата нормативного правового акта)</t>
  </si>
  <si>
    <t>5.2. Порядок информирования потенциальных потребителей муниципальной услуги:</t>
  </si>
  <si>
    <t>Способ информирования</t>
  </si>
  <si>
    <t>Состав размещаемой информации</t>
  </si>
  <si>
    <t>Частота обновления информации</t>
  </si>
  <si>
    <t xml:space="preserve">Раздел </t>
  </si>
  <si>
    <t>№ п/п</t>
  </si>
  <si>
    <t>Код вида деятельности</t>
  </si>
  <si>
    <t>Реестровый номер</t>
  </si>
  <si>
    <t>Код базовой услуги или работы</t>
  </si>
  <si>
    <t>Наименование базовой услуги или работы</t>
  </si>
  <si>
    <t>Признак отнесения к услуге или работе</t>
  </si>
  <si>
    <t>Показатели объема</t>
  </si>
  <si>
    <t>Показатели качества</t>
  </si>
  <si>
    <t>Включена в Федеральный реестр государственных услуг, реестры государственных услуг субъектов РФ, реестры муниципальных услуг в соответствии с 210 ФЗ</t>
  </si>
  <si>
    <t>Включена в перечень услуг, которые являются необходимыми и обязательными для предоставления государственных и муниципальных услуг, утвержденный в 210 ФЗ</t>
  </si>
  <si>
    <t>Реквизиты НПА</t>
  </si>
  <si>
    <t>ПМБУК "ЦБС"</t>
  </si>
  <si>
    <t>МБОУ ДО "ПДШИ"</t>
  </si>
  <si>
    <t>ПМБУК "ЦКС"</t>
  </si>
  <si>
    <t>ПМБУ ФКИС "СТАРТ"</t>
  </si>
  <si>
    <t>ПМБУК "ТЕАТР ДРАМЫ "ВАРИАНТ"</t>
  </si>
  <si>
    <t>МБОУ ДО "ПДХШ"</t>
  </si>
  <si>
    <t>ПМБУ "ГОРОДСКОЕ ЛЕСНИЧЕСТВО"</t>
  </si>
  <si>
    <t>Осуществление лесовосстановления и лесоразведения</t>
  </si>
  <si>
    <t>Деятельность в области гидрометеорологии и смежных с ней областях, мониторинга состояния окружающей среды, ее загрязнения</t>
  </si>
  <si>
    <t>ПМБУ "ЭКОФОНД"</t>
  </si>
  <si>
    <t>ПМКУ "МУНИЦИПАЛЬНЫЙ АРХИВ"</t>
  </si>
  <si>
    <t>ПМБУ "ЦБУ"</t>
  </si>
  <si>
    <t>ПМКУ "РИТУАЛ"</t>
  </si>
  <si>
    <t>МБУ ПГСС</t>
  </si>
  <si>
    <t>11</t>
  </si>
  <si>
    <t>Общий итог</t>
  </si>
  <si>
    <t>Первоуральское муниципальное казённое учреждение «Ритуал»</t>
  </si>
  <si>
    <t>Муниципальное бюджетное учреждение «Первоуральская городская служба спасения»</t>
  </si>
  <si>
    <t>Первоуральское муниципальное бюджетное учреждение «Городское лесничество»</t>
  </si>
  <si>
    <r>
      <t>Первоуральское муниципальное казённое учреждение «Муниципальный архив»</t>
    </r>
    <r>
      <rPr>
        <u/>
        <sz val="14"/>
        <color theme="1"/>
        <rFont val="Times New Roman"/>
        <family val="1"/>
        <charset val="204"/>
      </rPr>
      <t xml:space="preserve"> </t>
    </r>
  </si>
  <si>
    <t>Первоуральское муниципальное бюджетное учреждение  «Экологический фонд»</t>
  </si>
  <si>
    <t>Первоуральское муниципальное бюджетное учреждение «Центр бухгалтерских услуг»</t>
  </si>
  <si>
    <t>Муниципальное бюджетное образовательное учреждение дополнительного образования «Первоуральская детская художественная школа»</t>
  </si>
  <si>
    <t>Муниципальное бюджетное образовательное учреждение дополнительного образования  «Первоуральская детская школа искусств»</t>
  </si>
  <si>
    <t>Первоуральское муниципальное бюджетное учреждение культуры «Театр драмы «Вариант»</t>
  </si>
  <si>
    <t>Первоуральское муниципальное бюджетное учреждение культуры «Централизованная библиотечная система»</t>
  </si>
  <si>
    <t>Первоуральское муниципальное бюджетное учреждение культуры "Централизованная клубная система»</t>
  </si>
  <si>
    <t>Первоуральское муниципальное бюджетное учреждение  физической культуры и спорта «Старт»</t>
  </si>
  <si>
    <t>92.51</t>
  </si>
  <si>
    <t>92.31</t>
  </si>
  <si>
    <t>92.61</t>
  </si>
  <si>
    <t>69.20</t>
  </si>
  <si>
    <t>93.03</t>
  </si>
  <si>
    <t>75.25.1</t>
  </si>
  <si>
    <t>75.25.2</t>
  </si>
  <si>
    <t>процент</t>
  </si>
  <si>
    <t>штук</t>
  </si>
  <si>
    <t>Среднегодовой размер платы (цена, тариф)</t>
  </si>
  <si>
    <t>единица</t>
  </si>
  <si>
    <r>
      <t xml:space="preserve">1. Основания для досрочного прекращения выполнения муниципального задания </t>
    </r>
    <r>
      <rPr>
        <u/>
        <sz val="14"/>
        <rFont val="Times New Roman"/>
        <family val="1"/>
        <charset val="204"/>
      </rPr>
      <t/>
    </r>
  </si>
  <si>
    <t>4. Требования к отчетности о выполнении муниципального задания</t>
  </si>
  <si>
    <t>4.2. Сроки представления отчетов о выполнении муниципального задания</t>
  </si>
  <si>
    <t>1. доля дететй, осваивающих дополнительные образовательные программы в образовательном учреждении</t>
  </si>
  <si>
    <t>2. доля детей, ставших победителями и призерами всеросийских международных мероприятий</t>
  </si>
  <si>
    <t>3. доля родителей, (законных представителей), удовлетворенных условиями и качеством предоставляемой образовательной услуги</t>
  </si>
  <si>
    <t>1. темп роста количества граждан, вовлеченных в мероприятия, по сравнению с предыдущим годом</t>
  </si>
  <si>
    <t>2. доля потребителей, удовлетворенных качеством услуги, от числа опрошенных</t>
  </si>
  <si>
    <t>1. динамика числа посетителей постоянных экспозиций (выставок) в музее (выставочном центре) по сравнению с предыдущим годом</t>
  </si>
  <si>
    <t>1. темп роста количества клубных формирований или их стабильное количество в отчетном году по сравнению с предыдущим годом</t>
  </si>
  <si>
    <t>2. доля мероприятий, в которых приняли участие клубные формирования, от общего количества мероприятий учреждения за отчетный период</t>
  </si>
  <si>
    <t>1. темп роста участников творческих мероприятий по сравнению с предыдущим годом</t>
  </si>
  <si>
    <t>1. темп роста количества посещений библиотеки по сравнению с предыдущим годом</t>
  </si>
  <si>
    <t>2. доля пользователей, удовлетворенных качеством услуги, от числа опрошенных</t>
  </si>
  <si>
    <t>1. темп роста объема фонда библиотеки по сравнению с предыдущим годом</t>
  </si>
  <si>
    <t>2. активность использования библиотечного фонда в отчетном году по сравнению с предыдущим годом</t>
  </si>
  <si>
    <t>1. средняя заполняемость зрительного зала на стационаре (детские спектакли)</t>
  </si>
  <si>
    <t>2. средняя заполняемость зрительного зала на стационаре (взрослые спектакли)</t>
  </si>
  <si>
    <t>3. темп роста количества зрителей на спектаклях по сравнению с предыдущим годом</t>
  </si>
  <si>
    <t>4. доля потребителей, удовлетворенных качеством услуги, от числа опрошенных</t>
  </si>
  <si>
    <t>5. темп роста количества спектаклей, показанных на выездах, от общего количества спектаклей по сравнению с предыдущим годом</t>
  </si>
  <si>
    <t>спектакль</t>
  </si>
  <si>
    <t>1. доля новых постановок, введенных в текущий репертуар театра в отчетном году</t>
  </si>
  <si>
    <t>1. уровень удовлетворенности пользователей качеством спортивных сооружений</t>
  </si>
  <si>
    <t>2. число посетителей спортивных объектов в год</t>
  </si>
  <si>
    <t>3. количество спортивных объединений (клубов, команд), пользующихся на регулярной основе спортивными сооружениями</t>
  </si>
  <si>
    <t>единиц</t>
  </si>
  <si>
    <t>1. количество участников мероприятий</t>
  </si>
  <si>
    <t>2. удовлетворенность участников организацией мероприятий</t>
  </si>
  <si>
    <t>3. количество занимающихся в спортивных группах</t>
  </si>
  <si>
    <t>4. количество видовспорта развивающихся в учреждении</t>
  </si>
  <si>
    <t>Учреждение</t>
  </si>
  <si>
    <t>наименование мун услуги/работы</t>
  </si>
  <si>
    <t>Показатель качества</t>
  </si>
  <si>
    <t>МБОУ ДОД "Первоуральская детская художественная школа"</t>
  </si>
  <si>
    <t>МБОУ ДОД "Первоуральская детская школа искусств"</t>
  </si>
  <si>
    <t>ПМБУК "Централизованная клубная система"</t>
  </si>
  <si>
    <t>ПМБУК "Централизованная библиотечная система"</t>
  </si>
  <si>
    <t>ПМБУК "Тетра драмы и комедии"</t>
  </si>
  <si>
    <t>ПМБУ ФКиС "Старт"</t>
  </si>
  <si>
    <t>единица измерения</t>
  </si>
  <si>
    <t>тыс.чел.</t>
  </si>
  <si>
    <t>минут</t>
  </si>
  <si>
    <t>1. доля детей, осваивающих дополнительные образовательные программы в образовательном учреждении</t>
  </si>
  <si>
    <t>человек</t>
  </si>
  <si>
    <t>гектар</t>
  </si>
  <si>
    <t>человек-час</t>
  </si>
  <si>
    <t>тыс.человек</t>
  </si>
  <si>
    <t>тыс.экземляров</t>
  </si>
  <si>
    <t>часов</t>
  </si>
  <si>
    <t>единиц хранения</t>
  </si>
  <si>
    <t>кол-во учреждений</t>
  </si>
  <si>
    <t>кол-во отчетов</t>
  </si>
  <si>
    <t>Наименование единицы измерения</t>
  </si>
  <si>
    <t>Кодовое буквенное обозначение</t>
  </si>
  <si>
    <t>национальное</t>
  </si>
  <si>
    <t>международное</t>
  </si>
  <si>
    <t>Код</t>
  </si>
  <si>
    <t>наименование в порядке контроля</t>
  </si>
  <si>
    <t>Единица</t>
  </si>
  <si>
    <t>Минута</t>
  </si>
  <si>
    <t>Процент</t>
  </si>
  <si>
    <t>Человек</t>
  </si>
  <si>
    <t>Человеко-час</t>
  </si>
  <si>
    <t>Тысяча человек</t>
  </si>
  <si>
    <t>Гектар</t>
  </si>
  <si>
    <t>Тысяча экземпляров</t>
  </si>
  <si>
    <t>Час</t>
  </si>
  <si>
    <t>Штука</t>
  </si>
  <si>
    <t>наименование ЕИ по ОКЕИ</t>
  </si>
  <si>
    <t xml:space="preserve">Обеспечение пожарной безопасности.   </t>
  </si>
  <si>
    <t xml:space="preserve">Деятельность в области гидрометеорологии и смежных с ней областях, мониторинга состояния окружающей среды, ее загрязнения. Предоставление информации о состоянии и загрязнении окружающей среды.  </t>
  </si>
  <si>
    <t xml:space="preserve">Осуществление лесовосстановления и лесоразведения. Создание лесных культур. 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t>
  </si>
  <si>
    <t xml:space="preserve">Предупреждение возникновения и распространения лесных пожаров, включая территорию ООПТ. Проведение противопожарной пропаганды и других профилактических мероприятий в целях предотвращения возникновения лесных пожаров  </t>
  </si>
  <si>
    <t xml:space="preserve">Мероприятия в сфере гражданской обороны. Подготовка и обучение неработающего населения в области гражданской обороны  </t>
  </si>
  <si>
    <t xml:space="preserve">Защита населения и территорий от чрезвычайных ситуаций природного и техногенного характера (за исключением обеспечения безопасности на водных объектах). Обеспечение реагирования на чрезвычайные ситуации  </t>
  </si>
  <si>
    <t xml:space="preserve">Защита населения и территорий от чрезвычайных ситуаций природного и техногенного характера (за исключением обеспечения безопасности на водных объектах). Поисковые и аварийно-спасательные работы (за исключением работ на водных объектах)  </t>
  </si>
  <si>
    <t xml:space="preserve">Обеспечение безопасности населения на водных объектах. Поиск и спасение людей на водных объектах  </t>
  </si>
  <si>
    <t>Реализация дополнительных общеразвивающих программ.   (художественной)</t>
  </si>
  <si>
    <t>Реализация дополнительных общеобразовательных предпрофессиональных программ в области искусств.   (Живопись)</t>
  </si>
  <si>
    <t>Реализация дополнительных общеобразовательных предпрофессиональных программ в области искусств.   (Народные инструменты)</t>
  </si>
  <si>
    <t>Реализация дополнительных общеобразовательных предпрофессиональных программ в области искусств.   (Фортепиано)</t>
  </si>
  <si>
    <t>Реализация дополнительных общеобразовательных предпрофессиональных программ в области искусств.   (Струнные инструменты)</t>
  </si>
  <si>
    <t xml:space="preserve">Организация показа концертов и концертных программ.   </t>
  </si>
  <si>
    <t xml:space="preserve">Публичный показ музейных предметов, музейных коллекций.   </t>
  </si>
  <si>
    <t xml:space="preserve">Организация деятельности клубных формирований и формирований самодеятельного народного творчества.   </t>
  </si>
  <si>
    <t xml:space="preserve">Организация и проведение культурно-массовых мероприятий. Творческих (фестиваль, выставка, конкурс, смотр)  </t>
  </si>
  <si>
    <t xml:space="preserve">Библиотечное, библиографическое и информационное обслуживание пользователей библиотеки.   </t>
  </si>
  <si>
    <t xml:space="preserve">Формирование, учет, изучение, обеспечение физического сохранения и безопасности фондов библиотек, включая оцифровку фондов.   </t>
  </si>
  <si>
    <t xml:space="preserve">Показ (организация показа) спектаклей (театральных постановок). С учетом всех форм Стационар </t>
  </si>
  <si>
    <t xml:space="preserve">Показ (организация показа) спектаклей (театральных постановок). С учетом всех форм На выезде </t>
  </si>
  <si>
    <t xml:space="preserve">Показ (организация показа) спектаклей (театральных постановок). С учетом всех форм На гастролях </t>
  </si>
  <si>
    <t xml:space="preserve">Создание спектаклей. С учетом всех форм  </t>
  </si>
  <si>
    <t xml:space="preserve">Обеспечение доступа к объектам спорта.   </t>
  </si>
  <si>
    <t xml:space="preserve">Организация и проведение официальных физкультурных (физкультурно-оздоровительных) мероприятий. Муниципальные  </t>
  </si>
  <si>
    <t xml:space="preserve">Организация и проведение официальных спортивных мероприятий. Муниципальные На территории Российской Федерации </t>
  </si>
  <si>
    <t xml:space="preserve">Предоставление земельного участка для погребения умершего.   </t>
  </si>
  <si>
    <t xml:space="preserve">Выдача справки о захоронении.   </t>
  </si>
  <si>
    <t xml:space="preserve">Выдача разрешения на установку надмогильного сооружения.   </t>
  </si>
  <si>
    <t xml:space="preserve">Организация ритуальных услуг и содержание мест захоронения. Захоронение тел умерших (неопознанных и невостребованных) и связанные с этим услуги, такие как подготовка тел умерших к захоронению, предоставление услуг, связанных с захоронением (кроме религиозных служб)  </t>
  </si>
  <si>
    <t xml:space="preserve">Оказание информационных услуг на основе архивных документов. По тематическим запросам  </t>
  </si>
  <si>
    <t xml:space="preserve">Оказание информационных услуг на основе архивных документов. По социально-правовым запросам  </t>
  </si>
  <si>
    <t xml:space="preserve">Комплектование архивными документами.   </t>
  </si>
  <si>
    <t xml:space="preserve">Обеспечение сохранности и учет архивных документов.   </t>
  </si>
  <si>
    <t xml:space="preserve">Научное описание архивных документов и создание справочно - поисковых средств к ним.   </t>
  </si>
  <si>
    <t>Ведение бухгалтерского учета бюджетными учреждениями, формирование регистров бухгалтерского учета. Основные средства Нежилые помещения, вложения в них (За счет средств бюджета (в том числе в форме субсидий))</t>
  </si>
  <si>
    <t>Ведение учета по операциям кассового обслуживания, формирование регистров. Средства на счетах органа, осуществляющего кассовое обслуживание Средства на счетах органа, осуществляющего кассовое обслуживание (За счет средств бюджета (в том числе в форме субсидий))</t>
  </si>
  <si>
    <t>Формирование финансовой (бухгалтерской) отчетности бюджетных и автономных учреждений. Годовая Баланс государственного (муниципального) учреждения (ф. 0503730) (За счет средств бюджета (в том числе в форме субсидий))</t>
  </si>
  <si>
    <t>Формирование бюджетной отчетности для главного распорядителя, распорядителя, получателя бюджетных средств, главного администратора, администратора источников финансирования дефицита бюджета, главного администратора, администратора доходов бюджета. Годовая Баланс главного распорядителя, распорядителя, получателя бюджетных средств, главного администратора, администратора источников финансирования дефицита бюджета, главного администратора, администратора доходов бюджета (ф. 0503130) (За счет средств бюджета (в том числе в форме субсидий))</t>
  </si>
  <si>
    <t xml:space="preserve">Создание спектаклей. Драма  </t>
  </si>
  <si>
    <t>МБОУ ДОД "Первоуральская детская художественная школа", МБОУ ДОД "Первоуральская детская школа искусств"</t>
  </si>
  <si>
    <t xml:space="preserve">Часть </t>
  </si>
  <si>
    <t xml:space="preserve">Сведения об оказываемых муниципальных </t>
  </si>
  <si>
    <t>утверждено в муниципальном задании</t>
  </si>
  <si>
    <t>исполнено на отчетную дату</t>
  </si>
  <si>
    <t>причина отклонения</t>
  </si>
  <si>
    <t>Показатель объема муниципальной услуги</t>
  </si>
  <si>
    <t>Значения показателя объема муниципальной услуги</t>
  </si>
  <si>
    <t>допустимое (возможное) отклонение</t>
  </si>
  <si>
    <t>отклонение, превышающее допустимове (возможное) значение</t>
  </si>
  <si>
    <t>Деятельность в области права</t>
  </si>
  <si>
    <t>Консультирование по вопросам коммерческой деятельности и управления</t>
  </si>
  <si>
    <t>Деятельность спортивных объектов</t>
  </si>
  <si>
    <t>Организация похорон и предоставление связанных с ними услуг</t>
  </si>
  <si>
    <t>91.01</t>
  </si>
  <si>
    <t>Деятельность библиотек и архивов</t>
  </si>
  <si>
    <t>85.41</t>
  </si>
  <si>
    <t>Образование дополнительное детей и взрослых</t>
  </si>
  <si>
    <t>84.25</t>
  </si>
  <si>
    <t>Деятельность по обеспечению безопасности в чрезвычайных cитуациях</t>
  </si>
  <si>
    <t>84.25.1</t>
  </si>
  <si>
    <t>Деятельность по обеспечению пожарной безопасности</t>
  </si>
  <si>
    <t>84.25.2</t>
  </si>
  <si>
    <t>Деятельность по обеспечению безопасности на водных объектах</t>
  </si>
  <si>
    <t>84.25.9</t>
  </si>
  <si>
    <t>Деятельность по обеспечению безопасности в чрезвычайных ситуациях прочая</t>
  </si>
  <si>
    <t>02.10.2</t>
  </si>
  <si>
    <t>Деятельность лесохозяйственная прочая</t>
  </si>
  <si>
    <t>02.10</t>
  </si>
  <si>
    <t>Лесоводство и прочая лесохозяйственная деятельность</t>
  </si>
  <si>
    <t>02.10.1</t>
  </si>
  <si>
    <t>Деятельность лесопитомников</t>
  </si>
  <si>
    <t>71.12.46</t>
  </si>
  <si>
    <t>Землеустройство</t>
  </si>
  <si>
    <t>Деятельность по оказанию услуг в области бухгалтерского учета, по проведению финансового аудита, по налоговому консультированию</t>
  </si>
  <si>
    <t>69.10</t>
  </si>
  <si>
    <t>70.22</t>
  </si>
  <si>
    <t>88.9</t>
  </si>
  <si>
    <t>Предоставление прочих социальных услуг без обеспечения проживания</t>
  </si>
  <si>
    <t>93.11</t>
  </si>
  <si>
    <t>93.19</t>
  </si>
  <si>
    <t>Деятельность в области спорта прочая</t>
  </si>
  <si>
    <t>90.02</t>
  </si>
  <si>
    <t>Деятельность вспомогательная, связанная с исполнительскими искусствами</t>
  </si>
  <si>
    <t>91</t>
  </si>
  <si>
    <t>Деятельность библиотек, архивов, музеев и прочих объектов культуры</t>
  </si>
  <si>
    <t>91.02</t>
  </si>
  <si>
    <t>Деятельность музеев</t>
  </si>
  <si>
    <t>91.03</t>
  </si>
  <si>
    <t>Деятельность по охране исторических мест и зданий, памятников культуры</t>
  </si>
  <si>
    <t>90</t>
  </si>
  <si>
    <t>Деятельность творческая, деятельность в области искусства и организации развлечений</t>
  </si>
  <si>
    <t>59.14</t>
  </si>
  <si>
    <t>Деятельность в области демонстрации кинофильмов</t>
  </si>
  <si>
    <t>96.03</t>
  </si>
  <si>
    <t>71.12.5</t>
  </si>
  <si>
    <t>Форма по
ОКУД</t>
  </si>
  <si>
    <t>Дата начала действия</t>
  </si>
  <si>
    <t>Код по сводному реестру</t>
  </si>
  <si>
    <t>0506001</t>
  </si>
  <si>
    <t>³</t>
  </si>
  <si>
    <r>
      <t>3.1. Показатели, характеризующие качество муниципальной услуги</t>
    </r>
    <r>
      <rPr>
        <sz val="12"/>
        <rFont val="Calibri"/>
        <family val="2"/>
        <charset val="204"/>
      </rPr>
      <t>⁴</t>
    </r>
    <r>
      <rPr>
        <sz val="12"/>
        <rFont val="Times New Roman"/>
        <family val="1"/>
        <charset val="204"/>
      </rPr>
      <t>:</t>
    </r>
  </si>
  <si>
    <t>Код по общероссийскому базовому перечню или региональному перечню</t>
  </si>
  <si>
    <r>
      <t>Уникальный номер реестровой записи</t>
    </r>
    <r>
      <rPr>
        <sz val="12"/>
        <rFont val="Calibri"/>
        <family val="2"/>
        <charset val="204"/>
      </rPr>
      <t>⁵</t>
    </r>
  </si>
  <si>
    <t>Показатель, характеризующий содержание муниципальной услуги (по спрпваочникам)</t>
  </si>
  <si>
    <r>
      <t>(наименование показателя)</t>
    </r>
    <r>
      <rPr>
        <sz val="12"/>
        <rFont val="Calibri"/>
        <family val="2"/>
        <charset val="204"/>
      </rPr>
      <t>⁵</t>
    </r>
  </si>
  <si>
    <r>
      <t>наименование показателя</t>
    </r>
    <r>
      <rPr>
        <sz val="12"/>
        <rFont val="Calibri"/>
        <family val="2"/>
        <charset val="204"/>
      </rPr>
      <t>⁵</t>
    </r>
  </si>
  <si>
    <r>
      <t>наименова-ние</t>
    </r>
    <r>
      <rPr>
        <sz val="12"/>
        <rFont val="Calibri"/>
        <family val="2"/>
        <charset val="204"/>
      </rPr>
      <t>⁵</t>
    </r>
  </si>
  <si>
    <r>
      <t>код по ОКЕИ</t>
    </r>
    <r>
      <rPr>
        <sz val="12"/>
        <rFont val="Calibri"/>
        <family val="2"/>
        <charset val="204"/>
      </rPr>
      <t>⁶</t>
    </r>
  </si>
  <si>
    <t>в процентах</t>
  </si>
  <si>
    <t>в абсолютных показателях</t>
  </si>
  <si>
    <r>
      <t>Размер платы (цена, тариф)</t>
    </r>
    <r>
      <rPr>
        <sz val="12"/>
        <color theme="1"/>
        <rFont val="Calibri"/>
        <family val="2"/>
        <charset val="204"/>
      </rPr>
      <t>⁸</t>
    </r>
  </si>
  <si>
    <r>
      <t>Допустимы (возможные) отклонения от установленных показателей качества муниципальной услуги</t>
    </r>
    <r>
      <rPr>
        <sz val="12"/>
        <rFont val="Calibri"/>
        <family val="2"/>
        <charset val="204"/>
      </rPr>
      <t>⁷</t>
    </r>
  </si>
  <si>
    <t>&lt;7&gt; Заполняется в случае, если для разных услуг и работ устанавливаются различные показатели допустимых (возможных) отклонений или если указанные отклонения устанавливаются в абсолютных величинах. В случае если единицей объема работы является работа в целом, показатель не указывается.</t>
  </si>
  <si>
    <t>&lt;1&gt; Номер муниципального задания присваивается в системе "Электронный бюджет".</t>
  </si>
  <si>
    <t>&lt;2&gt; Заполняется в случае досрочного прекращения выполнения муниципального задания.</t>
  </si>
  <si>
    <t>&lt;3&gt; Формируется при установлении муниципального задания на оказание муниципальной услуги (услуг) и выполнение работы (работ) и содержит требования к оказанию муниципальной услуги (услуг) и выполнению работы (работ) раздельно по каждой из муниципальных услуг (работ) с указанием порядкового номера раздела.</t>
  </si>
  <si>
    <t>&lt;4&gt; Заполняется в соответствии с показателями, характеризующими качество услуг (работ), установленными в общероссийском базовом перечне или региональном перечне, а при их отсутствии или в дополнение к ним - показателями, характеризующими качество, установленными при необходимости органом, осуществляющим функции и полномочия учредителя бюджетных или автономных учреждений, главным распорядителем бюджетных средств  , в ведении которого находятся казенные учреждения, и единицы их измерения.</t>
  </si>
  <si>
    <t>&lt;5&gt; Заполняется в соответствии с общероссийскими базовыми перечнями или региональными перечнями.</t>
  </si>
  <si>
    <t>&lt;6&gt; Заполняется в соответствии с кодом, указанным в общероссийском базовом перечне или региональном перечне (при наличии).</t>
  </si>
  <si>
    <t>&lt;8&gt; Заполняется в случае, если оказание услуг (выполнение работ) осуществляется на платной основе в соответствии с законодательством Российской Федерации в рамках муниципального задания. При оказании услуг (выполнении работ) на платной основе сверх установленного муниципального задания указанный показатель не формируется.</t>
  </si>
  <si>
    <t>&lt;9&gt; Заполняется в целом по муниципальному заданию.</t>
  </si>
  <si>
    <t>&lt;10&gt; В числе иных показателей может быть указано допустимое (возможное) отклонение от выполнения муниципального задания (части муниципального задания), в пределах которого оно (его часть) считается выполненным (выполненной), при принятии органом, осуществляющим функции и полномочия учредителя бюджетных или автономных учреждений, главным распорядителем бюджетных средств, в ведении которого находятся казенные учреждения, решения об установлении общего допустимого (возможного) отклонения от выполнения муниципального задания, в пределах которого оно считается выполненным (в процентах, в абсолютных величинах). В этом случае допустимые (возможные) отклонения, предусмотренные подпунктами 3.1 и 3.2 настоящего муниципальногозадания, не заполняются. В случае установления требования о представлении ежемесячных или ежеквартальных отчетов о выполнении муниципального задания в числе иных показателей устанавливаются показатели выполнения гмуниципального задания в процентах от годового объема оказания муниципальных услуг (выполнения работ) или в абсолютных величинах как для муниципального задания в целом, так и относительно его части (в том числе с учетом неравномерного оказания муниципальных услуг (выполнения работ) в течение календарного года).</t>
  </si>
  <si>
    <r>
      <t>наименование</t>
    </r>
    <r>
      <rPr>
        <sz val="12"/>
        <rFont val="Calibri"/>
        <family val="2"/>
        <charset val="204"/>
      </rPr>
      <t>⁵</t>
    </r>
  </si>
  <si>
    <t>0506501</t>
  </si>
  <si>
    <t>Дата</t>
  </si>
  <si>
    <t>ОТЧЕТ О ВЫПОЛНЕНИИ</t>
  </si>
  <si>
    <t>(указывается в соответствии с периодичностью представления отчета о выполнении муниципального задания, установленной в муниципальном задании)</t>
  </si>
  <si>
    <t>3. Сведения о фактическом достижении показателей, характеризующих объем и (или) качество муниципальной услуги</t>
  </si>
  <si>
    <t>3.1. Сведения о фактическом достижении показателей, характеризующих качество муниципальной услуги</t>
  </si>
  <si>
    <t>значение</t>
  </si>
  <si>
    <r>
      <t>утверждено в муниципальном задании на год</t>
    </r>
    <r>
      <rPr>
        <sz val="12"/>
        <color theme="1"/>
        <rFont val="Calibri"/>
        <family val="2"/>
        <charset val="204"/>
      </rPr>
      <t>³</t>
    </r>
  </si>
  <si>
    <r>
      <t>исполнено на отчетную дату</t>
    </r>
    <r>
      <rPr>
        <sz val="12"/>
        <color theme="1"/>
        <rFont val="Calibri"/>
        <family val="2"/>
        <charset val="204"/>
      </rPr>
      <t>⁵</t>
    </r>
  </si>
  <si>
    <r>
      <t>допустимое (возможное)отклонение</t>
    </r>
    <r>
      <rPr>
        <sz val="12"/>
        <color theme="1"/>
        <rFont val="Calibri"/>
        <family val="2"/>
        <charset val="204"/>
      </rPr>
      <t>⁶</t>
    </r>
  </si>
  <si>
    <r>
      <t>отклонение, превышающее допустимове (возможное)значение</t>
    </r>
    <r>
      <rPr>
        <sz val="12"/>
        <color theme="1"/>
        <rFont val="Calibri"/>
        <family val="2"/>
        <charset val="204"/>
      </rPr>
      <t>⁷</t>
    </r>
  </si>
  <si>
    <t>3.2. Сведения о фактическом достижении показателей, харакеризующих объем муниципальной услуги</t>
  </si>
  <si>
    <r>
      <t>Уникальный номер реестровой записи</t>
    </r>
    <r>
      <rPr>
        <sz val="12"/>
        <rFont val="Calibri"/>
        <family val="2"/>
        <charset val="204"/>
      </rPr>
      <t>³</t>
    </r>
  </si>
  <si>
    <t>3.2. Показатели, характеризующие объем муниципальной услуги</t>
  </si>
  <si>
    <t>&lt;5&gt; В предварительном отчете в этой графе указываются показатели качества и объема, запланированные к исполнению по завершении текущего финансового года.</t>
  </si>
  <si>
    <t>&lt;7&gt; Рассчитывается при формировании отчета за год как разница показателей граф 10, 12 и 13.".</t>
  </si>
  <si>
    <t>&lt;1&gt; Указывается номер муниципального задания, по которому формируется отчет.</t>
  </si>
  <si>
    <t>&lt;2&gt; Формируется при установлении муниципального задания на оказание муниципальной услуги (услуг) и выполнение работы (работ) и содержит требования к оказанию муниципальной услуги (услуг) и выполнению работы (работ) раздельно по каждой из муниципальных услуг (работ) с указанием порядкового номера раздела.</t>
  </si>
  <si>
    <t>&lt;3&gt; Формируется в соответствии с муниципальным заданием.</t>
  </si>
  <si>
    <t>&lt;4&gt; Заполняется в случае установления органом, осуществляющим функции и полномочия учредителя, требования о представлении промежуточного отчета о выполнении муниципального задания. При установлении показателя достижения результатов выполнения муниципального задания на отчетную дату в процентах от годового объема оказания муниципальной услуги (выполнения работы) рассчитывается путем умножения годового объема муниципальной услуги (работы) на установленный процент достижения результатов выполнения муниципального задания на отчетную дату, в том числе с учетом неравномерного оказания муниципальных услуг (выполнения работ) в течение календарного года. При установлении показателя достижения результатов выполнения муниципального задания на отчетную дату в абсолютных величинах заполняется в соответствии с муниципальным заданием (в том числе с учетом неравномерного оказания муниципальных услуг (выполнения работ) в течение календарного года).</t>
  </si>
  <si>
    <t>&lt;6&gt; Рассчитывается путем умножения значения показателя объема и (или) качества муниципальной услуги (работы), установленного в муниципальном задании (графа 10), на установленное в муниципальном задании значение допустимого (возможного) отклонения от установленных показателей качества (объема) муниципальной услуги (работы), в пределах которого муниципальное задание считается выполненным (в процентах), при установлении допустимого (возможного) отклонения от установленных показателей качества (объема) муниципальной услуги (работы) в абсолютных величинах заполняется в соответствии с муниципальным заданием. Значение указывается в единицах измерения показателя, установленных в муниципальном задании (графа 8), в целых единицах. Значение менее 0,5 единицы отбрасывается, а 0,5 единицы и более округляется до целой единицы. В случае если единицей объема работы является работа в целом, показатели граф 13 и 14 пункта 3.2 не рассчитываются.</t>
  </si>
  <si>
    <t>Содержание  услуги 1</t>
  </si>
  <si>
    <t>Содержание  услуги 2</t>
  </si>
  <si>
    <t>Содержание  услуги 3</t>
  </si>
  <si>
    <t>Условия (формы) оказания услуги 1</t>
  </si>
  <si>
    <t>Условия (формы) оказания услуги 2</t>
  </si>
  <si>
    <t>Платность услуги (работы)</t>
  </si>
  <si>
    <t>Код ОКВЭД</t>
  </si>
  <si>
    <t>Действует с</t>
  </si>
  <si>
    <t>Действует по</t>
  </si>
  <si>
    <t>Категория потребителей услуги (работы)</t>
  </si>
  <si>
    <t>72.60;74.20</t>
  </si>
  <si>
    <t>Сбор и обработка гидрометеорологической информации и подготовка информационной продукции о состоянии окружающей среды и ее загрязнении</t>
  </si>
  <si>
    <t>Метеорологическое обеспечение полетов воздушных судов гражданской и экспериментальной авиации</t>
  </si>
  <si>
    <t>71.12.56</t>
  </si>
  <si>
    <t>Создание и поддержание в состоянии постоянной готовности к использованию локальных систем оповещения</t>
  </si>
  <si>
    <t>74.60</t>
  </si>
  <si>
    <t>Проведение регулярных и оперативных (по выявленным случаям аварийного и экстремально высокого загрязнения окружающей среды) наблюдений за состоянием и загрязнением окружающей среды на государственной наблюдательной сети</t>
  </si>
  <si>
    <t>71.12.51;71.12.52;71.12.53</t>
  </si>
  <si>
    <t>Комплектование, учет, хранение и организация использования документов в области гидрометеорологии и мониторинга окружающей среды Российской Федерации</t>
  </si>
  <si>
    <t>Обеспечение выполнения обязательств Российской Федерации по международным договорам Российской Федерации, в которых ответственным исполнителем является Росгидромет, обеспечение участия Российской Федерации в международных организациях в рамках компетенции</t>
  </si>
  <si>
    <t>84.21;71.12.5</t>
  </si>
  <si>
    <t>Централизованный учет документов Единого государственного фонда данных, методическое руководство по комплектованию, учету, систематизации документов и их структуре, обеспечению их сохранности и совместимости форматов представления данных на электронных носителях</t>
  </si>
  <si>
    <t>Предоставление специализированной гидрометеорологической информации и данных о загрязнении окружающей природной среды</t>
  </si>
  <si>
    <t>Выполнение работ специального и регионального назначения в области гидрометеорологии и мониторингу окружающей среды</t>
  </si>
  <si>
    <t>Проведение работ по активному воздействию на метеорологические и другие геофизические процессы и явления (защита сельскохозяйственных растений от градобития, регулирование осадков, рассеивание туманов, тушение лесных пожаров, борьба с засухой)</t>
  </si>
  <si>
    <t>71.12.57</t>
  </si>
  <si>
    <t>Предоставление сведений (данных) о фактическом состоянии окружающей среды, а также информации о прогнозируемых изменениях в ее состоянии (информации общего назначения), предоставление данных для государственного фонда данных государственного экологического мониторинга, представление данных для государственного водного реестра, предоставление данных в единую государственную автоматизированную систему мониторинга радиационной обстановки на территории Российской Федерации, Предоставление оперативной (экстренной) фактической и прогностической информации о состоянии и загрязнении окружающей среды, опасных природных явлениях, фактах экстремально высокого загрязнения в целях обеспечения безопасности населения и снижения ущерба экономике от чрезвычайных ситуаций природного и техногенного характера, предоставление информации общего назначения, отнесенной к составу ЕГФД в Мировой центр данных</t>
  </si>
  <si>
    <t>71.12.55;63.11.1;71.12.56;61.10.3</t>
  </si>
  <si>
    <t>Метрологическое обеспечение измерений, проводимых на государственной наблюдательной сети, в том числе метрологический контроль средств измерений характеристик окружающей природной среды, ее загрязнения</t>
  </si>
  <si>
    <t>Предоставление рассчитанных климатических показателей для отнесения территорий к неблагоприятным для производства сельскохозяйственной продукции</t>
  </si>
  <si>
    <t>71.12.55</t>
  </si>
  <si>
    <t>Разработка и проведение мероприятий по защите населения и объектов экономики от воздействия снежных лавин путем их предупредительного спуска</t>
  </si>
  <si>
    <t>Государственный учет поверхностных вод и ведение государственного водного кадастра в части поверхностных водных объектов</t>
  </si>
  <si>
    <t>Организация и проведение комплексных исследований, включая малоизученные районы тихоокеанского сектора Антарктики</t>
  </si>
  <si>
    <t>71.12.54</t>
  </si>
  <si>
    <t>Проведение научных исследований в Арктике (в том числе на Архипелаге Шпицберген)</t>
  </si>
  <si>
    <t>Обеспечение деятельности Государственной службы времени, частоты и определения параметров вращения Земли в пределах компетенции</t>
  </si>
  <si>
    <t>71.12.62</t>
  </si>
  <si>
    <t>Подготовка прогностической информации, обеспечение выпуска экстренной информации об опасных природных явлениях (в том числе цунами), информации о фактических и прогнозируемых резких изменениях погоды и загрязнении окружающей среды, которые могут угрожать жизни и здоровью населения и наносить ущерб окружающей среде, прогнозирование изменения компонентов природной среды, приводящее в том числе к изменению климата</t>
  </si>
  <si>
    <t>71.12.52;71.12.53;71.12.55</t>
  </si>
  <si>
    <t>Получение (сбор), хранение, обработка (обобщение, систематизация) информации в области гидрометеорологии и мониторинга окружающей среды</t>
  </si>
  <si>
    <t>71.12.51</t>
  </si>
  <si>
    <t>показатели объема</t>
  </si>
  <si>
    <t>показатели качества</t>
  </si>
  <si>
    <t>МУП</t>
  </si>
  <si>
    <t>05</t>
  </si>
  <si>
    <t>02.02</t>
  </si>
  <si>
    <t>Выполнение работ по лесному семеноводству</t>
  </si>
  <si>
    <t>Проведение ухода за лесами</t>
  </si>
  <si>
    <t>Оказание услуг по лесному семеноводству</t>
  </si>
  <si>
    <t>02.01</t>
  </si>
  <si>
    <t>Осуществление мероприятий в области использования лесов, включая организацию и развитие туризма и отдыха в лесах</t>
  </si>
  <si>
    <t>Выполнение работ по отводу лесосек</t>
  </si>
  <si>
    <t>Обеспечение соблюдения лесного законодательства, выявление нарушений и принятие мер в соответствии с законодательством</t>
  </si>
  <si>
    <t>Проведение мероприятий по лесоустройству</t>
  </si>
  <si>
    <t>Расчистка участков рек, водохранилищ и других водных объектов, обустройство территории родников</t>
  </si>
  <si>
    <t>45.11</t>
  </si>
  <si>
    <t>Проведение работ по передаче подземных вод, извлекаемых при эксплуатации дренажной завесы</t>
  </si>
  <si>
    <t>01.41</t>
  </si>
  <si>
    <t>Проведение работ по наблюдению за состоянием водных объектов, количественными и качественными показателями состояния водных ресурсов, проведение лабораторных исследований качества вод и донных отложений по заявкам собственников водных объектов и водопользователей</t>
  </si>
  <si>
    <t>74.20</t>
  </si>
  <si>
    <t>Проведение противопаводковых, берегоукрепительных и других водоохранных мероприятий в отношении водных объектов, находящихся в федеральной собственности в пределах зоны деятельности Учреждения.</t>
  </si>
  <si>
    <t>45.24</t>
  </si>
  <si>
    <t>Проведение гидравлических и фильтрационных исследований водохозяйственных сооружений</t>
  </si>
  <si>
    <t>Представление по заданию Учредителя и БВУ необходимых сведений для ведения государственного водного реестра в отношении водных объектов в зоне деятельности Учреждения, в том числе, связанных с использованием сведений составляющих государственную тайну, в порядке, установленном законодательством Российской Федерации</t>
  </si>
  <si>
    <t>75.11</t>
  </si>
  <si>
    <t>Предпаводковое и послепаводковое обследование гидротехнических сооружений</t>
  </si>
  <si>
    <t>Обеспечение ведения Российского регистра гидротехнических сооружений</t>
  </si>
  <si>
    <t>72.20</t>
  </si>
  <si>
    <t>Обеспечение ведения государственного водного реестра</t>
  </si>
  <si>
    <t>72.30</t>
  </si>
  <si>
    <t>Обеспечение безаварийного пропуска половодий и паводков на гидротехнических сооружениях и водохозяйственных системах, находящихся в оперативном управлении Учреждения.</t>
  </si>
  <si>
    <t>Выполнение работ по эксплуатации гидротехнических сооружений (ГТС) и водохозяйственных систем, находящихся в оперативном управлении Учреждения.</t>
  </si>
  <si>
    <t>Выполнение работ и оказание услуг, связанных с осуществлением водоохранной и водохозяйственной деятельности на водных объектах, находящихся в зоне деятельности Учреждения (очистка акватории водных объектов от древесного хлама и мусора, проведение берегоукрепительных и дноуглубительных работ, обследование водных объектов), в том числе с использованием плавсредств (катер, моторная лодка, земснаряд и т.д.)</t>
  </si>
  <si>
    <t>Обеспечение осуществления государственной инвентаризации лесов, в том числе дистанционного мониторинга использования лесов</t>
  </si>
  <si>
    <t>Мониторинг состояния лесных генетических ресурсов, обеспечение проведения контроля за оборотом репродуктивного материала лесных растений при воспроизводстве лесов</t>
  </si>
  <si>
    <t>Проведение рубок реконструкции</t>
  </si>
  <si>
    <t>Обеспечение установления границ лесничестви лесопарков</t>
  </si>
  <si>
    <t>Обеспечение осуществления государственного мониторинга воспроизводства лесов</t>
  </si>
  <si>
    <t>ОКВЭД2</t>
  </si>
  <si>
    <t>ОКВЭД2001</t>
  </si>
  <si>
    <t>Примечание</t>
  </si>
  <si>
    <t>Код группировки</t>
  </si>
  <si>
    <t>Название группировки</t>
  </si>
  <si>
    <t>01</t>
  </si>
  <si>
    <t>Растениеводство и животноводство, охота и предоставление соответствующих услуг в этих областях</t>
  </si>
  <si>
    <t>Сельское хозяйство,  охота и предоставление услуг в этих областях</t>
  </si>
  <si>
    <t>01.1</t>
  </si>
  <si>
    <t>Выращивание однолетних культур</t>
  </si>
  <si>
    <t>Растениеводство</t>
  </si>
  <si>
    <t>01.11</t>
  </si>
  <si>
    <t>Выращивание зерновых (кроме риса), зернобобовых культур и семян масличных культур</t>
  </si>
  <si>
    <t>Выращивание зерновых, технических и прочих сельскохозяйственных культур, не включенных в другие группировки</t>
  </si>
  <si>
    <t>01.11.1</t>
  </si>
  <si>
    <t>Выращивание зерновых культур</t>
  </si>
  <si>
    <t>Выращивание зерновых и зернобобовых культур</t>
  </si>
  <si>
    <t>В части касающейся</t>
  </si>
  <si>
    <t>01.11.11</t>
  </si>
  <si>
    <t>Выращивание пшеницы</t>
  </si>
  <si>
    <t>01.11.12</t>
  </si>
  <si>
    <t>Выращивание ячменя</t>
  </si>
  <si>
    <t>01.11.13</t>
  </si>
  <si>
    <t>Выращивание ржи</t>
  </si>
  <si>
    <t>01.11.14</t>
  </si>
  <si>
    <t>Выращивание кукурузы</t>
  </si>
  <si>
    <t>01.11.15</t>
  </si>
  <si>
    <t>Выращивание овса</t>
  </si>
  <si>
    <t>01.11.16</t>
  </si>
  <si>
    <t>Выращивание гречихи</t>
  </si>
  <si>
    <t>01.11.19</t>
  </si>
  <si>
    <t>Выращивание прочих зерновых культур</t>
  </si>
  <si>
    <t>01.11.2</t>
  </si>
  <si>
    <t>Выращивание зернобобовых культур</t>
  </si>
  <si>
    <t>01.11.3</t>
  </si>
  <si>
    <t>Выращивание семян масличных культур</t>
  </si>
  <si>
    <t>Выращивание масличных культур</t>
  </si>
  <si>
    <t>01.11.31</t>
  </si>
  <si>
    <t>Выращивание семян подсолнечника</t>
  </si>
  <si>
    <t>01.11.32</t>
  </si>
  <si>
    <t>Выращивание семян рапса</t>
  </si>
  <si>
    <t>01.11.33</t>
  </si>
  <si>
    <t>Выращивание семян соевых бобов</t>
  </si>
  <si>
    <t>01.11.39</t>
  </si>
  <si>
    <t>Выращивание семян прочих масличных культур</t>
  </si>
  <si>
    <t>01.12</t>
  </si>
  <si>
    <t>Выращивание риса</t>
  </si>
  <si>
    <t>01.13</t>
  </si>
  <si>
    <t>Выращивание овощей, бахчевых, корнеплодных и клубнеплодных культур, грибов и трюфелей</t>
  </si>
  <si>
    <t>Овощеводство; декоративное садоводство и производство продукции питомников</t>
  </si>
  <si>
    <t>01.13.1</t>
  </si>
  <si>
    <t>Выращивание овощей</t>
  </si>
  <si>
    <t>01.12.1</t>
  </si>
  <si>
    <t>Овощеводство</t>
  </si>
  <si>
    <t>01.13.11</t>
  </si>
  <si>
    <t>Выращивание овощей открытого грунта</t>
  </si>
  <si>
    <t>01.13.12</t>
  </si>
  <si>
    <t>Выращивание овощей защищенного грунта</t>
  </si>
  <si>
    <t>01.13.2</t>
  </si>
  <si>
    <t>Выращивание бахчевых культур</t>
  </si>
  <si>
    <t>01.13.3</t>
  </si>
  <si>
    <t>Выращивание столовых корнеплодных и клубнеплодных культур с высоким содержанием крахмала или инулина</t>
  </si>
  <si>
    <t>Выращивание картофеля, столовых корнеплодных и клубнеплодных культур с высоким содержанием крахмала или инулина</t>
  </si>
  <si>
    <t>01.13.31</t>
  </si>
  <si>
    <t>Выращивание картофеля</t>
  </si>
  <si>
    <t>01.13.39</t>
  </si>
  <si>
    <t>Выращивание прочих столовых корнеплодных и клубнеплодных культур с высоким содержанием крахмала или инулина</t>
  </si>
  <si>
    <t>01.13.4</t>
  </si>
  <si>
    <t>Выращивание семян овощных культур, за исключением семян сахарной свеклы</t>
  </si>
  <si>
    <t>01.13.5</t>
  </si>
  <si>
    <t>Выращивание сахарной свеклы и семян сахарной свеклы</t>
  </si>
  <si>
    <t>01.13.51</t>
  </si>
  <si>
    <t>Выращивание сахарной свеклы</t>
  </si>
  <si>
    <t>01.11.5</t>
  </si>
  <si>
    <t>01.13.52</t>
  </si>
  <si>
    <t>Выращивание семян сахарной свеклы</t>
  </si>
  <si>
    <t>01.13.6</t>
  </si>
  <si>
    <t>Выращивание грибов и трюфелей</t>
  </si>
  <si>
    <t>01.12.31</t>
  </si>
  <si>
    <t>Выращивание грибов и грибницы (мицелия)</t>
  </si>
  <si>
    <t>01.13.9</t>
  </si>
  <si>
    <t>Выращивание овощей, не включенных в другие группировки</t>
  </si>
  <si>
    <t>01.14</t>
  </si>
  <si>
    <t>Выращивание сахарного тростника</t>
  </si>
  <si>
    <t>01.11.8</t>
  </si>
  <si>
    <t>Выращивание прочих сельскохозяйственных культур, не включенных в другие группировки</t>
  </si>
  <si>
    <t>01.15</t>
  </si>
  <si>
    <t>Выращивание табака и махорки</t>
  </si>
  <si>
    <t>01.11.4</t>
  </si>
  <si>
    <t>01.16</t>
  </si>
  <si>
    <t>Выращивание волокнистых прядильных культур</t>
  </si>
  <si>
    <t>01.11.7</t>
  </si>
  <si>
    <t>Выращивание прядильных культур</t>
  </si>
  <si>
    <t>01.16.1</t>
  </si>
  <si>
    <t>Выращивание хлопчатника</t>
  </si>
  <si>
    <t>01.16.2</t>
  </si>
  <si>
    <t>Выращивание льна</t>
  </si>
  <si>
    <t>01.16.3</t>
  </si>
  <si>
    <t>Выращивание обыкновенной конопли</t>
  </si>
  <si>
    <t>01.16.9</t>
  </si>
  <si>
    <t>Выращивание прочих текстильных культур</t>
  </si>
  <si>
    <t>01.19</t>
  </si>
  <si>
    <t>Выращивание прочих однолетних культур</t>
  </si>
  <si>
    <t>01.19.1</t>
  </si>
  <si>
    <t>Выращивание однолетних кормовых культур</t>
  </si>
  <si>
    <t>01.11.6</t>
  </si>
  <si>
    <t>Выращивание кормовых культур; заготовка растительных кормов</t>
  </si>
  <si>
    <t>01.19.2</t>
  </si>
  <si>
    <t>Цветоводство</t>
  </si>
  <si>
    <t>01.12.2</t>
  </si>
  <si>
    <t>Декоративное садоводство и производство продукции питомников</t>
  </si>
  <si>
    <t>01.19.21</t>
  </si>
  <si>
    <t>Выращивание цветов в открытом и защищенном грунте</t>
  </si>
  <si>
    <t>01.19.22</t>
  </si>
  <si>
    <t>Выращивание семян цветов</t>
  </si>
  <si>
    <t>01.19.3</t>
  </si>
  <si>
    <t>Выращивание семян свеклы (кроме семян сахарной свеклы) и семян кормовых культур</t>
  </si>
  <si>
    <t>01.19.9</t>
  </si>
  <si>
    <t>Выращивание прочих однолетних культур, не включенных в другие группировки</t>
  </si>
  <si>
    <t>01.2</t>
  </si>
  <si>
    <t>Выращивание многолетних культур</t>
  </si>
  <si>
    <t>Выращивание фруктов, орехов, культур для производства напитков и пряностей</t>
  </si>
  <si>
    <t>01.21</t>
  </si>
  <si>
    <t>Выращивание винограда</t>
  </si>
  <si>
    <t>01.22</t>
  </si>
  <si>
    <t>Выращивание тропических и субтропических культур</t>
  </si>
  <si>
    <t>Выращивание прочих фруктов и орехов</t>
  </si>
  <si>
    <t>01.23</t>
  </si>
  <si>
    <t>Выращивание цитрусовых культур</t>
  </si>
  <si>
    <t>01.24</t>
  </si>
  <si>
    <t>Выращивание семечковых и косточковых культур</t>
  </si>
  <si>
    <t>01.25</t>
  </si>
  <si>
    <t>Выращивание прочих плодовых деревьев, кустарников и орехов</t>
  </si>
  <si>
    <t>01.25.1</t>
  </si>
  <si>
    <t>Выращивание прочих плодовых и ягодных культур</t>
  </si>
  <si>
    <t>01.13.21</t>
  </si>
  <si>
    <t>Выращивание плодовых и ягодных культур</t>
  </si>
  <si>
    <t>01.25.2</t>
  </si>
  <si>
    <t>Выращивание семян плодовых и ягодных культур</t>
  </si>
  <si>
    <t>01.13.23</t>
  </si>
  <si>
    <t>Выращивание посадочного материала плодовых насаждений</t>
  </si>
  <si>
    <t>01.25.3</t>
  </si>
  <si>
    <t>Выращивание орехоплодных культур</t>
  </si>
  <si>
    <t>01.13.22</t>
  </si>
  <si>
    <t>Выращивание орехов</t>
  </si>
  <si>
    <t>01.26</t>
  </si>
  <si>
    <t>Выращивание плодов масличных культур</t>
  </si>
  <si>
    <t>01.27</t>
  </si>
  <si>
    <t>Выращивание культур для производства напитков</t>
  </si>
  <si>
    <t>01.27.1</t>
  </si>
  <si>
    <t>Выращивание чая</t>
  </si>
  <si>
    <t>01.27.9</t>
  </si>
  <si>
    <t>Выращивание прочих культур для производства напитков</t>
  </si>
  <si>
    <t>01.28</t>
  </si>
  <si>
    <t>Выращивание специй, пряно-ароматических, эфиромасличных и лекарственных культур</t>
  </si>
  <si>
    <t>Выращивание культур для производства пряностей</t>
  </si>
  <si>
    <t>01.28.1</t>
  </si>
  <si>
    <t>Выращивание пряностей</t>
  </si>
  <si>
    <t>01.28.2</t>
  </si>
  <si>
    <t>Выращивание хмеля</t>
  </si>
  <si>
    <t>01.28.3</t>
  </si>
  <si>
    <t>Выращивание растений, используемых в основном в парфюмерии, фармации или в качестве инсектицидов, фунгицидов и для аналогичных целей</t>
  </si>
  <si>
    <t>01.29</t>
  </si>
  <si>
    <t>Выращивание прочих многолетних культур</t>
  </si>
  <si>
    <t>01.3</t>
  </si>
  <si>
    <t>Выращивание рассады</t>
  </si>
  <si>
    <t>01.30</t>
  </si>
  <si>
    <t>01.4</t>
  </si>
  <si>
    <t>Животноводство</t>
  </si>
  <si>
    <t>Разведение молочного крупного рогатого скота, производство сырого молока</t>
  </si>
  <si>
    <t>Разведение крупного рогатого скота</t>
  </si>
  <si>
    <t>01.41.1</t>
  </si>
  <si>
    <t>Разведение молочного крупного рогатого скота</t>
  </si>
  <si>
    <t>01.41.11</t>
  </si>
  <si>
    <t>Разведение молочного крупного рогатого скота, кроме племенного</t>
  </si>
  <si>
    <t>01.41.12</t>
  </si>
  <si>
    <t>Разведение племенного молочного крупного рогатого скота</t>
  </si>
  <si>
    <t>01.41.2</t>
  </si>
  <si>
    <t>Производство сырого коровьего молока и сырого молока прочего крупного рогатого скота (буйволов, яков и др.)</t>
  </si>
  <si>
    <t>01.41.21</t>
  </si>
  <si>
    <t>Производство сырого коровьего молока</t>
  </si>
  <si>
    <t>01.41.29</t>
  </si>
  <si>
    <t>Производство сырого молока прочего крупного рогатого скота (буйволов, яков и др.)</t>
  </si>
  <si>
    <t>01.42</t>
  </si>
  <si>
    <t>Разведение прочих пород крупного рогатого скота и буйволов, производство спермы</t>
  </si>
  <si>
    <t>01.42.1</t>
  </si>
  <si>
    <t>Разведение мясного и прочего крупного рогатого скота, включая буйволов, яков и др.</t>
  </si>
  <si>
    <t>01.42.11</t>
  </si>
  <si>
    <t>Разведение мясного и прочего крупного рогатого скота, включая буйволов, яков и др., на мясо</t>
  </si>
  <si>
    <t>01.42.12</t>
  </si>
  <si>
    <t>Разведение племенного мясного и прочего крупного рогатого скота, включая буйволов, яков и др.</t>
  </si>
  <si>
    <t>01.42.2</t>
  </si>
  <si>
    <t>Производство бычьей спермы, а также спермы буйволов, яков и др.</t>
  </si>
  <si>
    <t>01.43</t>
  </si>
  <si>
    <t>Разведение лошадей и прочих животных семейства лошадиных отряда непарнокопытных</t>
  </si>
  <si>
    <t>Разведение овец, коз, лошадей, ослов, мулов и лошаков</t>
  </si>
  <si>
    <t>01.43.1</t>
  </si>
  <si>
    <t>Разведение лошадей, ослов, мулов, лошаков</t>
  </si>
  <si>
    <t>01.22.2</t>
  </si>
  <si>
    <t>Разведение лошадей, ослов, мулов и лошаков</t>
  </si>
  <si>
    <t>01.43.2</t>
  </si>
  <si>
    <t>Производство сырого кобыльего молока</t>
  </si>
  <si>
    <t>01.43.3</t>
  </si>
  <si>
    <t>Производство спермы жеребцов и ослов</t>
  </si>
  <si>
    <t>01.44</t>
  </si>
  <si>
    <t>Разведение верблюдов и прочих животных семейства верблюжьих</t>
  </si>
  <si>
    <t>01.25.5</t>
  </si>
  <si>
    <t>Разведение верблюдов</t>
  </si>
  <si>
    <t>01.45</t>
  </si>
  <si>
    <t>Разведение овец и коз</t>
  </si>
  <si>
    <t>01.22.1</t>
  </si>
  <si>
    <t>01.45.1</t>
  </si>
  <si>
    <t>01.45.2</t>
  </si>
  <si>
    <t>Производство сырого овечьего и козьего молока</t>
  </si>
  <si>
    <t>01.45.3</t>
  </si>
  <si>
    <t>Производство сырой (немытой) шерсти и волоса козы</t>
  </si>
  <si>
    <t>01.45.4</t>
  </si>
  <si>
    <t>Разведение племенных овец и коз</t>
  </si>
  <si>
    <t>01.46</t>
  </si>
  <si>
    <t>Разведение свиней</t>
  </si>
  <si>
    <t>01.46.1</t>
  </si>
  <si>
    <t>Выращивание и разведение свиней</t>
  </si>
  <si>
    <t>01.46.11</t>
  </si>
  <si>
    <t>Выращивание свиней на мясо</t>
  </si>
  <si>
    <t>01.46.12</t>
  </si>
  <si>
    <t>Разведение племенного поголовья свиней</t>
  </si>
  <si>
    <t>01.46.2</t>
  </si>
  <si>
    <t>Производство спермы хряков</t>
  </si>
  <si>
    <t>01.47</t>
  </si>
  <si>
    <t>Разведение сельскохозяйственной птицы</t>
  </si>
  <si>
    <t>01.47.1</t>
  </si>
  <si>
    <t>Выращивание и разведение сельскохозяйственной птицы: кур, индеек, уток, гусей и цесарок</t>
  </si>
  <si>
    <t>01.47.11</t>
  </si>
  <si>
    <t>Выращивание сельскохозяйственной птицы на мясо</t>
  </si>
  <si>
    <t>01.47.12</t>
  </si>
  <si>
    <t>Разведение племенной сельскохозяйственной птицы</t>
  </si>
  <si>
    <t>01.47.2</t>
  </si>
  <si>
    <t>Производство яиц сельскохозяйственной птицы</t>
  </si>
  <si>
    <t>01.47.3</t>
  </si>
  <si>
    <t>Деятельность инкубаторов для птицеводства</t>
  </si>
  <si>
    <t>01.49</t>
  </si>
  <si>
    <t>Разведение прочих животных</t>
  </si>
  <si>
    <t>01.49.1</t>
  </si>
  <si>
    <t>Пчеловодство</t>
  </si>
  <si>
    <t>Разведение пчел</t>
  </si>
  <si>
    <t>01.49.11</t>
  </si>
  <si>
    <t>Пчеловодство медового направления</t>
  </si>
  <si>
    <t>01.49.12</t>
  </si>
  <si>
    <t>Пчеловодство опылительного направления</t>
  </si>
  <si>
    <t>01.49.13</t>
  </si>
  <si>
    <t>Пчеловодство разведенческого направления</t>
  </si>
  <si>
    <t>01.49.2</t>
  </si>
  <si>
    <t>Разведение кроликов и прочих пушных зверей на фермах</t>
  </si>
  <si>
    <t>Разведение кроликов и пушных зверей в условиях фермы</t>
  </si>
  <si>
    <t>01.49.21</t>
  </si>
  <si>
    <t>Разведение кроликов, производство тонкого волоса кроликов на фермах</t>
  </si>
  <si>
    <t>01.49.22</t>
  </si>
  <si>
    <t>Разведение прочих пушных зверей на фермах</t>
  </si>
  <si>
    <t>01.49.3</t>
  </si>
  <si>
    <t>Разведение шелкопряда</t>
  </si>
  <si>
    <t>01.49.31</t>
  </si>
  <si>
    <t>Производство грен шелкопряда</t>
  </si>
  <si>
    <t>01.49.32</t>
  </si>
  <si>
    <t>Производство коконов шелкопряда</t>
  </si>
  <si>
    <t>01.49.4</t>
  </si>
  <si>
    <t>Разведение оленей</t>
  </si>
  <si>
    <t>01.25.4</t>
  </si>
  <si>
    <t>01.49.41</t>
  </si>
  <si>
    <t>Разведение домашних северных оленей</t>
  </si>
  <si>
    <t>01.49.42</t>
  </si>
  <si>
    <t>Разведение пятнистых оленей, ланей</t>
  </si>
  <si>
    <t>01.49.43</t>
  </si>
  <si>
    <t>Разведение благородных оленей (европейских, кавказских, маралов, изюбрей)</t>
  </si>
  <si>
    <t>01.49.44</t>
  </si>
  <si>
    <t>Производство пантов северных оленей, пятнистых оленей, благородных оленей (европейских, кавказских, маралов, изюбрей), ланей</t>
  </si>
  <si>
    <t>01.49.5</t>
  </si>
  <si>
    <t>Разведение домашних животных</t>
  </si>
  <si>
    <t>01.25.6</t>
  </si>
  <si>
    <t>01.49.6</t>
  </si>
  <si>
    <t>Разведение лабораторных животных</t>
  </si>
  <si>
    <t>01.25.7</t>
  </si>
  <si>
    <t>01.49.7</t>
  </si>
  <si>
    <t>Разведение дождевых червей</t>
  </si>
  <si>
    <t>01.25.82</t>
  </si>
  <si>
    <t>Разведение дождевых (калифорнийских) червей</t>
  </si>
  <si>
    <t>01.49.9</t>
  </si>
  <si>
    <t>Разведение прочих животных, не включенных в другие группировки</t>
  </si>
  <si>
    <t>01.25.9</t>
  </si>
  <si>
    <t>01.5</t>
  </si>
  <si>
    <t>Смешанное сельское хозяйство</t>
  </si>
  <si>
    <t>Растениеводство в сочетании с животноводством (смешанное сельское хозяйство)</t>
  </si>
  <si>
    <t>01.50</t>
  </si>
  <si>
    <t>01.6</t>
  </si>
  <si>
    <t>Деятельность вспомогательная в области производства сельскохозяйственных культур и послеуборочной обработки сельхозпродукции</t>
  </si>
  <si>
    <t>Предоставление услуг в области растениеводства и животноводства, кроме ветеринарных услуг</t>
  </si>
  <si>
    <t>01.61</t>
  </si>
  <si>
    <t>Предоставление услуг в области растениеводства</t>
  </si>
  <si>
    <t>01.62</t>
  </si>
  <si>
    <t>Предоставление услуг в области животноводства</t>
  </si>
  <si>
    <t>Предоставление услуг в области животноводства, кроме ветеринарных услуг</t>
  </si>
  <si>
    <t>01.63</t>
  </si>
  <si>
    <t>Деятельность сельскохозяйственная после сбора урожая</t>
  </si>
  <si>
    <t>01.64</t>
  </si>
  <si>
    <t>Обработка семян для посадки</t>
  </si>
  <si>
    <t>01.7</t>
  </si>
  <si>
    <t>Охота, отлов и отстрел диких животных, включая предоставление услуг в этих областях</t>
  </si>
  <si>
    <t>Охота и разведение диких животных, включая предоставление услуг в этих областях</t>
  </si>
  <si>
    <t>01.70</t>
  </si>
  <si>
    <t>02</t>
  </si>
  <si>
    <t>Лесоводство и лесозаготовки</t>
  </si>
  <si>
    <t>Лесное хозяйство и предоставление услуг в этой области</t>
  </si>
  <si>
    <t>02.1</t>
  </si>
  <si>
    <t>02.0</t>
  </si>
  <si>
    <t>02.01.5</t>
  </si>
  <si>
    <t>Лесоводство</t>
  </si>
  <si>
    <t>02.01.6</t>
  </si>
  <si>
    <t>02.10.11</t>
  </si>
  <si>
    <t>Выращивание посадочного материала лесных растений (саженцев, сеянцев)</t>
  </si>
  <si>
    <t>02.01.61</t>
  </si>
  <si>
    <t>Выращивание сеянцев, деревьев и кустарников</t>
  </si>
  <si>
    <t>02.10.19</t>
  </si>
  <si>
    <t>Выращивание прочей продукции лесопитомниками</t>
  </si>
  <si>
    <t>02.01.69</t>
  </si>
  <si>
    <t>Выращивание прочей продукции питомников</t>
  </si>
  <si>
    <t>Предоставление услуг в области лесоводства и лесозаготовок</t>
  </si>
  <si>
    <t>02.2</t>
  </si>
  <si>
    <t>Лесозаготовки</t>
  </si>
  <si>
    <t>02.01.1</t>
  </si>
  <si>
    <t>02.20</t>
  </si>
  <si>
    <t>02.3</t>
  </si>
  <si>
    <t>Сбор и заготовка пищевых лесных ресурсов, недревесных лесных ресурсов и лекарственных растений</t>
  </si>
  <si>
    <t>01.12.32</t>
  </si>
  <si>
    <t>Сбор лесных грибов и трюфелей</t>
  </si>
  <si>
    <t>01.13.24</t>
  </si>
  <si>
    <t>Сбор дикорастущих плодов, ягод и орехов</t>
  </si>
  <si>
    <t>02.01.2</t>
  </si>
  <si>
    <t>Сбор дикорастущих и недревесных лесопродуктов</t>
  </si>
  <si>
    <t>02.30</t>
  </si>
  <si>
    <t>02.30.1</t>
  </si>
  <si>
    <t>Сбор и заготовка пищевых лесных ресурсов</t>
  </si>
  <si>
    <t>02.30.11</t>
  </si>
  <si>
    <t>Сбор и заготовка дикорастущих грибов</t>
  </si>
  <si>
    <t>02.30.12</t>
  </si>
  <si>
    <t>Сбор и заготовка дикорастущих плодов, ягод</t>
  </si>
  <si>
    <t>02.30.13</t>
  </si>
  <si>
    <t>Сбор и заготовка дикорастущих орехов</t>
  </si>
  <si>
    <t>02.30.14</t>
  </si>
  <si>
    <t>Сбор лекарственных растений</t>
  </si>
  <si>
    <t>02.30.2</t>
  </si>
  <si>
    <t>Сбор и заготовка недревесных лесных ресурсов</t>
  </si>
  <si>
    <t>02.4</t>
  </si>
  <si>
    <t>02.40</t>
  </si>
  <si>
    <t>02.40.1</t>
  </si>
  <si>
    <t>Предоставление услуг в области лесоводства</t>
  </si>
  <si>
    <t>02.02.1</t>
  </si>
  <si>
    <t>02.40.2</t>
  </si>
  <si>
    <t>Предоставление услуг в области лесозаготовок</t>
  </si>
  <si>
    <t>02.02.2</t>
  </si>
  <si>
    <t>03</t>
  </si>
  <si>
    <t>Рыболовство и рыбоводство</t>
  </si>
  <si>
    <t>РЫБОЛОВСТВО, РЫБОВОДСТВО И ПРЕДОСТАВЛЕНИЕ УСЛУГ В ЭТИХ ОБЛАСТЯХ</t>
  </si>
  <si>
    <t>03.1</t>
  </si>
  <si>
    <t>Рыболовство</t>
  </si>
  <si>
    <t>05.01</t>
  </si>
  <si>
    <t>03.11</t>
  </si>
  <si>
    <t>Рыболовство морское</t>
  </si>
  <si>
    <t>05.01.1</t>
  </si>
  <si>
    <t>Рыболовство в открытых районах Мирового океана и внутренних морских водах</t>
  </si>
  <si>
    <t>03.11.1</t>
  </si>
  <si>
    <t>Рыболовство морское промышленное</t>
  </si>
  <si>
    <t>03.11.2</t>
  </si>
  <si>
    <t>Рыболовство морское прибрежное</t>
  </si>
  <si>
    <t>03.11.3</t>
  </si>
  <si>
    <t>Рыболовство в научно-исследовательских и контрольных целях</t>
  </si>
  <si>
    <t>03.11.4</t>
  </si>
  <si>
    <t>Рыболовство в учебных и культурно-просветительских целях</t>
  </si>
  <si>
    <t>03.11.5</t>
  </si>
  <si>
    <t>Рыболовство морское в целях аквакультуры (рыбоводства)</t>
  </si>
  <si>
    <t>03.12</t>
  </si>
  <si>
    <t>Рыболовство пресноводное</t>
  </si>
  <si>
    <t>05.01.2</t>
  </si>
  <si>
    <t>Рыболовство в реках, озерах, водохранилищах и прудах</t>
  </si>
  <si>
    <t>03.12.1</t>
  </si>
  <si>
    <t>Рыболовство пресноводное промышленное</t>
  </si>
  <si>
    <t>03.12.2</t>
  </si>
  <si>
    <t>Рыболовство пресноводное в целях аквакультуры (рыбоводства)</t>
  </si>
  <si>
    <t>03.12.3</t>
  </si>
  <si>
    <t>Рыболовство любительское и спортивное</t>
  </si>
  <si>
    <t>03.12.4</t>
  </si>
  <si>
    <t>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 Сибири и Дальнего Востока Российской Федерации</t>
  </si>
  <si>
    <t>03.2</t>
  </si>
  <si>
    <t>Рыбоводство</t>
  </si>
  <si>
    <t>05.02</t>
  </si>
  <si>
    <t>03.21</t>
  </si>
  <si>
    <t>Рыбоводство морское</t>
  </si>
  <si>
    <t>03.21.1</t>
  </si>
  <si>
    <t>Рыбоводство морское индустриальное</t>
  </si>
  <si>
    <t>05.02.1</t>
  </si>
  <si>
    <t>Воспроизводство рыбы и водных биоресурсов</t>
  </si>
  <si>
    <t>03.21.2</t>
  </si>
  <si>
    <t>Рыбоводство морское пастбищное</t>
  </si>
  <si>
    <t>03.21.3</t>
  </si>
  <si>
    <t>Мелиорация рыбохозяйственная морских и минерализированных водных объектов</t>
  </si>
  <si>
    <t>05.02.2</t>
  </si>
  <si>
    <t>Предоставление услуг, связанных с воспроизводством рыбы и водных биоресурсов</t>
  </si>
  <si>
    <t>03.21.4</t>
  </si>
  <si>
    <t>Воспроизводство морских биоресурсов искусственное</t>
  </si>
  <si>
    <t>03.21.5</t>
  </si>
  <si>
    <t>Акклиматизация морских биоресурсов</t>
  </si>
  <si>
    <t>03.21.9</t>
  </si>
  <si>
    <t>Деятельность по морскому рыбоводству прочая</t>
  </si>
  <si>
    <t>03.22</t>
  </si>
  <si>
    <t>Рыбоводство пресноводное</t>
  </si>
  <si>
    <t>03.22.1</t>
  </si>
  <si>
    <t>Рыбоводство пресноводное индустриальное</t>
  </si>
  <si>
    <t>03.22.2</t>
  </si>
  <si>
    <t>Рыбоводство пресноводное пастбищное</t>
  </si>
  <si>
    <t>03.22.3</t>
  </si>
  <si>
    <t>Рыбоводство прудовое</t>
  </si>
  <si>
    <t>03.22.4</t>
  </si>
  <si>
    <t>Мелиорация рыбохозяйственная пресноводных объектов</t>
  </si>
  <si>
    <t>03.22.5</t>
  </si>
  <si>
    <t>Воспроизводство пресноводных биоресурсов искусственное</t>
  </si>
  <si>
    <t>03.22.6</t>
  </si>
  <si>
    <t>Акклиматизация пресноводных биоресурсов</t>
  </si>
  <si>
    <t>03.22.9</t>
  </si>
  <si>
    <t>Деятельность по пресноводному рыбоводству прочая</t>
  </si>
  <si>
    <t>Добыча угля</t>
  </si>
  <si>
    <t>10</t>
  </si>
  <si>
    <t>Добыча каменного угля, бурого угля и торфа</t>
  </si>
  <si>
    <t>05.1</t>
  </si>
  <si>
    <t>Добыча и обогащение угля и антрацита</t>
  </si>
  <si>
    <t>10.1</t>
  </si>
  <si>
    <t>Добыча, обогащение и агломерация каменного угля</t>
  </si>
  <si>
    <t>05.10</t>
  </si>
  <si>
    <t>10.10</t>
  </si>
  <si>
    <t>05.10.1</t>
  </si>
  <si>
    <t>Добыча угля и антрацита</t>
  </si>
  <si>
    <t>10.10.1</t>
  </si>
  <si>
    <t>Добыча каменного угля</t>
  </si>
  <si>
    <t>05.10.11</t>
  </si>
  <si>
    <t>Добыча антрацита открытым способом</t>
  </si>
  <si>
    <t>10.10.11</t>
  </si>
  <si>
    <t>Добыча каменного угля открытым способом</t>
  </si>
  <si>
    <t>05.10.12</t>
  </si>
  <si>
    <t>Добыча коксующегося угля открытым способом</t>
  </si>
  <si>
    <t>05.10.13</t>
  </si>
  <si>
    <t>Добыча угля, за исключением антрацита, угля коксующегося и угля бурого, открытым способом</t>
  </si>
  <si>
    <t>05.10.14</t>
  </si>
  <si>
    <t>Добыча антрацита подземным способом</t>
  </si>
  <si>
    <t>10.10.12</t>
  </si>
  <si>
    <t>Добыча каменного угля подземным способом</t>
  </si>
  <si>
    <t>05.10.15</t>
  </si>
  <si>
    <t>Добыча коксующегося угля подземным способом</t>
  </si>
  <si>
    <t>05.10.16</t>
  </si>
  <si>
    <t>Добыча угля, за исключением антрацита, угля коксующегося и угля бурого, подземным способом</t>
  </si>
  <si>
    <t>05.10.2</t>
  </si>
  <si>
    <t>Обогащение угля</t>
  </si>
  <si>
    <t>10.10.21</t>
  </si>
  <si>
    <t>Обогащение каменного угля</t>
  </si>
  <si>
    <t>05.10.21</t>
  </si>
  <si>
    <t>Обогащение антрацита</t>
  </si>
  <si>
    <t>05.10.22</t>
  </si>
  <si>
    <t>Обогащение коксующегося угля</t>
  </si>
  <si>
    <t>05.10.23</t>
  </si>
  <si>
    <t>Обогащение угля, кроме антрацита, угля коксующегося и угля бурого</t>
  </si>
  <si>
    <t>05.2</t>
  </si>
  <si>
    <t>Добыча и обогащение бурого угля (лигнита)</t>
  </si>
  <si>
    <t>10.2</t>
  </si>
  <si>
    <t>Добыча, обогащение и агломерация бурого угля</t>
  </si>
  <si>
    <t>05.20</t>
  </si>
  <si>
    <t>10.20</t>
  </si>
  <si>
    <t>05.20.1</t>
  </si>
  <si>
    <t>Добыча бурого угля (лигнита)</t>
  </si>
  <si>
    <t>10.20.1</t>
  </si>
  <si>
    <t>05.20.11</t>
  </si>
  <si>
    <t>Добыча бурого угля (лигнита) открытым способом</t>
  </si>
  <si>
    <t>10.20.11</t>
  </si>
  <si>
    <t>Добыча бурого угля открытым способом</t>
  </si>
  <si>
    <t>05.20.12</t>
  </si>
  <si>
    <t>Добыча бурого угля (лигнита) подземным способом</t>
  </si>
  <si>
    <t>10.20.12</t>
  </si>
  <si>
    <t>Добыча бурого угля подземным способом</t>
  </si>
  <si>
    <t>05.20.2</t>
  </si>
  <si>
    <t>Обогащение бурого угля (лигнита)</t>
  </si>
  <si>
    <t>10.20.21</t>
  </si>
  <si>
    <t>Обогащение бурого угля</t>
  </si>
  <si>
    <t>06</t>
  </si>
  <si>
    <t>Добыча сырой нефти и природного газа</t>
  </si>
  <si>
    <t>Добыча сырой нефти  и  природного  газа;  предоставление услуг в этих областях</t>
  </si>
  <si>
    <t>06.1</t>
  </si>
  <si>
    <t>Добыча сырой нефти и нефтяного (попутного) газа</t>
  </si>
  <si>
    <t>11.1</t>
  </si>
  <si>
    <t>06.10</t>
  </si>
  <si>
    <t>11.10</t>
  </si>
  <si>
    <t>06.10.1</t>
  </si>
  <si>
    <t>Добыча сырой нефти</t>
  </si>
  <si>
    <t>11.10.11</t>
  </si>
  <si>
    <t>06.10.2</t>
  </si>
  <si>
    <t>Добыча горючих (битуминозных) сланцев, песка и озокерита</t>
  </si>
  <si>
    <t>11.10.13</t>
  </si>
  <si>
    <t>Добыча горючих (битуминозных) сланцев, битуминозного песка и озокерита</t>
  </si>
  <si>
    <t>06.10.3</t>
  </si>
  <si>
    <t>Добыча нефтяного (попутного) газа</t>
  </si>
  <si>
    <t>06.10.4</t>
  </si>
  <si>
    <t>Разделение и извлечение нефтяного (попутного) газа</t>
  </si>
  <si>
    <t>11.10.12</t>
  </si>
  <si>
    <t>Разделение и извлечение фракций из нефтяного (попутного) газа</t>
  </si>
  <si>
    <t>06.2</t>
  </si>
  <si>
    <t>Добыча природного газа и газового конденсата</t>
  </si>
  <si>
    <t>11.10.2</t>
  </si>
  <si>
    <t>06.20</t>
  </si>
  <si>
    <t>06.20.1</t>
  </si>
  <si>
    <t>Добыча природного газа</t>
  </si>
  <si>
    <t>06.20.2</t>
  </si>
  <si>
    <t>Добыча газового конденсата</t>
  </si>
  <si>
    <t>07</t>
  </si>
  <si>
    <t>Добыча металлических руд</t>
  </si>
  <si>
    <t>13</t>
  </si>
  <si>
    <t>07.1</t>
  </si>
  <si>
    <t>Добыча и обогащение железных руд</t>
  </si>
  <si>
    <t>13.1</t>
  </si>
  <si>
    <t>Добыча железных руд</t>
  </si>
  <si>
    <t>07.10</t>
  </si>
  <si>
    <t>13.10</t>
  </si>
  <si>
    <t>07.10.1</t>
  </si>
  <si>
    <t>Добыча железных руд подземным способом</t>
  </si>
  <si>
    <t>13.10.1</t>
  </si>
  <si>
    <t>07.10.2</t>
  </si>
  <si>
    <t>Добыча железных руд открытым способом</t>
  </si>
  <si>
    <t>13.10.2</t>
  </si>
  <si>
    <t>07.10.3</t>
  </si>
  <si>
    <t>Обогащение и агломерация железных руд</t>
  </si>
  <si>
    <t>07.2</t>
  </si>
  <si>
    <t>Добыча руд цветных металлов</t>
  </si>
  <si>
    <t>13.2</t>
  </si>
  <si>
    <t>Добыча руд цветных металлов, кроме урановой и ториевой руд</t>
  </si>
  <si>
    <t>07.21</t>
  </si>
  <si>
    <t>Добыча урановой и ториевой руд</t>
  </si>
  <si>
    <t>12.00</t>
  </si>
  <si>
    <t>07.21.1</t>
  </si>
  <si>
    <t>Добыча и первичное обогащение урановых руд</t>
  </si>
  <si>
    <t>12.00.1</t>
  </si>
  <si>
    <t>Добыча и обогащение (сортировка) урановых руд</t>
  </si>
  <si>
    <t>07.21.11</t>
  </si>
  <si>
    <t>Добыча урановых руд подземным способом, включая способы подземного и кучного выщелачивания</t>
  </si>
  <si>
    <t>12.00.11</t>
  </si>
  <si>
    <t>07.21.12</t>
  </si>
  <si>
    <t>Добыча урановых руд открытым способом, включая способ кучного выщелачивания</t>
  </si>
  <si>
    <t>12.00.12</t>
  </si>
  <si>
    <t>07.21.2</t>
  </si>
  <si>
    <t>Добыча и первичное обогащение ториевых руд</t>
  </si>
  <si>
    <t>12.00.2</t>
  </si>
  <si>
    <t>Добыча и обогащение ториевых руд</t>
  </si>
  <si>
    <t>07.29</t>
  </si>
  <si>
    <t>Добыча руд прочих цветных металлов</t>
  </si>
  <si>
    <t>13.20</t>
  </si>
  <si>
    <t>07.29.1</t>
  </si>
  <si>
    <t>Добыча и обогащение медной руды</t>
  </si>
  <si>
    <t>13.20.1</t>
  </si>
  <si>
    <t>07.29.2</t>
  </si>
  <si>
    <t>Добыча и обогащение никелевой и кобальтовой руд</t>
  </si>
  <si>
    <t>13.20.2</t>
  </si>
  <si>
    <t>07.29.21</t>
  </si>
  <si>
    <t>Добыча и обогащение никелевой руды</t>
  </si>
  <si>
    <t>07.29.22</t>
  </si>
  <si>
    <t>Добыча и обогащение кобальтовой руды</t>
  </si>
  <si>
    <t>07.29.3</t>
  </si>
  <si>
    <t>Добыча и обогащение алюминийсодержащего сырья (бокситов и нефелин-апатитовых руд)</t>
  </si>
  <si>
    <t>13.20.3</t>
  </si>
  <si>
    <t>Добыча и обогащение алюминийсодержащего сырья (бокситов и нефелин- апатитовых руд)</t>
  </si>
  <si>
    <t>07.29.31</t>
  </si>
  <si>
    <t>Добыча алюминийсодержащего сырья подземным способом</t>
  </si>
  <si>
    <t>13.20.31</t>
  </si>
  <si>
    <t>07.29.32</t>
  </si>
  <si>
    <t>Добыча алюминийсодержащего сырья открытым способом</t>
  </si>
  <si>
    <t>13.20.32</t>
  </si>
  <si>
    <t>07.29.33</t>
  </si>
  <si>
    <t>Обогащение нефелин-апатитовых руд</t>
  </si>
  <si>
    <t>13.20.33</t>
  </si>
  <si>
    <t>07.29.4</t>
  </si>
  <si>
    <t>Добыча руд и песков драгоценных металлов и руд редких металлов</t>
  </si>
  <si>
    <t>13.20.4</t>
  </si>
  <si>
    <t>07.29.41</t>
  </si>
  <si>
    <t>Добыча руд и песков драгоценных металлов (золота, серебра и металлов платиновой группы)</t>
  </si>
  <si>
    <t>13.20.41</t>
  </si>
  <si>
    <t>07.29.42</t>
  </si>
  <si>
    <t>Добыча и обогащение руд редких металлов (циркония, тантала, ниобия и т. п.)</t>
  </si>
  <si>
    <t>13.20.42</t>
  </si>
  <si>
    <t>Добыча и обогащение руд редких металлов (циркония, тантала, ниобия и др.)</t>
  </si>
  <si>
    <t>07.29.5</t>
  </si>
  <si>
    <t>Добыча и обогащение свинцово-цинковой руды</t>
  </si>
  <si>
    <t>13.20.5</t>
  </si>
  <si>
    <t>07.29.6</t>
  </si>
  <si>
    <t>Добыча и обогащение оловянной руды</t>
  </si>
  <si>
    <t>13.20.6</t>
  </si>
  <si>
    <t>07.29.7</t>
  </si>
  <si>
    <t>Добыча и обогащение титаномагниевого сырья</t>
  </si>
  <si>
    <t>13.20.7</t>
  </si>
  <si>
    <t>07.29.8</t>
  </si>
  <si>
    <t>Добыча и обогащение вольфраммолибденовой руды</t>
  </si>
  <si>
    <t>13.20.8</t>
  </si>
  <si>
    <t>07.29.9</t>
  </si>
  <si>
    <t>Добыча и обогащение руд прочих цветных металлов</t>
  </si>
  <si>
    <t>13.20.9</t>
  </si>
  <si>
    <t>Добыча и обогащение сурьмяно-ртутных руд и руд прочих цветных металлов</t>
  </si>
  <si>
    <t>07.29.91</t>
  </si>
  <si>
    <t>Добыча и обогащение сурьмяно-ртутных руд</t>
  </si>
  <si>
    <t>07.29.92</t>
  </si>
  <si>
    <t>Добыча и обогащение марганцевых руд</t>
  </si>
  <si>
    <t>07.29.93</t>
  </si>
  <si>
    <t>Добыча и обогащение хромовых (хромитовых) руд</t>
  </si>
  <si>
    <t>07.29.99</t>
  </si>
  <si>
    <t>Добыча и обогащение руд прочих цветных металлов, не включенных в другие группировки</t>
  </si>
  <si>
    <t>08</t>
  </si>
  <si>
    <t>Добыча прочих полезных ископаемых</t>
  </si>
  <si>
    <t>14</t>
  </si>
  <si>
    <t>08.1</t>
  </si>
  <si>
    <t>Добыча камня, песка и глины</t>
  </si>
  <si>
    <t>14.2</t>
  </si>
  <si>
    <t>Добыча гравия, песка и глины</t>
  </si>
  <si>
    <t>08.11</t>
  </si>
  <si>
    <t>Добыча декоративного и строительного камня, известняка, гипса, мела и сланцев</t>
  </si>
  <si>
    <t>14.11</t>
  </si>
  <si>
    <t>Добыча камня для строительства</t>
  </si>
  <si>
    <t>14.12</t>
  </si>
  <si>
    <t>Добыча известняка, гипсового камня и мела</t>
  </si>
  <si>
    <t>14.13</t>
  </si>
  <si>
    <t>Добыча сланцев</t>
  </si>
  <si>
    <t>08.11.1</t>
  </si>
  <si>
    <t>Добыча и первичная обработка камня для памятников и строительства</t>
  </si>
  <si>
    <t>08.11.2</t>
  </si>
  <si>
    <t>Добыча и первичная обработка известняка и гипсового камня</t>
  </si>
  <si>
    <t>08.11.3</t>
  </si>
  <si>
    <t>Добыча мела и некальцинированного доломита</t>
  </si>
  <si>
    <t>08.11.4</t>
  </si>
  <si>
    <t>Добыча и первичная обработка сланцев</t>
  </si>
  <si>
    <t>08.12</t>
  </si>
  <si>
    <t>Разработка гравийных и песчаных карьеров, добыча глины и каолина</t>
  </si>
  <si>
    <t>14.21</t>
  </si>
  <si>
    <t>Разработка гравийных и песчаных карьеров</t>
  </si>
  <si>
    <t>14.22</t>
  </si>
  <si>
    <t>Добыча глины и каолина</t>
  </si>
  <si>
    <t>08.12.1</t>
  </si>
  <si>
    <t>08.12.2</t>
  </si>
  <si>
    <t>08.9</t>
  </si>
  <si>
    <t>Добыча полезных ископаемых, не включенных в другие группировки</t>
  </si>
  <si>
    <t>14.5</t>
  </si>
  <si>
    <t>Добыча прочих полезных ископаемых, не включенных в другие группировки</t>
  </si>
  <si>
    <t>08.91</t>
  </si>
  <si>
    <t>Добыча минерального сырья для химической промышленности и производства минеральных удобрений</t>
  </si>
  <si>
    <t>14.30</t>
  </si>
  <si>
    <t>Добыча минерального сырья для химических производств и производства удобрений</t>
  </si>
  <si>
    <t>08.92</t>
  </si>
  <si>
    <t>Добыча и агломерация торфа</t>
  </si>
  <si>
    <t>10.30</t>
  </si>
  <si>
    <t>08.92.1</t>
  </si>
  <si>
    <t>Добыча торфа</t>
  </si>
  <si>
    <t>10.30.1</t>
  </si>
  <si>
    <t>08.92.2</t>
  </si>
  <si>
    <t>Агломерация торфа</t>
  </si>
  <si>
    <t>10.30.2</t>
  </si>
  <si>
    <t>08.93</t>
  </si>
  <si>
    <t>Добыча соли</t>
  </si>
  <si>
    <t>14.40</t>
  </si>
  <si>
    <t>Добыча и производство соли</t>
  </si>
  <si>
    <t>08.99</t>
  </si>
  <si>
    <t>14.50</t>
  </si>
  <si>
    <t>08.99.1</t>
  </si>
  <si>
    <t>Добыча природного асфальта, асфальтитов и битумных пород</t>
  </si>
  <si>
    <t>14.50.1</t>
  </si>
  <si>
    <t>Добыча природного асфальтита и природного битума</t>
  </si>
  <si>
    <t>08.99.2</t>
  </si>
  <si>
    <t>Добыча абразивных материалов, асбеста, кремнеземистой каменной муки, природных графитов, мыльного камня (талька), полевого шпата и т. д.</t>
  </si>
  <si>
    <t>14.50.2</t>
  </si>
  <si>
    <t>Добыча драгоценных и полудрагоценных камней; добыча природных абразивов, пемзы, асбеста, слюды, кварца и прочих неметаллических минералов, не включенных в другие группировки</t>
  </si>
  <si>
    <t>08.99.21</t>
  </si>
  <si>
    <t>Добыча природных абразивов, кроме алмазов</t>
  </si>
  <si>
    <t>14.50.23</t>
  </si>
  <si>
    <t>Добыча природных абразивов, кроме алмазов, пемзы, наждака</t>
  </si>
  <si>
    <t>08.99.22</t>
  </si>
  <si>
    <t>Добыча вермикулита</t>
  </si>
  <si>
    <t>14.50.24</t>
  </si>
  <si>
    <t>08.99.23</t>
  </si>
  <si>
    <t>Добыча асбеста</t>
  </si>
  <si>
    <t>14.50.26</t>
  </si>
  <si>
    <t>08.99.3</t>
  </si>
  <si>
    <t>Добыча драгоценных камней, кварца, слюды, мусковита и т. д.</t>
  </si>
  <si>
    <t>14.50.21</t>
  </si>
  <si>
    <t>Добыча драгоценных и полудрагоценных камней, кроме алмазов, самоцветов и янтаря</t>
  </si>
  <si>
    <t>08.99.31</t>
  </si>
  <si>
    <t>Добыча драгоценных и полудрагоценных камней, кроме алмазов</t>
  </si>
  <si>
    <t>08.99.32</t>
  </si>
  <si>
    <t>Добыча алмазов</t>
  </si>
  <si>
    <t>14.50.22</t>
  </si>
  <si>
    <t>08.99.33</t>
  </si>
  <si>
    <t>Добыча мусковита</t>
  </si>
  <si>
    <t>14.50.25</t>
  </si>
  <si>
    <t>08.99.34</t>
  </si>
  <si>
    <t>Добыча пьезокварца</t>
  </si>
  <si>
    <t>14.50.27</t>
  </si>
  <si>
    <t>08.99.35</t>
  </si>
  <si>
    <t>Добыча гранулированного кварца</t>
  </si>
  <si>
    <t>14.50.28</t>
  </si>
  <si>
    <t>08.99.36</t>
  </si>
  <si>
    <t>Добыча слюды</t>
  </si>
  <si>
    <t>09</t>
  </si>
  <si>
    <t>Предоставление услуг в области добычи полезных ископаемых</t>
  </si>
  <si>
    <t>11.2</t>
  </si>
  <si>
    <t>Предоставление услуг по добыче нефти и газа</t>
  </si>
  <si>
    <t>11.10.3</t>
  </si>
  <si>
    <t>Сжижение и регазификация природного газа для транспортирования</t>
  </si>
  <si>
    <t>09.1</t>
  </si>
  <si>
    <t>Предоставление услуг в области добычи нефти и природного газа</t>
  </si>
  <si>
    <t>09.10</t>
  </si>
  <si>
    <t>11.20</t>
  </si>
  <si>
    <t>09.10.1</t>
  </si>
  <si>
    <t>Предоставление услуг по бурению, связанному с добычей нефти, газа и газового конденсата</t>
  </si>
  <si>
    <t>11.20.1</t>
  </si>
  <si>
    <t>09.10.2</t>
  </si>
  <si>
    <t>Предоставление услуг по монтажу, ремонту и демонтажу буровых вышек</t>
  </si>
  <si>
    <t>11.20.2</t>
  </si>
  <si>
    <t>09.10.3</t>
  </si>
  <si>
    <t>Предоставление услуг по доразведке месторождений нефти и газа на особых экономических условиях (по соглашению о разделе продукции – СРП)</t>
  </si>
  <si>
    <t>11.20.3</t>
  </si>
  <si>
    <t>Предоставление услуг по доразведке месторождений нефти и газа на особых экономических условиях (по соглашению о разделе продукции - СРП)</t>
  </si>
  <si>
    <t>09.10.4</t>
  </si>
  <si>
    <t>Сжижение и обогащение природного газа на месте добычи для последующей транспортировки</t>
  </si>
  <si>
    <t>09.10.9</t>
  </si>
  <si>
    <t>Предоставление прочих услуг в области добычи нефти и природного газа</t>
  </si>
  <si>
    <t>11.20.4</t>
  </si>
  <si>
    <t>Предоставление прочих услуг, связанных с добычей нефти и газа</t>
  </si>
  <si>
    <t>09.9</t>
  </si>
  <si>
    <t>Предоставление услуг в других областях добычи полезных ископаемых</t>
  </si>
  <si>
    <t>Соответствия не установлено</t>
  </si>
  <si>
    <t>09.90</t>
  </si>
  <si>
    <t>Производство пищевых продуктов</t>
  </si>
  <si>
    <t>15</t>
  </si>
  <si>
    <t>Производство пищевых продуктов, включая напитки</t>
  </si>
  <si>
    <t>Переработка и консервирование мяса и мясной пищевой продукции</t>
  </si>
  <si>
    <t>15.1</t>
  </si>
  <si>
    <t>Производство мяса и мясопродуктов</t>
  </si>
  <si>
    <t>10.11</t>
  </si>
  <si>
    <t>Переработка и консервирование мяса</t>
  </si>
  <si>
    <t>15.11</t>
  </si>
  <si>
    <t>Производство мяса</t>
  </si>
  <si>
    <t>10.11.1</t>
  </si>
  <si>
    <t>Производство мяса в охлажденном виде</t>
  </si>
  <si>
    <t>15.11.1</t>
  </si>
  <si>
    <t>Производство мяса и пищевых субпродуктов крупного рогатого скота, свиней, овец, коз, животных семейства лошадиных</t>
  </si>
  <si>
    <t>10.11.2</t>
  </si>
  <si>
    <t>Производство пищевых субпродуктов в охлажденном виде</t>
  </si>
  <si>
    <t>10.11.3</t>
  </si>
  <si>
    <t>Производство мяса и пищевых субпродуктов в замороженном виде</t>
  </si>
  <si>
    <t>10.11.4</t>
  </si>
  <si>
    <t>Производство щипаной шерсти, сырых шкур и кож крупного рогатого скота, животных семейств лошадиных и оленевых, овец и коз</t>
  </si>
  <si>
    <t>15.11.2</t>
  </si>
  <si>
    <t>Производство щипаной шерсти, сырых шкур и кож крупного рогатого скота, животных семейства лошадиных, овец, коз и свиней</t>
  </si>
  <si>
    <t>10.11.5</t>
  </si>
  <si>
    <t>Производство животных жиров</t>
  </si>
  <si>
    <t>15.11.3</t>
  </si>
  <si>
    <t>Производство пищевых животных жиров</t>
  </si>
  <si>
    <t>10.11.6</t>
  </si>
  <si>
    <t>Производство субпродуктов, непригодных для употребления в пищу</t>
  </si>
  <si>
    <t>15.11.4</t>
  </si>
  <si>
    <t>Производство непищевых субпродуктов</t>
  </si>
  <si>
    <t>10.12</t>
  </si>
  <si>
    <t>Производство и консервирование мяса птицы</t>
  </si>
  <si>
    <t>15.12</t>
  </si>
  <si>
    <t>Производство мяса сельскохозяйственной птицы и кроликов</t>
  </si>
  <si>
    <t>10.12.1</t>
  </si>
  <si>
    <t>Производство мяса птицы в охлажденном виде</t>
  </si>
  <si>
    <t>15.12.1</t>
  </si>
  <si>
    <t>Производство мяса и пищевых субпродуктов сельскохозяйственной птицы и кроликов</t>
  </si>
  <si>
    <t>10.12.2</t>
  </si>
  <si>
    <t>Производство мяса птицы в замороженном виде</t>
  </si>
  <si>
    <t>10.12.3</t>
  </si>
  <si>
    <t>Производство жиров домашней птицы</t>
  </si>
  <si>
    <t>10.12.4</t>
  </si>
  <si>
    <t>Производство субпродуктов домашней птицы, пригодных для употребления в пищу</t>
  </si>
  <si>
    <t>10.12.5</t>
  </si>
  <si>
    <t>Производство пера и пуха</t>
  </si>
  <si>
    <t>15.12.2</t>
  </si>
  <si>
    <t>10.13</t>
  </si>
  <si>
    <t>Производство продукции из мяса убойных животных и мяса птицы</t>
  </si>
  <si>
    <t>15.13</t>
  </si>
  <si>
    <t>Производство продуктов из мяса и мяса птицы</t>
  </si>
  <si>
    <t>10.13.1</t>
  </si>
  <si>
    <t>Производство соленого, вареного, запеченого, копченого, вяленого и прочего мяса</t>
  </si>
  <si>
    <t>15.13.1</t>
  </si>
  <si>
    <t>Производство готовых и консервированных продуктов из мяса, мяса птицы, мясных субпродуктов и крови животных</t>
  </si>
  <si>
    <t>10.13.2</t>
  </si>
  <si>
    <t>Производство колбасных изделий</t>
  </si>
  <si>
    <t>10.13.3</t>
  </si>
  <si>
    <t>Производство мясных (мясосодержащих) консервов</t>
  </si>
  <si>
    <t>10.13.4</t>
  </si>
  <si>
    <t>Производство мясных (мясосодержащих) полуфабрикатов</t>
  </si>
  <si>
    <t>10.13.5</t>
  </si>
  <si>
    <t>Производство кулинарных мясных (мясосодержащих) изделий</t>
  </si>
  <si>
    <t>10.13.6</t>
  </si>
  <si>
    <t>Производство прочей пищевой продукции из мяса или мясных пищевых субпродуктов</t>
  </si>
  <si>
    <t>10.13.7</t>
  </si>
  <si>
    <t>Производство муки и гранул из мяса и мясных субпродуктов, не пригодных для употребления в пищу</t>
  </si>
  <si>
    <t>10.13.9</t>
  </si>
  <si>
    <t>Предоставление услуг по тепловой обработке и прочим способам переработки мясных продуктов</t>
  </si>
  <si>
    <t>15.13.9</t>
  </si>
  <si>
    <t>Переработка и консервирование рыбы, ракообразных и моллюсков</t>
  </si>
  <si>
    <t>15.2</t>
  </si>
  <si>
    <t>Переработка и консервирование рыбо- и морепродуктов</t>
  </si>
  <si>
    <t>15.20</t>
  </si>
  <si>
    <t>Переработка и консервирование рыбы</t>
  </si>
  <si>
    <t>10.20.2</t>
  </si>
  <si>
    <t>Переработка и консервирование ракообразных и моллюсков</t>
  </si>
  <si>
    <t>10.20.3</t>
  </si>
  <si>
    <t>Производство пищевой рыбной муки или муки для корма животных</t>
  </si>
  <si>
    <t>10.20.4</t>
  </si>
  <si>
    <t>Производство муки грубого помола и растворимых компонентов из рыбы и прочих водных животных, непригодных для потребления человеком</t>
  </si>
  <si>
    <t>10.20.5</t>
  </si>
  <si>
    <t>Деятельность по обработке морских водорослей, в том числе морской капусты</t>
  </si>
  <si>
    <t>10.20.9</t>
  </si>
  <si>
    <t>Производство прочих продуктов из рыбы, ракообразных, моллюсков и прочих водных беспозвоночных, непригодных для употребления в пищу</t>
  </si>
  <si>
    <t>10.3</t>
  </si>
  <si>
    <t>Переработка и консервирование фруктов и овощей</t>
  </si>
  <si>
    <t>15.3</t>
  </si>
  <si>
    <t>Переработка и консервирование картофеля, фруктов и овощей</t>
  </si>
  <si>
    <t>10.31</t>
  </si>
  <si>
    <t>Переработка и консервирование картофеля</t>
  </si>
  <si>
    <t>15.31</t>
  </si>
  <si>
    <t>10.32</t>
  </si>
  <si>
    <t>Производство соковой продукции из фруктов и овощей</t>
  </si>
  <si>
    <t>15.32</t>
  </si>
  <si>
    <t>Производство фруктовых и овощных соков</t>
  </si>
  <si>
    <t>10.39</t>
  </si>
  <si>
    <t>Прочие виды переработки и консервирования фруктов и овощей</t>
  </si>
  <si>
    <t>15.33</t>
  </si>
  <si>
    <t>Переработка и консервирование фруктов и овощей, не включенных в другие группировки</t>
  </si>
  <si>
    <t>10.39.1</t>
  </si>
  <si>
    <t>Переработка и консервирование овощей (кроме картофеля) и грибов</t>
  </si>
  <si>
    <t>15.33.1</t>
  </si>
  <si>
    <t>Переработка и консервирование овощей</t>
  </si>
  <si>
    <t>10.39.2</t>
  </si>
  <si>
    <t>Переработка и консервирование фруктов и орехов</t>
  </si>
  <si>
    <t>15.33.2</t>
  </si>
  <si>
    <t>10.39.9</t>
  </si>
  <si>
    <t>Предоставление услуг по тепловой обработке и прочим способам подготовки овощей и фруктов для консервирования</t>
  </si>
  <si>
    <t>15.33.9</t>
  </si>
  <si>
    <t>10.4</t>
  </si>
  <si>
    <t>Производство растительных и животных масел и жиров</t>
  </si>
  <si>
    <t>15.4</t>
  </si>
  <si>
    <t>10.41</t>
  </si>
  <si>
    <t>Производство масел и жиров</t>
  </si>
  <si>
    <t>15.41</t>
  </si>
  <si>
    <t>Производство неочищенных масел и жиров</t>
  </si>
  <si>
    <t>10.41.1</t>
  </si>
  <si>
    <t>Производство нерафинированных животных масел и жиров, их фракций</t>
  </si>
  <si>
    <t>15.41.1</t>
  </si>
  <si>
    <t>Производство технических животных жиров, рыбьего жира и жиров морских млекопитающих</t>
  </si>
  <si>
    <t>10.41.2</t>
  </si>
  <si>
    <t>Производство нерафинированных растительных масел и их фракций</t>
  </si>
  <si>
    <t>15.41.2</t>
  </si>
  <si>
    <t>Производство неочищенных растительных масел</t>
  </si>
  <si>
    <t>10.41.21</t>
  </si>
  <si>
    <t>Производство нерафинированного соевого масла и его фракций</t>
  </si>
  <si>
    <t>10.41.22</t>
  </si>
  <si>
    <t>Производство нерафинированного арахисового масла и его фракций</t>
  </si>
  <si>
    <t>10.41.23</t>
  </si>
  <si>
    <t>Производство нерафинированного оливкового масла и его фракций</t>
  </si>
  <si>
    <t>10.41.24</t>
  </si>
  <si>
    <t>Производство нерафинированного подсолнечного масла и его фракций</t>
  </si>
  <si>
    <t>10.41.25</t>
  </si>
  <si>
    <t>Производство нерафинированного хлопкового масла и его фракций</t>
  </si>
  <si>
    <t>10.41.26</t>
  </si>
  <si>
    <t>Производство нерафинированного рапсового сурепного и горчичного масла и их фракций</t>
  </si>
  <si>
    <t>10.41.27</t>
  </si>
  <si>
    <t>Производство нерафинированного пальмового масла и его фракций</t>
  </si>
  <si>
    <t>10.41.28</t>
  </si>
  <si>
    <t>Производство нерафинированного кокосового масла и его фракций</t>
  </si>
  <si>
    <t>10.41.29</t>
  </si>
  <si>
    <t>Производство прочих нерафинированных растительных масел и их фракций</t>
  </si>
  <si>
    <t>10.41.3</t>
  </si>
  <si>
    <t>Производство хлопкового линта</t>
  </si>
  <si>
    <t>10.41.4</t>
  </si>
  <si>
    <t>Производство жмыха и муки тонкого и грубого помола из семян или плодов масличных культур</t>
  </si>
  <si>
    <t>10.41.5</t>
  </si>
  <si>
    <t>Производство рафинированных растительных масел и их фракций</t>
  </si>
  <si>
    <t>15.42.1</t>
  </si>
  <si>
    <t>Производство растительных рафинированных масел и жиров</t>
  </si>
  <si>
    <t>10.41.51</t>
  </si>
  <si>
    <t>Производство рафинированного соевого масла и его фракций</t>
  </si>
  <si>
    <t>10.41.52</t>
  </si>
  <si>
    <t>Производство рафинированного арахисового масла и его фракций</t>
  </si>
  <si>
    <t>10.41.53</t>
  </si>
  <si>
    <t>Производство рафинированного оливкового масла и его фракций</t>
  </si>
  <si>
    <t>10.41.54</t>
  </si>
  <si>
    <t>Производство рафинированного подсолнечного масла и его фракций</t>
  </si>
  <si>
    <t>10.41.55</t>
  </si>
  <si>
    <t>Производство рафинированного хлопкового масла и его фракций</t>
  </si>
  <si>
    <t>10.41.56</t>
  </si>
  <si>
    <t>Производство рафинированного рапсового, сурепного, горчичного масел и их фракций</t>
  </si>
  <si>
    <t>10.41.57</t>
  </si>
  <si>
    <t>Производство рафинированного пальмового масла и его фракций</t>
  </si>
  <si>
    <t>10.41.58</t>
  </si>
  <si>
    <t>Производство рафинированного кокосового масла и его фракций</t>
  </si>
  <si>
    <t>10.41.59</t>
  </si>
  <si>
    <t>Производство прочих рафинированных растительных масел и их фракций</t>
  </si>
  <si>
    <t>10.41.6</t>
  </si>
  <si>
    <t>Производство гидрогенизированных и переэтерифицированных животных и растительных жиров и масел и их фракций</t>
  </si>
  <si>
    <t>10.41.7</t>
  </si>
  <si>
    <t>Производство растительных восков и дегры</t>
  </si>
  <si>
    <t>15.42.2</t>
  </si>
  <si>
    <t>Производство растительного воска, кроме триглицеридов</t>
  </si>
  <si>
    <t>10.42</t>
  </si>
  <si>
    <t>Производство маргариновой продукции</t>
  </si>
  <si>
    <t>15.43</t>
  </si>
  <si>
    <t>10.5</t>
  </si>
  <si>
    <t>Производство молочной продукции</t>
  </si>
  <si>
    <t>15.5</t>
  </si>
  <si>
    <t>Производство молочных продуктов</t>
  </si>
  <si>
    <t>10.51</t>
  </si>
  <si>
    <t>Производство молока (кроме сырого) и молочной продукции</t>
  </si>
  <si>
    <t>15.51</t>
  </si>
  <si>
    <t>Переработка молока и производство сыра</t>
  </si>
  <si>
    <t>10.51.1</t>
  </si>
  <si>
    <t>Производство питьевого молока и питьевых сливок</t>
  </si>
  <si>
    <t>15.51.11</t>
  </si>
  <si>
    <t>Производство обработанного жидкого молока</t>
  </si>
  <si>
    <t>10.51.2</t>
  </si>
  <si>
    <t>Производство сливочного масла, топленого масла, масляной пасты, молочного жира, спредов и топленых сливочно-растительных смесей</t>
  </si>
  <si>
    <t>15.51.3</t>
  </si>
  <si>
    <t>Производство коровьего масла</t>
  </si>
  <si>
    <t>10.51.3</t>
  </si>
  <si>
    <t>Производство сыра и сырных продуктов</t>
  </si>
  <si>
    <t>15.51.4</t>
  </si>
  <si>
    <t>Производство сыра</t>
  </si>
  <si>
    <t>10.51.4</t>
  </si>
  <si>
    <t>Производство молока и сливок в твердой форме</t>
  </si>
  <si>
    <t>15.51.2</t>
  </si>
  <si>
    <t>Производство молока, сливок и других молочных продуктов в твердых формах</t>
  </si>
  <si>
    <t>10.51.9</t>
  </si>
  <si>
    <t>Производство прочей молочной продукции</t>
  </si>
  <si>
    <t>15.51.12</t>
  </si>
  <si>
    <t>Производство сметаны и жидких сливок</t>
  </si>
  <si>
    <t>15.51.5</t>
  </si>
  <si>
    <t>Производство сгущенных молочных продуктов и молочных продуктов, не включенных в другие группировки</t>
  </si>
  <si>
    <t>15.51.13</t>
  </si>
  <si>
    <t>Производство кисло-молочной продукции</t>
  </si>
  <si>
    <t>15.51.14</t>
  </si>
  <si>
    <t>Производство творога и сырково-творожных изделий</t>
  </si>
  <si>
    <t>10.52</t>
  </si>
  <si>
    <t>Производство мороженого</t>
  </si>
  <si>
    <t>15.52</t>
  </si>
  <si>
    <t>10.6</t>
  </si>
  <si>
    <t>Производство продуктов мукомольной и крупяной промышленности, крахмала и крахмалосодержащих продуктов</t>
  </si>
  <si>
    <t>15.6</t>
  </si>
  <si>
    <t>Производство продуктов мукомольно-крупяной промышленности, крахмалов и крахмалопродуктов</t>
  </si>
  <si>
    <t>10.61</t>
  </si>
  <si>
    <t>Производство продуктов мукомольной и крупяной промышленности</t>
  </si>
  <si>
    <t>15.61</t>
  </si>
  <si>
    <t>Производство продуктов мукомольно-крупяной промышленности</t>
  </si>
  <si>
    <t>10.61.1</t>
  </si>
  <si>
    <t>Производство обработанного риса</t>
  </si>
  <si>
    <t>15.61.1</t>
  </si>
  <si>
    <t>10.61.2</t>
  </si>
  <si>
    <t>Производство муки из зерновых культур</t>
  </si>
  <si>
    <t>15.61.2</t>
  </si>
  <si>
    <t>Производство муки из зерновых и растительных культур и готовых мучных смесей и теста для выпечки</t>
  </si>
  <si>
    <t>10.61.3</t>
  </si>
  <si>
    <t>Производство крупы и гранул из зерновых культур</t>
  </si>
  <si>
    <t>15.61.3</t>
  </si>
  <si>
    <t>Производство крупы, муки грубого помола, гранул и прочих продуктов из зерновых культур</t>
  </si>
  <si>
    <t>10.61.4</t>
  </si>
  <si>
    <t>Производство мучных смесей и приготовление мучных смесей или теста для хлеба, тортов, бисквитов и блинов</t>
  </si>
  <si>
    <t>10.62</t>
  </si>
  <si>
    <t>Производство крахмала и крахмалосодержащих продуктов</t>
  </si>
  <si>
    <t>15.62</t>
  </si>
  <si>
    <t>Производство кукурузного масла, крахмала и крахмалопродуктов</t>
  </si>
  <si>
    <t>10.62.1</t>
  </si>
  <si>
    <t>Производство крахмала</t>
  </si>
  <si>
    <t>15.62.2</t>
  </si>
  <si>
    <t>Производство крахмала и крахмалопродуктов; производство сахаров и сахарных сиропов, не включенных в другие группировки</t>
  </si>
  <si>
    <t>10.62.2</t>
  </si>
  <si>
    <t>Производство нерафинированного кукурузного масла и его фракций</t>
  </si>
  <si>
    <t>15.62.1</t>
  </si>
  <si>
    <t>Производство кукурузного масла</t>
  </si>
  <si>
    <t>10.62.3</t>
  </si>
  <si>
    <t>Производство рафинированного кукурузного масла и его фракций</t>
  </si>
  <si>
    <t>10.62.9</t>
  </si>
  <si>
    <t>Производство прочих крахмалосодержащих продуктов</t>
  </si>
  <si>
    <t>10.7</t>
  </si>
  <si>
    <t>Производство хлебобулочных и мучных кондитерских изделий</t>
  </si>
  <si>
    <t>10.71</t>
  </si>
  <si>
    <t>Производство хлеба и мучных кондитерских изделий, тортов и пирожных недлительного хранения</t>
  </si>
  <si>
    <t>15.81</t>
  </si>
  <si>
    <t>Производство хлеба и мучных кондитерских изделий недлительного хранения</t>
  </si>
  <si>
    <t>10.71.1</t>
  </si>
  <si>
    <t>Производство хлеба и хлебобулочных изделий недлительного хранения</t>
  </si>
  <si>
    <t>10.71.2</t>
  </si>
  <si>
    <t>Производство мучных кондитерских изделий, тортов и пирожных недлительного хранения</t>
  </si>
  <si>
    <t>10.71.3</t>
  </si>
  <si>
    <t>Производство охлажденных хлебобулочных полуфабрикатов</t>
  </si>
  <si>
    <t>10.72</t>
  </si>
  <si>
    <t>Производство сухарей, печенья и прочих сухарных хлебобулочных изделий, производство мучных кондитерских изделий, тортов, пирожных, пирогов и бисквитов, предназначенных для длительного хранения</t>
  </si>
  <si>
    <t>15.82</t>
  </si>
  <si>
    <t>Производство сухих хлебобулочных изделий и мучных кондитерских изделий длительного хранения</t>
  </si>
  <si>
    <t>10.72.1</t>
  </si>
  <si>
    <t>Производство хрустящих хлебцев, сухарей и прочих сухарных хлебобулочных изделий</t>
  </si>
  <si>
    <t>10.72.2</t>
  </si>
  <si>
    <t>Производство тортов и пирожных длительного хранения</t>
  </si>
  <si>
    <t>10.72.3</t>
  </si>
  <si>
    <t>Производство прочих мучных кондитерских изделий длительного хранения</t>
  </si>
  <si>
    <t>10.72.31</t>
  </si>
  <si>
    <t>Производство печенья</t>
  </si>
  <si>
    <t>10.72.32</t>
  </si>
  <si>
    <t>Производство пряников и коврижек</t>
  </si>
  <si>
    <t>10.72.33</t>
  </si>
  <si>
    <t>Производство вафель</t>
  </si>
  <si>
    <t>10.72.34</t>
  </si>
  <si>
    <t>Производство галет и крекеров</t>
  </si>
  <si>
    <t>10.72.35</t>
  </si>
  <si>
    <t>Производство кексов, рулетов и аналогичных изделий длительного хранения</t>
  </si>
  <si>
    <t>10.72.39</t>
  </si>
  <si>
    <t>Производство восточных сладостей и прочих мучных кондитерских изделий</t>
  </si>
  <si>
    <t>10.72.4</t>
  </si>
  <si>
    <t>Производство замороженных хлебобулочных полуфабрикатов</t>
  </si>
  <si>
    <t>10.73</t>
  </si>
  <si>
    <t>Производство макаронных изделий кускуса и аналогичных мучных изделий</t>
  </si>
  <si>
    <t>15.85</t>
  </si>
  <si>
    <t>Производство макаронных изделий</t>
  </si>
  <si>
    <t>10.73.1</t>
  </si>
  <si>
    <t>10.73.2</t>
  </si>
  <si>
    <t>Производство кускуса</t>
  </si>
  <si>
    <t>10.73.3</t>
  </si>
  <si>
    <t>Производство консервированных или замороженных макаронных изделий</t>
  </si>
  <si>
    <t>10.8</t>
  </si>
  <si>
    <t>Производство прочих пищевых продуктов</t>
  </si>
  <si>
    <t>15.8</t>
  </si>
  <si>
    <t>10.81</t>
  </si>
  <si>
    <t>Производство сахара</t>
  </si>
  <si>
    <t>15.83</t>
  </si>
  <si>
    <t>10.81.1</t>
  </si>
  <si>
    <t>Производство сахара из сахарной свеклы и тростникового сырца</t>
  </si>
  <si>
    <t>10.81.11</t>
  </si>
  <si>
    <t>Производство сахара из сахарной свеклы</t>
  </si>
  <si>
    <t>10.81.12</t>
  </si>
  <si>
    <t>Производство сахара из тростникового сырца</t>
  </si>
  <si>
    <t>10.81.2</t>
  </si>
  <si>
    <t>Производство сахарного сиропа</t>
  </si>
  <si>
    <t>10.81.3</t>
  </si>
  <si>
    <t>Производство мелассы</t>
  </si>
  <si>
    <t>10.82</t>
  </si>
  <si>
    <t>Производство какао, шоколада и сахаристых кондитерских изделий</t>
  </si>
  <si>
    <t>15.84</t>
  </si>
  <si>
    <t>10.82.1</t>
  </si>
  <si>
    <t>Производство какао, масла какао, жира какао, растительного масла какао, порошка какао</t>
  </si>
  <si>
    <t>15.84.1</t>
  </si>
  <si>
    <t>Производство какао</t>
  </si>
  <si>
    <t>10.82.2</t>
  </si>
  <si>
    <t>Производство шоколада и сахаристых кондитерских изделий</t>
  </si>
  <si>
    <t>15.84.2</t>
  </si>
  <si>
    <t>10.82.3</t>
  </si>
  <si>
    <t>Производство кондитерских изделий из сахара</t>
  </si>
  <si>
    <t>10.82.4</t>
  </si>
  <si>
    <t>Производство жевательной резинки</t>
  </si>
  <si>
    <t>10.82.5</t>
  </si>
  <si>
    <t>Производство засахаренных фруктов, орехов, цукатов из кожуры и прочих частей растений</t>
  </si>
  <si>
    <t>10.82.6</t>
  </si>
  <si>
    <t>Производство кондитерских леденцов и пастилок</t>
  </si>
  <si>
    <t>10.83</t>
  </si>
  <si>
    <t>Производство чая и кофе</t>
  </si>
  <si>
    <t>15.86</t>
  </si>
  <si>
    <t>10.84</t>
  </si>
  <si>
    <t>Производство приправ и пряностей</t>
  </si>
  <si>
    <t>15.87</t>
  </si>
  <si>
    <t>Производство пряностей и приправ</t>
  </si>
  <si>
    <t>10.85</t>
  </si>
  <si>
    <t>Производство готовых пищевых продуктов и блюд</t>
  </si>
  <si>
    <t>15.89.1</t>
  </si>
  <si>
    <t>Производство готовых к употреблению пищевых продуктов и заготовок для их приготовления, не включенных в другие группировки</t>
  </si>
  <si>
    <t>10.86</t>
  </si>
  <si>
    <t>Производство детского питания и диетических пищевых продуктов</t>
  </si>
  <si>
    <t>15.88</t>
  </si>
  <si>
    <t>10.86.1</t>
  </si>
  <si>
    <t>Производство молока и молочных продуктов для детского питания</t>
  </si>
  <si>
    <t>10.86.11</t>
  </si>
  <si>
    <t>Производство молока и молочных продуктов для детей раннего возраста</t>
  </si>
  <si>
    <t>10.86.12</t>
  </si>
  <si>
    <t>Производство молока и молочных продуктов для детей дошкольного и школьного возраста</t>
  </si>
  <si>
    <t>10.86.2</t>
  </si>
  <si>
    <t>Производство соковой продукции из фруктов и овощей для детского питания</t>
  </si>
  <si>
    <t>10.86.3</t>
  </si>
  <si>
    <t>Производство продуктов мясных (мясосодержащих) для детского питания</t>
  </si>
  <si>
    <t>10.86.4</t>
  </si>
  <si>
    <t>Производство продуктов на злаковой основе для детского питания</t>
  </si>
  <si>
    <t>10.86.5</t>
  </si>
  <si>
    <t>Производство продуктов детского питания профилактического и лечебного назначения</t>
  </si>
  <si>
    <t>10.86.6</t>
  </si>
  <si>
    <t>Производство диетических пищевых продуктов</t>
  </si>
  <si>
    <t>10.86.61</t>
  </si>
  <si>
    <t>Производство пищевой продукции диетического и диабетического питания</t>
  </si>
  <si>
    <t>10.86.62</t>
  </si>
  <si>
    <t>Производство пищевой продукции для питания спортсменов</t>
  </si>
  <si>
    <t>10.86.63</t>
  </si>
  <si>
    <t>Производство пищевой продукции для питания беременных и кормящих женщин</t>
  </si>
  <si>
    <t>10.86.64</t>
  </si>
  <si>
    <t>Производство пищевой продукции энтерального питания</t>
  </si>
  <si>
    <t>10.86.69</t>
  </si>
  <si>
    <t>Производство прочих диетических пищевых продуктов</t>
  </si>
  <si>
    <t>10.89</t>
  </si>
  <si>
    <t>Производство прочих пищевых продуктов, не включенных в другие группировки</t>
  </si>
  <si>
    <t>15.89</t>
  </si>
  <si>
    <t>10.89.1</t>
  </si>
  <si>
    <t>Производство супов и бульонов</t>
  </si>
  <si>
    <t>10.89.2</t>
  </si>
  <si>
    <t>Производство скоропортящихся продуктов, таких как: сэндвичи и свежая пицца (полуфабрикат)</t>
  </si>
  <si>
    <t>10.89.3</t>
  </si>
  <si>
    <t>Производство растительных соков и экстрактов, пептических веществ, растительных клеев и загустителей</t>
  </si>
  <si>
    <t>15.89.2</t>
  </si>
  <si>
    <t>10.89.4</t>
  </si>
  <si>
    <t>Производство пищевых ферментов</t>
  </si>
  <si>
    <t>15.89.3</t>
  </si>
  <si>
    <t>10.89.5</t>
  </si>
  <si>
    <t>Производство искусственного меда и карамели</t>
  </si>
  <si>
    <t>10.89.6</t>
  </si>
  <si>
    <t>Переработка меда (темперирование, фильтрация, декристаллизация и смешивание меда)</t>
  </si>
  <si>
    <t>15.89.4</t>
  </si>
  <si>
    <t>Переработка меда</t>
  </si>
  <si>
    <t>10.89.7</t>
  </si>
  <si>
    <t>Производство рационов питания и пайков</t>
  </si>
  <si>
    <t>10.89.8</t>
  </si>
  <si>
    <t>Производство биологически активных добавок к пище</t>
  </si>
  <si>
    <t>10.89.9</t>
  </si>
  <si>
    <t>Производство прочих продуктов питания, не включенных в другие группировки</t>
  </si>
  <si>
    <t>10.9</t>
  </si>
  <si>
    <t>Производство готовых кормов для животных</t>
  </si>
  <si>
    <t>15.7</t>
  </si>
  <si>
    <t>10.91</t>
  </si>
  <si>
    <t>Производство готовых кормов для животных, содержащихся на фермах</t>
  </si>
  <si>
    <t>15.71</t>
  </si>
  <si>
    <t>Производство готовых кормов и их составляющих для животных, содержащихся на фермах</t>
  </si>
  <si>
    <t>10.91.1</t>
  </si>
  <si>
    <t>Производство готовых кормов (смешанных и несмешанных), кроме муки и гранул из люцерны, для животных, содержащихся на фермах</t>
  </si>
  <si>
    <t>15.71.1</t>
  </si>
  <si>
    <t>Производство готовых кормов (смешанных и несмешанных) для животных, содержащихся на фермах</t>
  </si>
  <si>
    <t>10.91.2</t>
  </si>
  <si>
    <t>Производство муки грубого помола и гранул из люцерны</t>
  </si>
  <si>
    <t>10.91.3</t>
  </si>
  <si>
    <t>Производство кормового микробиологического белка, премиксов, кормовых витаминов, антибиотиков, аминокислот и ферментов</t>
  </si>
  <si>
    <t>15.71.2</t>
  </si>
  <si>
    <t>10.92</t>
  </si>
  <si>
    <t>Производство готовых кормов для домашних животных</t>
  </si>
  <si>
    <t>15.72</t>
  </si>
  <si>
    <t>Производство напитков</t>
  </si>
  <si>
    <t>15.9</t>
  </si>
  <si>
    <t>11.0</t>
  </si>
  <si>
    <t>11.01</t>
  </si>
  <si>
    <t>Перегонка, очистка и смешивание спиртов</t>
  </si>
  <si>
    <t>15.91</t>
  </si>
  <si>
    <t>Производство дистиллированных алкогольных напитков</t>
  </si>
  <si>
    <t>11.01.1</t>
  </si>
  <si>
    <t>Производство дистиллированных питьевых алкогольных напитков: водки, виски, бренди, джина, ликеров и т. п.</t>
  </si>
  <si>
    <t>11.01.2</t>
  </si>
  <si>
    <t>Производство напитков, смешанных с дистиллированными алкогольными напитками</t>
  </si>
  <si>
    <t>11.01.3</t>
  </si>
  <si>
    <t>Смешивание дистиллированных спиртов</t>
  </si>
  <si>
    <t>11.01.4</t>
  </si>
  <si>
    <t>Производство пищевого спирта</t>
  </si>
  <si>
    <t>15.92</t>
  </si>
  <si>
    <t>Производство этилового спирта из сброженных материалов</t>
  </si>
  <si>
    <t>11.02</t>
  </si>
  <si>
    <t>Производство вина из винограда</t>
  </si>
  <si>
    <t>15.93</t>
  </si>
  <si>
    <t>Производство виноградного вина</t>
  </si>
  <si>
    <t>11.03</t>
  </si>
  <si>
    <t>Производство сидра и прочих плодовых вин</t>
  </si>
  <si>
    <t>15.94</t>
  </si>
  <si>
    <t>Производство сидра и прочих плодово-ягодных вин</t>
  </si>
  <si>
    <t>11.04</t>
  </si>
  <si>
    <t>Производство прочих недистиллированных напитков из сброженных материалов</t>
  </si>
  <si>
    <t>15.95</t>
  </si>
  <si>
    <t>11.05</t>
  </si>
  <si>
    <t>Производство пива</t>
  </si>
  <si>
    <t>15.96</t>
  </si>
  <si>
    <t>11.06</t>
  </si>
  <si>
    <t>Производство солода</t>
  </si>
  <si>
    <t>15.97</t>
  </si>
  <si>
    <t>11.07</t>
  </si>
  <si>
    <t>Производство безалкогольных напитков; производство минеральных вод и прочих питьевых вод в бутылках</t>
  </si>
  <si>
    <t>15.98</t>
  </si>
  <si>
    <t>Производство минеральных вод и других безалкогольных напитков</t>
  </si>
  <si>
    <t>11.07.1</t>
  </si>
  <si>
    <t>Производство минеральных вод</t>
  </si>
  <si>
    <t>11.07.2</t>
  </si>
  <si>
    <t>Производство безалкогольных напитков ароматизированных и/или с добавлением сахара, кроме минеральных вод</t>
  </si>
  <si>
    <t>12</t>
  </si>
  <si>
    <t>Производство табачных изделий</t>
  </si>
  <si>
    <t>16</t>
  </si>
  <si>
    <t>12.0</t>
  </si>
  <si>
    <t>16.0</t>
  </si>
  <si>
    <t>16.00</t>
  </si>
  <si>
    <t>Производство изделий из табака и махорки: сигарет, папирос, сигар, сигарилл, курительного тонкорезаного табака, трубочного табака, жевательного табака, сосательного табака, нюхательного табака, табака для кальяна, курительной и нюхательной махорки</t>
  </si>
  <si>
    <t>Производство гомогенизированного или восстановленного табака</t>
  </si>
  <si>
    <t>12.00.3</t>
  </si>
  <si>
    <t>Стрипсование (удаление главной жилки) и редраинг-обработка табака</t>
  </si>
  <si>
    <t>Производство текстильных изделий</t>
  </si>
  <si>
    <t>17</t>
  </si>
  <si>
    <t>Текстильное производство</t>
  </si>
  <si>
    <t>Подготовка и прядение текстильных волокон</t>
  </si>
  <si>
    <t>17.1</t>
  </si>
  <si>
    <t>Прядение текстильных волокон</t>
  </si>
  <si>
    <t>Прядение хлопчатобумажных волокон</t>
  </si>
  <si>
    <t>17.11</t>
  </si>
  <si>
    <t>Прядение кардное шерстяных волокон</t>
  </si>
  <si>
    <t>17.12</t>
  </si>
  <si>
    <t>Кардное прядение шерстяных волокон</t>
  </si>
  <si>
    <t>13.10.3</t>
  </si>
  <si>
    <t>Прядение гребенное шерстяных волокон</t>
  </si>
  <si>
    <t>17.13</t>
  </si>
  <si>
    <t>Гребенное прядение шерстяных волокон</t>
  </si>
  <si>
    <t>13.10.4</t>
  </si>
  <si>
    <t>Прядение льняных волокон</t>
  </si>
  <si>
    <t>17.14</t>
  </si>
  <si>
    <t>13.10.5</t>
  </si>
  <si>
    <t>Изготовление натуральных шелковых, искусственных и синтетических волокон</t>
  </si>
  <si>
    <t>17.15</t>
  </si>
  <si>
    <t>13.10.6</t>
  </si>
  <si>
    <t>Производство швейных ниток</t>
  </si>
  <si>
    <t>17.16</t>
  </si>
  <si>
    <t>13.10.9</t>
  </si>
  <si>
    <t>Подготовка и прядение прочих текстильных волокон</t>
  </si>
  <si>
    <t>17.17</t>
  </si>
  <si>
    <t>Производство текстильных тканей</t>
  </si>
  <si>
    <t>17.2</t>
  </si>
  <si>
    <t>Ткацкое производство</t>
  </si>
  <si>
    <t>Производство тканей (без специальных тканей) из натуральных волокон, кроме хлопка</t>
  </si>
  <si>
    <t>17.22</t>
  </si>
  <si>
    <t>Производство шерстяных тканей из волокон кардного прядения</t>
  </si>
  <si>
    <t>17.23</t>
  </si>
  <si>
    <t>Производство шерстяных тканей из волокон гребенного прядения</t>
  </si>
  <si>
    <t>17.24</t>
  </si>
  <si>
    <t>Производство шелковых тканей</t>
  </si>
  <si>
    <t>17.25</t>
  </si>
  <si>
    <t>Производство прочих текстильных тканей</t>
  </si>
  <si>
    <t>13.20.11</t>
  </si>
  <si>
    <t>13.20.12</t>
  </si>
  <si>
    <t>Производство шерстяных тканей</t>
  </si>
  <si>
    <t>13.20.13</t>
  </si>
  <si>
    <t>Производство льняных тканей</t>
  </si>
  <si>
    <t>13.20.14</t>
  </si>
  <si>
    <t>Производство тканей из джутовых и прочих лубяных текстильных волокон</t>
  </si>
  <si>
    <t>13.20.19</t>
  </si>
  <si>
    <t>Производство ткани из прочих растительных текстильных волокон; ткани из бумажной пряжи</t>
  </si>
  <si>
    <t>Производство хлопчатобумажных тканей</t>
  </si>
  <si>
    <t>17.21</t>
  </si>
  <si>
    <t>Производство тканей, за исключением специальных тканей, из химических комплексных нитей и штапельных волокон</t>
  </si>
  <si>
    <t>Производство ворсовых, махровых полотенечных тканей и прочих специальных тканей</t>
  </si>
  <si>
    <t>Производство ворсовых тканей и ткани из синели</t>
  </si>
  <si>
    <t>Производство хлопчатобумажных махровых полотенечных тканей</t>
  </si>
  <si>
    <t>13.20.43</t>
  </si>
  <si>
    <t>Производство прочих махровых полотенечных и аналогичных махровых тканей</t>
  </si>
  <si>
    <t>13.20.44</t>
  </si>
  <si>
    <t>Производство марли</t>
  </si>
  <si>
    <t>13.20.45</t>
  </si>
  <si>
    <t>Производство ворсовых тканей</t>
  </si>
  <si>
    <t>13.20.46</t>
  </si>
  <si>
    <t>Производство тканей из стекловолокна</t>
  </si>
  <si>
    <t>Производство искусственного меха ткацким способом</t>
  </si>
  <si>
    <t>18.30.31</t>
  </si>
  <si>
    <t>Производство искусственного меха</t>
  </si>
  <si>
    <t>Производство арамидных нитей и волокна</t>
  </si>
  <si>
    <t>13.3</t>
  </si>
  <si>
    <t>Отделка тканей и текстильных изделий</t>
  </si>
  <si>
    <t>17.3</t>
  </si>
  <si>
    <t>13.30</t>
  </si>
  <si>
    <t>17.30</t>
  </si>
  <si>
    <t>13.30.1</t>
  </si>
  <si>
    <t>Отбеливание и окрашивание текстиля, волокон, тканей и текстильных изделий, включая готовую одежду</t>
  </si>
  <si>
    <t>13.30.2</t>
  </si>
  <si>
    <t>Аппретирование, сушка, обработка паром, декатировка, противоусадочная отделка, смягчение тканей и текстильных изделий, включая готовую одежду</t>
  </si>
  <si>
    <t>13.30.3</t>
  </si>
  <si>
    <t>Плиссировка и подобные работы на текстильных материалах</t>
  </si>
  <si>
    <t>13.30.4</t>
  </si>
  <si>
    <t>Нанесение водозащитного слоя, специальных покрытий, прорезинивание, пропитка приобретенной одежды</t>
  </si>
  <si>
    <t>13.30.5</t>
  </si>
  <si>
    <t>Нанесение рисунка на текстильные изделия и готовую одежду</t>
  </si>
  <si>
    <t>13.9</t>
  </si>
  <si>
    <t>Производство прочих текстильных изделий</t>
  </si>
  <si>
    <t>17.40</t>
  </si>
  <si>
    <t>Производство готовых текстильных изделий, кроме одежды</t>
  </si>
  <si>
    <t>17.51</t>
  </si>
  <si>
    <t>Производство ковров и ковровых изделий</t>
  </si>
  <si>
    <t>17.52</t>
  </si>
  <si>
    <t>Производство канатов, веревок, шпагата и сетей</t>
  </si>
  <si>
    <t>17.53</t>
  </si>
  <si>
    <t>Производство нетканых текстильных материалов и изделий из них</t>
  </si>
  <si>
    <t>17.54</t>
  </si>
  <si>
    <t>Производство прочих текстильных изделий, не включенных в другие группировки</t>
  </si>
  <si>
    <t>17.60</t>
  </si>
  <si>
    <t>Производство трикотажного полотна</t>
  </si>
  <si>
    <t>13.91</t>
  </si>
  <si>
    <t>Производство трикотажного и вязаного полотна</t>
  </si>
  <si>
    <t>13.91.1</t>
  </si>
  <si>
    <t>Производство и обработка трикотажного или вязаного полотна</t>
  </si>
  <si>
    <t>13.91.2</t>
  </si>
  <si>
    <t>Производство искусственного меха методом вязания</t>
  </si>
  <si>
    <t>13.92</t>
  </si>
  <si>
    <t>13.93</t>
  </si>
  <si>
    <t>13.94</t>
  </si>
  <si>
    <t>13.94.1</t>
  </si>
  <si>
    <t>Производство шпагата, канатов, веревок и тросов из текстильных волокон и лент, с пропиткой и без пропитки, с покрытием, защищенных или не защищенных оболочкой из резины или пластмассы</t>
  </si>
  <si>
    <t>13.94.2</t>
  </si>
  <si>
    <t>Производство изделий из веревки и сетного полотна: рыболовных сетей, предохранительных сеток на судах, защитных средств, используемых при погрузочно-разгрузочных работах, стропов, веревок или тросов с металлическими кольцами</t>
  </si>
  <si>
    <t>13.95</t>
  </si>
  <si>
    <t>Производство нетканых текстильных материалов и изделий из них, кроме одежды</t>
  </si>
  <si>
    <t>13.96</t>
  </si>
  <si>
    <t>Производство прочих технических и промышленных текстильных изделий</t>
  </si>
  <si>
    <t>13.96.1</t>
  </si>
  <si>
    <t>Производство металлизированной пряжи или металлизированной позументной тесьмы</t>
  </si>
  <si>
    <t>17.54.3</t>
  </si>
  <si>
    <t>Производство текстильных изделий различного назначения, не включенных в другие группировки</t>
  </si>
  <si>
    <t>13.96.2</t>
  </si>
  <si>
    <t>Производство ткани из металлической нити и ткани из металлизированной пряжи</t>
  </si>
  <si>
    <t>13.96.3</t>
  </si>
  <si>
    <t>Производство резиновых нитей и шнуров с текстильным покрытием; производство текстильных нитей и лент, пропитанных или с пластмассовым или резиновым покрытием</t>
  </si>
  <si>
    <t>13.96.4</t>
  </si>
  <si>
    <t>Производство текстильных материалов, пропитанных или с покрытием</t>
  </si>
  <si>
    <t>13.96.5</t>
  </si>
  <si>
    <t>Производство кордных тканей</t>
  </si>
  <si>
    <t>13.96.6</t>
  </si>
  <si>
    <t>Производство текстильных материалов и изделий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</si>
  <si>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13.96.7</t>
  </si>
  <si>
    <t>Производство узких текстильных тканей, в том числе состоящих из основы безуточного переплетения и соединяемых клеящим веществом</t>
  </si>
  <si>
    <t>13.99</t>
  </si>
  <si>
    <t>13.99.1</t>
  </si>
  <si>
    <t>Производство кружевного сетчатого и гардинно-тюлевого полотна, а также кружев и вышитых изделий, в кусках, в форме полос или отдельных вышивок</t>
  </si>
  <si>
    <t>17.54.1</t>
  </si>
  <si>
    <t>Производство тюля, кружев, узких тканей, вышивок</t>
  </si>
  <si>
    <t>13.99.2</t>
  </si>
  <si>
    <t>Производство фетра и войлока</t>
  </si>
  <si>
    <t>17.54.2</t>
  </si>
  <si>
    <t>13.99.3</t>
  </si>
  <si>
    <t>Производство ваты из текстильных материалов</t>
  </si>
  <si>
    <t>13.99.9</t>
  </si>
  <si>
    <t>Производство одежды</t>
  </si>
  <si>
    <t>18</t>
  </si>
  <si>
    <t>Производство одежды; выделка и крашение меха</t>
  </si>
  <si>
    <t>14.1</t>
  </si>
  <si>
    <t>Производство одежды, кроме одежды из меха</t>
  </si>
  <si>
    <t>18.10</t>
  </si>
  <si>
    <t>Производство одежды из кожи</t>
  </si>
  <si>
    <t>18.21</t>
  </si>
  <si>
    <t>Производство спецодежды</t>
  </si>
  <si>
    <t>18.22</t>
  </si>
  <si>
    <t>Производство верхней одежды</t>
  </si>
  <si>
    <t>Производство прочей верхней одежды</t>
  </si>
  <si>
    <t>14.13.1</t>
  </si>
  <si>
    <t>Производство верхней трикотажной или вязаной одежды</t>
  </si>
  <si>
    <t>14.13.11</t>
  </si>
  <si>
    <t>Производство верхней трикотажной или вязаной одежды для мужчин или мальчиков</t>
  </si>
  <si>
    <t>14.13.12</t>
  </si>
  <si>
    <t>Производство верхней трикотажной или вязаной одежды для женщин или девочек</t>
  </si>
  <si>
    <t>14.13.2</t>
  </si>
  <si>
    <t>Производство верхней одежды из текстильных материалов, кроме трикотажных или вязаных</t>
  </si>
  <si>
    <t>14.13.21</t>
  </si>
  <si>
    <t>Производство верхней одежды из текстильных материалов, кроме трикотажных или вязаных, для мужчин или мальчиков</t>
  </si>
  <si>
    <t>18.22.2</t>
  </si>
  <si>
    <t>Производство верхней одежды из тканей для мужчин и мальчиков</t>
  </si>
  <si>
    <t>14.13.22</t>
  </si>
  <si>
    <t>Производство верхней одежды из текстильных материалов, кроме трикотажных или вязаных, женщин или девочек</t>
  </si>
  <si>
    <t>18.22.3</t>
  </si>
  <si>
    <t>Производство верхней одежды из тканей для женщин и девочек</t>
  </si>
  <si>
    <t>14.14</t>
  </si>
  <si>
    <t>Производство нательного белья</t>
  </si>
  <si>
    <t>18.23</t>
  </si>
  <si>
    <t>14.14.1</t>
  </si>
  <si>
    <t>Производство трикотажного и вязаного нательного белья</t>
  </si>
  <si>
    <t>18.23.1</t>
  </si>
  <si>
    <t>Производство трикотажного нательного белья</t>
  </si>
  <si>
    <t>14.14.11</t>
  </si>
  <si>
    <t>Производство трикотажных или вязаных рубашек для мужчин или для мальчиков</t>
  </si>
  <si>
    <t>14.14.12</t>
  </si>
  <si>
    <t>Производство маек и прочего трикотажного или вязаного нательного белья для мужчин или мальчиков</t>
  </si>
  <si>
    <t>14.14.13</t>
  </si>
  <si>
    <t>Производство трикотажных или вязаных блузок, рубашек и батников для женщин или для девочек</t>
  </si>
  <si>
    <t>14.14.14</t>
  </si>
  <si>
    <t>Производство маек и прочего трикотажного или вязаного нательного белья для женщин или для девочек</t>
  </si>
  <si>
    <t>14.14.2</t>
  </si>
  <si>
    <t>Производство нательного белья из тканей</t>
  </si>
  <si>
    <t>18.23.2</t>
  </si>
  <si>
    <t>14.14.21</t>
  </si>
  <si>
    <t>Производство рубашек из текстильных материалов, кроме трикотажных или вязаных, для мужчин или для мальчиков</t>
  </si>
  <si>
    <t>14.14.22</t>
  </si>
  <si>
    <t>Производство маек и прочего нательного белья из текстильных материалов, кроме трикотажных или вязаных, для мужчин или для мальчиков</t>
  </si>
  <si>
    <t>14.14.23</t>
  </si>
  <si>
    <t>Производство блузок, рубашек и батников из текстильных материалов, кроме трикотажных или вязаных, для женщин или для девочек</t>
  </si>
  <si>
    <t>14.14.24</t>
  </si>
  <si>
    <t>Производство маек и прочего нательного белья из текстильных материалов, кроме трикотажных или вязаных, для женщин или для девочек</t>
  </si>
  <si>
    <t>14.14.25</t>
  </si>
  <si>
    <t>Производство бюстгальтеров, поясов, корсетов и аналогичных изделий, и их частей из любого текстильного материала, включая трикотажные или вязаные</t>
  </si>
  <si>
    <t>14.14.3</t>
  </si>
  <si>
    <t>Производство трикотажных или вязаных футболок, маек и прочих нижних рубашек</t>
  </si>
  <si>
    <t>14.19</t>
  </si>
  <si>
    <t>Производство прочей одежды и аксессуаров одежды</t>
  </si>
  <si>
    <t>18.24</t>
  </si>
  <si>
    <t>Производство прочей одежды и аксессуаров</t>
  </si>
  <si>
    <t>14.19.1</t>
  </si>
  <si>
    <t>Производство трикотажной или вязаной одежды для детей младшего возраста, спортивной или прочей одежды, аксессуаров и деталей одежды</t>
  </si>
  <si>
    <t>18.24.1</t>
  </si>
  <si>
    <t>Производство трикотажной одежды для новорожденных детей, спортивной одежды и аксессуаров одежды</t>
  </si>
  <si>
    <t>14.19.11</t>
  </si>
  <si>
    <t>Производство трикотажных или вязаных одежды и аксессуаров одежды для детей младшего возраста</t>
  </si>
  <si>
    <t>18.24.11</t>
  </si>
  <si>
    <t>Производство трикотажной одежды и аксессуаров одежды для новорожденных детей</t>
  </si>
  <si>
    <t>14.19.12</t>
  </si>
  <si>
    <t>Производство спортивных костюмов, лыжных костюмов, купальных костюмов и прочей трикотажной или вязаной одежды</t>
  </si>
  <si>
    <t>18.24.12</t>
  </si>
  <si>
    <t>Производство трикотажных спортивных костюмов, лыжных костюмов, купальников и прочей трикотажной одежды</t>
  </si>
  <si>
    <t>14.19.13</t>
  </si>
  <si>
    <t>Производство трикотажных или вязаных перчаток, рукавиц (варежек) и митенок</t>
  </si>
  <si>
    <t>18.24.13</t>
  </si>
  <si>
    <t>Производство трикотажных перчаток, варежек и рукавиц</t>
  </si>
  <si>
    <t>14.19.19</t>
  </si>
  <si>
    <t>Производство прочих трикотажных или вязаных аксессуаров одежды, в том числе платков, шарфов, галстуков и прочих аналогичных изделий</t>
  </si>
  <si>
    <t>18.24.14</t>
  </si>
  <si>
    <t>Производство прочих трикотажных аксессуаров одежды, в том числе платков, шарфов, галстуков и прочих аналогичных изделий</t>
  </si>
  <si>
    <t>14.19.2</t>
  </si>
  <si>
    <t>Производство одежды для детей младшего возраста, спортивной или прочей одежды и аксессуаров одежды из текстильных материалов, кроме трикотажных или вязаных</t>
  </si>
  <si>
    <t>18.24.2</t>
  </si>
  <si>
    <t>Производство одежды для новорожденных детей, спортивной одежды и аксессуаров одежды из тканей</t>
  </si>
  <si>
    <t>14.19.21</t>
  </si>
  <si>
    <t>Производство одежды и аксессуаров одежды для детей младшего возраста из текстильных материалов, кроме трикотажных или вязаных</t>
  </si>
  <si>
    <t>18.24.21</t>
  </si>
  <si>
    <t>Производство одежды для новорожденных детей из тканей</t>
  </si>
  <si>
    <t>14.19.22</t>
  </si>
  <si>
    <t>Производство спортивных костюмов, лыжных костюмов, купальных костюмов и прочей одежды из текстильных материалов, кроме трикотажных или вязаных</t>
  </si>
  <si>
    <t>18.24.22</t>
  </si>
  <si>
    <t>Производство спортивной одежды из тканей</t>
  </si>
  <si>
    <t>14.19.23</t>
  </si>
  <si>
    <t>Производство аксессуаров одежды, в том числе платков, шарфов, галстуков, перчаток и прочих аналогичных изделий из текстильных материалов, кроме трикотажных или вязаных</t>
  </si>
  <si>
    <t>18.24.23</t>
  </si>
  <si>
    <t>Производство аксессуаров одежды, в том числе платков, шарфов, галстуков, перчаток и прочих аналогичных изделий из тканей</t>
  </si>
  <si>
    <t>14.19.3</t>
  </si>
  <si>
    <t>Производство аксессуаров одежды из кожи; производство одежды из фетра или нетканых материалов; производство одежды из текстильных материалов с покрытием</t>
  </si>
  <si>
    <t>18.24.3</t>
  </si>
  <si>
    <t>14.19.31</t>
  </si>
  <si>
    <t>Производство аксессуаров одежды из натуральной или композиционной кожи</t>
  </si>
  <si>
    <t>18.24.31</t>
  </si>
  <si>
    <t>14.19.32</t>
  </si>
  <si>
    <t>Производство одежды из фетра, нетканых материалов, из текстильных материалов с пропиткой или покрытием</t>
  </si>
  <si>
    <t>18.24.32</t>
  </si>
  <si>
    <t>14.19.4</t>
  </si>
  <si>
    <t>Производство головных уборов</t>
  </si>
  <si>
    <t>18.24.4</t>
  </si>
  <si>
    <t>Производство меховых изделий</t>
  </si>
  <si>
    <t>18.3</t>
  </si>
  <si>
    <t>Выделка и крашение меха; производство меховых изделий</t>
  </si>
  <si>
    <t>14.20</t>
  </si>
  <si>
    <t>18.30</t>
  </si>
  <si>
    <t>14.3</t>
  </si>
  <si>
    <t>Производство вязаных и трикотажных изделий одежды</t>
  </si>
  <si>
    <t>17.7</t>
  </si>
  <si>
    <t>Производство трикотажных изделий</t>
  </si>
  <si>
    <t>14.31</t>
  </si>
  <si>
    <t>Производство вязаных и трикотажных чулочно-носочных изделий</t>
  </si>
  <si>
    <t>17.71</t>
  </si>
  <si>
    <t>Производство чулочно-носочных изделий</t>
  </si>
  <si>
    <t>14.39</t>
  </si>
  <si>
    <t>Производство прочих вязаных и трикотажных изделий</t>
  </si>
  <si>
    <t>17.72</t>
  </si>
  <si>
    <t>Производство трикотажных джемперов, жакетов, жилетов, кардиганов и аналогичных изделий</t>
  </si>
  <si>
    <t>Производство кожи и изделий из кожи</t>
  </si>
  <si>
    <t>19</t>
  </si>
  <si>
    <t>ПРОИЗВОДСТВО КОЖИ, ИЗДЕЛИЙ ИЗ КОЖИ И ПРОИЗВОДСТВО ОБУВИ</t>
  </si>
  <si>
    <t>Дубление и отделка кожи, производство чемоданов, сумок, шорно-седельных изделий из кожи; выделка и крашение меха</t>
  </si>
  <si>
    <t>19.10</t>
  </si>
  <si>
    <t>Дубление и отделка кожи</t>
  </si>
  <si>
    <t>18.30.1</t>
  </si>
  <si>
    <t>Выделка и крашение меха</t>
  </si>
  <si>
    <t>19.20</t>
  </si>
  <si>
    <t>Производство чемоданов, сумок и аналогичных изделий из кожи и других материалов; производство шорно-седельных и других изделий из кожи</t>
  </si>
  <si>
    <t>Дубление и выделка кожи, выделка и крашение меха</t>
  </si>
  <si>
    <t>Производство замши, пергаментной кожи, лакированной и металлизированной кожи</t>
  </si>
  <si>
    <t>Дубление, выделка и крашение кожи из шкур крупного рогатого скота или животных семейства лошадиных</t>
  </si>
  <si>
    <t>Дубление, выделка и крашение кожи из шкур овец, коз и свиней</t>
  </si>
  <si>
    <t>15.11.5</t>
  </si>
  <si>
    <t>Дубление, выделка и крашение кожи из шкур прочих животных, производство композиционной кожи</t>
  </si>
  <si>
    <t>15.11.51</t>
  </si>
  <si>
    <t>Дубление, выделка и крашение кожи из шкур прочих животных</t>
  </si>
  <si>
    <t>15.11.52</t>
  </si>
  <si>
    <t>Производство композиционной кожи</t>
  </si>
  <si>
    <t>Производство чемоданов, дамских сумок и аналогичных изделий из кожи и других материалов; производство шорно-седельных и других изделий из кожи</t>
  </si>
  <si>
    <t>Производство обуви</t>
  </si>
  <si>
    <t>19.3</t>
  </si>
  <si>
    <t>19.30</t>
  </si>
  <si>
    <t>15.20.1</t>
  </si>
  <si>
    <t>Производство обуви, кроме спортивной, защитной и ортопедической</t>
  </si>
  <si>
    <t>15.20.11</t>
  </si>
  <si>
    <t>Производство водонепроницаемой обуви с верхом из резины или пластмассы</t>
  </si>
  <si>
    <t>15.20.12</t>
  </si>
  <si>
    <t>Производство обуви с верхом из резины и пластмассы, кроме водопроницаемой</t>
  </si>
  <si>
    <t>15.20.13</t>
  </si>
  <si>
    <t>Производство обуви с верхом из кожи, кроме спортивной обуви, обуви с защитным металлическим подноском и различной специальной обуви</t>
  </si>
  <si>
    <t>15.20.14</t>
  </si>
  <si>
    <t>Производство обуви с верхом из текстильных материалов, кроме спортивной обуви</t>
  </si>
  <si>
    <t>15.20.2</t>
  </si>
  <si>
    <t>Производство спортивной обуви</t>
  </si>
  <si>
    <t>15.20.3</t>
  </si>
  <si>
    <t>Производство защитной обуви</t>
  </si>
  <si>
    <t>15.20.31</t>
  </si>
  <si>
    <t>Производство обуви с защитным металлическим подноском</t>
  </si>
  <si>
    <t>15.20.32</t>
  </si>
  <si>
    <t>Производство деревянной и различной специальной обуви</t>
  </si>
  <si>
    <t>15.20.4</t>
  </si>
  <si>
    <t>Производство деталей обуви из кожи; вкладных стелек, подпяточников и аналогичных изделий; производство гетр, гамашей и аналогичных изделий</t>
  </si>
  <si>
    <t>15.20.41</t>
  </si>
  <si>
    <t>Производство деталей обуви из кожи; вкладных стелек, подпяточников и аналогичных изделий</t>
  </si>
  <si>
    <t>15.20.42</t>
  </si>
  <si>
    <t>Производство гетр, гамашей и аналогичных изделий</t>
  </si>
  <si>
    <t>Обработка древесины и производство изделий из дерева и пробки, кроме мебели, производство изделий из соломки и материалов для плетения</t>
  </si>
  <si>
    <t>20</t>
  </si>
  <si>
    <t>Обработка  древесины и производство изделий из дерева  и пробки, кроме мебели</t>
  </si>
  <si>
    <t>16.1</t>
  </si>
  <si>
    <t>Распиловка и строгание древесины</t>
  </si>
  <si>
    <t>20.1</t>
  </si>
  <si>
    <t>Распиловка и строгание древесины; пропитка древесины</t>
  </si>
  <si>
    <t>16.10</t>
  </si>
  <si>
    <t>20.10</t>
  </si>
  <si>
    <t>16.10.1</t>
  </si>
  <si>
    <t>Производство пиломатериалов, кроме профилированных, толщиной более 6 мм; производство непропитанных железнодорожных и трамвайных шпал из древесины</t>
  </si>
  <si>
    <t>20.10.1</t>
  </si>
  <si>
    <t>16.10.2</t>
  </si>
  <si>
    <t>Производство пиломатериалов, профилированных по кромке; производство древесного полотна, древесной муки; производство технологической щепы или стружки</t>
  </si>
  <si>
    <t>20.10.2</t>
  </si>
  <si>
    <t>Производство пиломатериалов, профилированных по кромке или по пласти; производство древесной шерсти, древесной муки; производство технологической щепы или стружки</t>
  </si>
  <si>
    <t>16.10.3</t>
  </si>
  <si>
    <t>Производство древесины, пропитанной или обработанной защитными или другими веществами</t>
  </si>
  <si>
    <t>20.10.3</t>
  </si>
  <si>
    <t>Производство древесины, пропитанной или обработанной консервантами или другими веществами</t>
  </si>
  <si>
    <t>16.10.9</t>
  </si>
  <si>
    <t>Предоставление услуг по пропитке древесины</t>
  </si>
  <si>
    <t>20.10.9</t>
  </si>
  <si>
    <t>16.2</t>
  </si>
  <si>
    <t>Производство изделий из дерева, пробки, соломки и материалов для плетения</t>
  </si>
  <si>
    <t>20.2</t>
  </si>
  <si>
    <t>Производство шпона, фанеры, плит, панелей</t>
  </si>
  <si>
    <t>16.21</t>
  </si>
  <si>
    <t>Производство шпона, фанеры, деревянных плит и панелей</t>
  </si>
  <si>
    <t>20.20</t>
  </si>
  <si>
    <t>16.21.1</t>
  </si>
  <si>
    <t>Производство фанеры, деревянных фанерованных панелей и аналогичных слоистых материалов, древесных плит из древесины и других одревесневших материалов</t>
  </si>
  <si>
    <t>20.20.1</t>
  </si>
  <si>
    <t>Производство клееной фанеры, древесных плит и панелей</t>
  </si>
  <si>
    <t>16.21.11</t>
  </si>
  <si>
    <t>Производство фанеры, деревянных фанерованных панелей и аналогичных слоистых материалов</t>
  </si>
  <si>
    <t>16.21.12</t>
  </si>
  <si>
    <t>Производство древесно-стружечных плит из древесины или других одревесневших материалов</t>
  </si>
  <si>
    <t>16.21.13</t>
  </si>
  <si>
    <t>Производство древесно-волокнистых плит из древесины или других одревесневших материалов</t>
  </si>
  <si>
    <t>16.21.2</t>
  </si>
  <si>
    <t>Производство листов для облицовки, шпона для фанеры, производство прессованной древесины</t>
  </si>
  <si>
    <t>20.20.2</t>
  </si>
  <si>
    <t>Производство шпона, листов для клееной фанеры и модифицированной древесины</t>
  </si>
  <si>
    <t>16.21.21</t>
  </si>
  <si>
    <t>Производство листов для облицовки, шпона для фанеры</t>
  </si>
  <si>
    <t>20.20.21</t>
  </si>
  <si>
    <t>Производство шпона и листов для клееной фанеры</t>
  </si>
  <si>
    <t>16.21.22</t>
  </si>
  <si>
    <t>Производство прессованной древесины</t>
  </si>
  <si>
    <t>20.20.22</t>
  </si>
  <si>
    <t>Производство модифицированной древесины</t>
  </si>
  <si>
    <t>16.22</t>
  </si>
  <si>
    <t>Производство сборных паркетных покрытий</t>
  </si>
  <si>
    <t>16.23</t>
  </si>
  <si>
    <t>Производство прочих деревянных строительных конструкций и столярных изделий</t>
  </si>
  <si>
    <t>20.30</t>
  </si>
  <si>
    <t>Производство деревянных строительных конструкций, включая сборные деревянные строения, и столярных изделий</t>
  </si>
  <si>
    <t>16.23.1</t>
  </si>
  <si>
    <t>Производство деревянных строительных конструкций и столярных изделий</t>
  </si>
  <si>
    <t>20.30.1</t>
  </si>
  <si>
    <t>16.23.2</t>
  </si>
  <si>
    <t>Производство сборных деревянных строений</t>
  </si>
  <si>
    <t>20.30.2</t>
  </si>
  <si>
    <t>16.24</t>
  </si>
  <si>
    <t>Производство деревянной тары</t>
  </si>
  <si>
    <t>20.40</t>
  </si>
  <si>
    <t>16.29</t>
  </si>
  <si>
    <t>Производство прочих деревянных изделий; производство изделий из пробки, соломки и материалов для плетения</t>
  </si>
  <si>
    <t>20.5</t>
  </si>
  <si>
    <t>Производство прочих изделий из дерева и пробки, соломки и материалов для плетения</t>
  </si>
  <si>
    <t>16.29.1</t>
  </si>
  <si>
    <t>Производство прочих деревянных изделий</t>
  </si>
  <si>
    <t>20.51</t>
  </si>
  <si>
    <t>Производство прочих изделий из дерева</t>
  </si>
  <si>
    <t>16.29.11</t>
  </si>
  <si>
    <t>Производство деревянных инструментов, корпусов и рукояток инструментов, рукояток щеток и метелок, обувных колодок и растяжек для обуви</t>
  </si>
  <si>
    <t>20.51.1</t>
  </si>
  <si>
    <t>16.29.12</t>
  </si>
  <si>
    <t>Производство деревянных столовых и кухонных принадлежностей</t>
  </si>
  <si>
    <t>20.51.2</t>
  </si>
  <si>
    <t>16.29.13</t>
  </si>
  <si>
    <t>Производство деревянных статуэток и украшений из дерева, мозаики и инкрустированного дерева, шкатулок, футляров для ювелирных изделий или ножей</t>
  </si>
  <si>
    <t>20.51.3</t>
  </si>
  <si>
    <t>16.29.14</t>
  </si>
  <si>
    <t>Производство деревянных рам для картин, фотографий, зеркал или аналогичных предметов и прочих изделий из дерева</t>
  </si>
  <si>
    <t>20.51.4</t>
  </si>
  <si>
    <t>16.29.15</t>
  </si>
  <si>
    <t>Производство топливных гранул и брикетов из отходов деревопереработки</t>
  </si>
  <si>
    <t>16.29.2</t>
  </si>
  <si>
    <t>Производство изделий из пробки, соломки и материалов для плетения; производство корзиночных и плетеных изделий</t>
  </si>
  <si>
    <t>20.52</t>
  </si>
  <si>
    <t>Производство изделий из пробки, соломки и материалов для плетения</t>
  </si>
  <si>
    <t>16.29.21</t>
  </si>
  <si>
    <t>Производство изделий из пробки</t>
  </si>
  <si>
    <t>16.29.22</t>
  </si>
  <si>
    <t>Производство изделий из соломки, эспарто (альфы) и прочих материалов для плетения</t>
  </si>
  <si>
    <t>16.29.23</t>
  </si>
  <si>
    <t>Производство корзиночных и плетеных изделий</t>
  </si>
  <si>
    <t>Производство бумаги и бумажных изделий</t>
  </si>
  <si>
    <t>21</t>
  </si>
  <si>
    <t>Производство целлюлозы, древесной массы, бумаги, картона и изделий из них</t>
  </si>
  <si>
    <t>Производство целлюлозы, древесной массы, бумаги и картона</t>
  </si>
  <si>
    <t>21.1</t>
  </si>
  <si>
    <t>Производство целлюлозы и древесной массы</t>
  </si>
  <si>
    <t>21.11</t>
  </si>
  <si>
    <t>17.11.1</t>
  </si>
  <si>
    <t>Производство целлюлозы</t>
  </si>
  <si>
    <t>17.11.2</t>
  </si>
  <si>
    <t>Производство древесной массы</t>
  </si>
  <si>
    <t>17.11.9</t>
  </si>
  <si>
    <t>Производство прочих волокнистых полуфабрикатов</t>
  </si>
  <si>
    <t>Производство бумаги и картона</t>
  </si>
  <si>
    <t>21.12</t>
  </si>
  <si>
    <t>17.12.1</t>
  </si>
  <si>
    <t>Производство бумаги</t>
  </si>
  <si>
    <t>17.12.2</t>
  </si>
  <si>
    <t>Производство картона</t>
  </si>
  <si>
    <t>Производство изделий из бумаги и картона</t>
  </si>
  <si>
    <t>21.2</t>
  </si>
  <si>
    <t>Производство гофрированной бумаги и картона, бумажной и картонной тары</t>
  </si>
  <si>
    <t>21.21</t>
  </si>
  <si>
    <t>Производство гофрированного картона, бумажной и картонной тары</t>
  </si>
  <si>
    <t>Производство бумажных изделий хозяйственно-бытового и санитарно-гигиенического назначения</t>
  </si>
  <si>
    <t>21.22</t>
  </si>
  <si>
    <t>Производство бумажных изделий хозяйственно-бытового и санитарно- гигиенического назначения</t>
  </si>
  <si>
    <t>Производство бумажных канцелярских принадлежностей</t>
  </si>
  <si>
    <t>21.23</t>
  </si>
  <si>
    <t>Производство писчебумажных изделий</t>
  </si>
  <si>
    <t>Производство обоев</t>
  </si>
  <si>
    <t>21.24</t>
  </si>
  <si>
    <t>17.29</t>
  </si>
  <si>
    <t>Производство прочих изделий из бумаги и картона</t>
  </si>
  <si>
    <t>21.25</t>
  </si>
  <si>
    <t>Деятельность полиграфическая и копирование носителей информации</t>
  </si>
  <si>
    <t>22</t>
  </si>
  <si>
    <t>Издательская и полиграфическая деятельность,тиражирование записанных носителей информации</t>
  </si>
  <si>
    <t>18.1</t>
  </si>
  <si>
    <t>Деятельность полиграфическая и предоставление услуг в этой области</t>
  </si>
  <si>
    <t>22.2</t>
  </si>
  <si>
    <t>Полиграфическая деятельность и предоставление услуг в этой области</t>
  </si>
  <si>
    <t>18.11</t>
  </si>
  <si>
    <t>Печатание газет</t>
  </si>
  <si>
    <t>22.21</t>
  </si>
  <si>
    <t>18.12</t>
  </si>
  <si>
    <t>Прочие виды полиграфической деятельности</t>
  </si>
  <si>
    <t>22.25</t>
  </si>
  <si>
    <t>Прочая полиграфическая деятельность</t>
  </si>
  <si>
    <t>18.13</t>
  </si>
  <si>
    <t>Изготовление печатных форм и подготовительная деятельность</t>
  </si>
  <si>
    <t>22.24</t>
  </si>
  <si>
    <t>Изготовление печатных форм</t>
  </si>
  <si>
    <t>18.14</t>
  </si>
  <si>
    <t>Деятельность брошюровочно-переплетная и отделочная и сопутствующие услуги</t>
  </si>
  <si>
    <t>22.23</t>
  </si>
  <si>
    <t>Брошюровочно-переплетная и отделочная деятельность</t>
  </si>
  <si>
    <t>18.2</t>
  </si>
  <si>
    <t>Копирование записанных носителей информации</t>
  </si>
  <si>
    <t>22.3</t>
  </si>
  <si>
    <t>18.20</t>
  </si>
  <si>
    <t>22.31</t>
  </si>
  <si>
    <t>Копирование звукозаписей</t>
  </si>
  <si>
    <t>22.33</t>
  </si>
  <si>
    <t>Копирование машинных носителей информации</t>
  </si>
  <si>
    <t>22.32</t>
  </si>
  <si>
    <t>Копирование видеозаписей</t>
  </si>
  <si>
    <t>Производство кокса и нефтепродуктов</t>
  </si>
  <si>
    <t>23</t>
  </si>
  <si>
    <t>Производство кокса, нефтепродуктов и ядерных материалов</t>
  </si>
  <si>
    <t>19.1</t>
  </si>
  <si>
    <t>Производство кокса</t>
  </si>
  <si>
    <t>23.1</t>
  </si>
  <si>
    <t>23.10</t>
  </si>
  <si>
    <t>19.2</t>
  </si>
  <si>
    <t>Производство нефтепродуктов</t>
  </si>
  <si>
    <t>23.2</t>
  </si>
  <si>
    <t>23.20</t>
  </si>
  <si>
    <t>Агломерация угля, антрацита и бурого угля (лигнита) и производство термоуглей</t>
  </si>
  <si>
    <t>19.31</t>
  </si>
  <si>
    <t>Агломерация антрацита</t>
  </si>
  <si>
    <t>10.10.22</t>
  </si>
  <si>
    <t>Агломерация каменного угля</t>
  </si>
  <si>
    <t>19.32</t>
  </si>
  <si>
    <t>Агломерация угля</t>
  </si>
  <si>
    <t>19.33</t>
  </si>
  <si>
    <t>Агломерация бурого угля (лигнита)</t>
  </si>
  <si>
    <t>10.20.22</t>
  </si>
  <si>
    <t>Агломерация бурого угля</t>
  </si>
  <si>
    <t>19.34</t>
  </si>
  <si>
    <t>Производство термоуглей</t>
  </si>
  <si>
    <t>19.34.1</t>
  </si>
  <si>
    <t>Производство термоуглей из антрацита</t>
  </si>
  <si>
    <t>19.34.2</t>
  </si>
  <si>
    <t>Производство термоуглей из бурого угля (лигнита)</t>
  </si>
  <si>
    <t>19.34.3</t>
  </si>
  <si>
    <t>Производство теромуглей из угля за исключением антрацитов, лигнитов и угля каменного коксующегося</t>
  </si>
  <si>
    <t>Производство химических веществ и химических продуктов</t>
  </si>
  <si>
    <t>24</t>
  </si>
  <si>
    <t>Химическое производство</t>
  </si>
  <si>
    <t>Производство основных химических веществ, удобрений и азотных соединений, пластмасс и синтетического каучука в первичных формах</t>
  </si>
  <si>
    <t>24.1</t>
  </si>
  <si>
    <t>Производство основных химических веществ</t>
  </si>
  <si>
    <t>20.11</t>
  </si>
  <si>
    <t>Производство промышленных газов</t>
  </si>
  <si>
    <t>24.11</t>
  </si>
  <si>
    <t>20.12</t>
  </si>
  <si>
    <t>Производство красителей и пигментов</t>
  </si>
  <si>
    <t>24.12</t>
  </si>
  <si>
    <t>20.13</t>
  </si>
  <si>
    <t>Производство прочих основных неорганических химических веществ</t>
  </si>
  <si>
    <t>24.13</t>
  </si>
  <si>
    <t>20.14</t>
  </si>
  <si>
    <t>Производство прочих основных органических химических веществ</t>
  </si>
  <si>
    <t>24.14</t>
  </si>
  <si>
    <t>20.14.1</t>
  </si>
  <si>
    <t>Производство углеводородов и их производных</t>
  </si>
  <si>
    <t>20.14.2</t>
  </si>
  <si>
    <t>Производство спиртов, фенолов, фенолоспиртов и их галогенированных, сульфированных, нитрованных или нитрозированных производных; производство жирных промышленных спиртов</t>
  </si>
  <si>
    <t>24.14.1</t>
  </si>
  <si>
    <t>Производство синтетического и гидролизного этилового спирта</t>
  </si>
  <si>
    <t>20.14.3</t>
  </si>
  <si>
    <t>Производство промышленных монокарбоновых жирных кислот, карбоновых кислот и их производных</t>
  </si>
  <si>
    <t>24.14.2</t>
  </si>
  <si>
    <t>Производство прочих основных органических химических веществ, не включенных в другие группировки</t>
  </si>
  <si>
    <t>20.14.4</t>
  </si>
  <si>
    <t>Производство органических соединений с азотсодержащими функциональными группами</t>
  </si>
  <si>
    <t>20.14.5</t>
  </si>
  <si>
    <t>Производство сераорганических соединений и прочих элементоорганических соединений</t>
  </si>
  <si>
    <t>20.14.6</t>
  </si>
  <si>
    <t>Производство простых эфиров, органических пероксидов, эпоксидов, ацеталей и полуацеталей, прочих органических соединений</t>
  </si>
  <si>
    <t>20.14.7</t>
  </si>
  <si>
    <t>Производство прочих химических органических основных веществ</t>
  </si>
  <si>
    <t>20.15</t>
  </si>
  <si>
    <t>Производство удобрений и азотных соединений</t>
  </si>
  <si>
    <t>24.15</t>
  </si>
  <si>
    <t>20.15.1</t>
  </si>
  <si>
    <t>Производство азотных кислот, сульфоазотных кислот, аммиака</t>
  </si>
  <si>
    <t>20.15.2</t>
  </si>
  <si>
    <t>Производство хлорида аммония, нитритов</t>
  </si>
  <si>
    <t>20.15.3</t>
  </si>
  <si>
    <t>Производство азотных минеральных или химических удобрений</t>
  </si>
  <si>
    <t>20.15.4</t>
  </si>
  <si>
    <t>Производство фосфорных минеральных или химических удобрений</t>
  </si>
  <si>
    <t>20.15.5</t>
  </si>
  <si>
    <t>Производство калийных минеральных или химических удобрений</t>
  </si>
  <si>
    <t>20.15.6</t>
  </si>
  <si>
    <t>Производство нитрата натрия</t>
  </si>
  <si>
    <t>20.15.7</t>
  </si>
  <si>
    <t>Производство удобрений, не включенных в другие группировки</t>
  </si>
  <si>
    <t>20.15.8</t>
  </si>
  <si>
    <t>Производство удобрений животного или растительного происхождения</t>
  </si>
  <si>
    <t>20.16</t>
  </si>
  <si>
    <t>Производство пластмасс и синтетических смол в первичных формах</t>
  </si>
  <si>
    <t>24.16</t>
  </si>
  <si>
    <t>20.17</t>
  </si>
  <si>
    <t>Производство синтетического каучука в первичных формах</t>
  </si>
  <si>
    <t>24.17</t>
  </si>
  <si>
    <t>Производство синтетического каучука</t>
  </si>
  <si>
    <t>Производство пестицидов и прочих агрохимических продуктов</t>
  </si>
  <si>
    <t>24.2</t>
  </si>
  <si>
    <t>Производство химических средств защиты растений (пестицидов) и прочих агрохимических продуктов</t>
  </si>
  <si>
    <t>24.20</t>
  </si>
  <si>
    <t>20.3</t>
  </si>
  <si>
    <t>Производство красок, лаков и аналогичных материалов для нанесения покрытий, полиграфических красок и мастик</t>
  </si>
  <si>
    <t>24.3</t>
  </si>
  <si>
    <t>Производство красок и лаков</t>
  </si>
  <si>
    <t>24.30</t>
  </si>
  <si>
    <t>Производство красок и лаков на основе полимеров</t>
  </si>
  <si>
    <t>24.30.1</t>
  </si>
  <si>
    <t>Производство прочих красок, лаков, эмалей и аналогичных материалов для нанесения покрытий, художественных и полиграфических красок</t>
  </si>
  <si>
    <t>24.30.2</t>
  </si>
  <si>
    <t>Производство прочих красок, лаков, эмалей и связанных с ними продуктов</t>
  </si>
  <si>
    <t>20.4</t>
  </si>
  <si>
    <t>Производство мыла и моющих, чистящих и полирующих средств; парфюмерных и косметических средств</t>
  </si>
  <si>
    <t>24.5</t>
  </si>
  <si>
    <t>Производство мыла; моющих, чистящих и полирующих средств; парфюмерных и косметических средств</t>
  </si>
  <si>
    <t>20.41</t>
  </si>
  <si>
    <t>Производство мыла и моющих, чистящих и полирующих средств</t>
  </si>
  <si>
    <t>24.51</t>
  </si>
  <si>
    <t>Производство глицерина; мыла; моющих, чистящих, полирующих средств</t>
  </si>
  <si>
    <t>20.41.1</t>
  </si>
  <si>
    <t>Производство глицерина</t>
  </si>
  <si>
    <t>24.51.1</t>
  </si>
  <si>
    <t>20.41.2</t>
  </si>
  <si>
    <t>Производство органических поверхностно-активных веществ, кроме мыла</t>
  </si>
  <si>
    <t>24.51.2</t>
  </si>
  <si>
    <t>20.41.3</t>
  </si>
  <si>
    <t>Производство мыла и моющих средств, чистящих и полирующих средств</t>
  </si>
  <si>
    <t>24.51.3</t>
  </si>
  <si>
    <t>Производство мыла и моющих средств</t>
  </si>
  <si>
    <t>20.41.4</t>
  </si>
  <si>
    <t>Производство средств для ароматизации и дезодорирования воздуха и восков</t>
  </si>
  <si>
    <t>24.51.4</t>
  </si>
  <si>
    <t>Производство средств для ароматизации и дезодорирования воздуха; производство полирующих и чистящих средств, восков</t>
  </si>
  <si>
    <t>20.42</t>
  </si>
  <si>
    <t>Производство парфюмерных и косметических средств</t>
  </si>
  <si>
    <t>24.52</t>
  </si>
  <si>
    <t>Производство прочих химических продуктов</t>
  </si>
  <si>
    <t>24.6</t>
  </si>
  <si>
    <t>Производство взрывчатых веществ</t>
  </si>
  <si>
    <t>24.61</t>
  </si>
  <si>
    <t>Производство клеев</t>
  </si>
  <si>
    <t>24.62</t>
  </si>
  <si>
    <t>Производство клеев и желатина</t>
  </si>
  <si>
    <t>20.53</t>
  </si>
  <si>
    <t>Производство эфирных масел</t>
  </si>
  <si>
    <t>24.63</t>
  </si>
  <si>
    <t>20.59</t>
  </si>
  <si>
    <t>Производство прочих химических продуктов, не включенных в другие группировки</t>
  </si>
  <si>
    <t>24.66</t>
  </si>
  <si>
    <t>20.59.1</t>
  </si>
  <si>
    <t>Производство фотопластинок и фотопленок; фотопленок для моментальных фотоснимков; химических составов и несмешанных продуктов, используемых в фотографии</t>
  </si>
  <si>
    <t>24.64</t>
  </si>
  <si>
    <t>Производство фотоматериалов</t>
  </si>
  <si>
    <t>20.59.2</t>
  </si>
  <si>
    <t>Производство химически модифицированных животных или растительных жиров и масел (включая олифу), непищевых смесей животных или растительных жиров и масел</t>
  </si>
  <si>
    <t>24.66.1</t>
  </si>
  <si>
    <t>20.59.3</t>
  </si>
  <si>
    <t>Производство чернил для письма и рисования</t>
  </si>
  <si>
    <t>24.66.2</t>
  </si>
  <si>
    <t>20.59.4</t>
  </si>
  <si>
    <t>Производство смазочных материалов, присадок к смазочным материалам и антифризов</t>
  </si>
  <si>
    <t>24.66.3</t>
  </si>
  <si>
    <t>20.59.5</t>
  </si>
  <si>
    <t>24.66.4</t>
  </si>
  <si>
    <t>20.59.6</t>
  </si>
  <si>
    <t>Производство желатина и его производных</t>
  </si>
  <si>
    <t>20.6</t>
  </si>
  <si>
    <t>Производство химических волокон</t>
  </si>
  <si>
    <t>24.7</t>
  </si>
  <si>
    <t>Производство искусственных и синтетических волокон</t>
  </si>
  <si>
    <t>20.60</t>
  </si>
  <si>
    <t>24.70</t>
  </si>
  <si>
    <t>20.60.1</t>
  </si>
  <si>
    <t>Производство синтетических волокон</t>
  </si>
  <si>
    <t>20.60.2</t>
  </si>
  <si>
    <t>Производство искусственных волокон</t>
  </si>
  <si>
    <t>Производство лекарственных средств и материалов, применяемых в медицинских целях</t>
  </si>
  <si>
    <t>24.4</t>
  </si>
  <si>
    <t>Производство фармацевтической продукции</t>
  </si>
  <si>
    <t>Производство фармацевтических субстанций</t>
  </si>
  <si>
    <t>21.10</t>
  </si>
  <si>
    <t>24.41</t>
  </si>
  <si>
    <t>Производство основной фармацевтической продукции</t>
  </si>
  <si>
    <t>Производство лекарственных препаратов и материалов, применяемых в медицинских целях</t>
  </si>
  <si>
    <t>24.42</t>
  </si>
  <si>
    <t>Производство фармацевтических препаратов и материалов</t>
  </si>
  <si>
    <t>21.20</t>
  </si>
  <si>
    <t>21.20.1</t>
  </si>
  <si>
    <t>Производство лекарственных препаратов</t>
  </si>
  <si>
    <t>24.42.1</t>
  </si>
  <si>
    <t>Производство медикаментов</t>
  </si>
  <si>
    <t>21.20.2</t>
  </si>
  <si>
    <t>Производство материалов, применяемых в медицинских целях</t>
  </si>
  <si>
    <t>24.42.2</t>
  </si>
  <si>
    <t>Производство прочих фармацевтических продуктов и изделий медицинского назначения</t>
  </si>
  <si>
    <t>Производство резиновых и пластмассовых изделий</t>
  </si>
  <si>
    <t>25</t>
  </si>
  <si>
    <t>22.1</t>
  </si>
  <si>
    <t>Производство резиновых изделий</t>
  </si>
  <si>
    <t>25.1</t>
  </si>
  <si>
    <t>22.11</t>
  </si>
  <si>
    <t>Производство резиновых шин, покрышек и камер; восстановление резиновых шин и покрышек</t>
  </si>
  <si>
    <t>25.12</t>
  </si>
  <si>
    <t>Восстановление резиновых шин и покрышек</t>
  </si>
  <si>
    <t>25.11</t>
  </si>
  <si>
    <t>Производство резиновых шин, покрышек и камер</t>
  </si>
  <si>
    <t>22.19</t>
  </si>
  <si>
    <t>Производство прочих резиновых изделий</t>
  </si>
  <si>
    <t>25.13</t>
  </si>
  <si>
    <t>22.19.1</t>
  </si>
  <si>
    <t>Производство регенерированной резины в первичной форме или в виде пластин, листов или полос (лент)</t>
  </si>
  <si>
    <t>25.13.1</t>
  </si>
  <si>
    <t>22.19.2</t>
  </si>
  <si>
    <t>Производство резиновых смесей и изделий из них; производство вулканизированной резины в виде нити, корда, пластин, листов, полос, прутков и профилей</t>
  </si>
  <si>
    <t>25.13.2</t>
  </si>
  <si>
    <t>Производство невулканизированного каучука и изделий из него; производство резины в виде нити, корда, пластин, листов, полос, стержней и профилей</t>
  </si>
  <si>
    <t>22.19.3</t>
  </si>
  <si>
    <t>Производство труб, трубок, рукавов и шлангов из вулканизированной резины</t>
  </si>
  <si>
    <t>25.13.3</t>
  </si>
  <si>
    <t>Производство труб, трубок, рукавов и шлангов из резины</t>
  </si>
  <si>
    <t>22.19.4</t>
  </si>
  <si>
    <t>Производство конвейерных лент и приводных ремней, бельтинга из вулканизированной резины</t>
  </si>
  <si>
    <t>25.13.4</t>
  </si>
  <si>
    <t>Производство конвейерных лент и приводных ремней из резины</t>
  </si>
  <si>
    <t>22.19.5</t>
  </si>
  <si>
    <t>Производство прорезиненных текстильных материалов, кроме кордных тканей</t>
  </si>
  <si>
    <t>25.13.5</t>
  </si>
  <si>
    <t>Производство прорезиненных текстильных материалов, кроме кордной ткани</t>
  </si>
  <si>
    <t>22.19.6</t>
  </si>
  <si>
    <t>Производство предметов одежды и ее аксессуаров из вулканизированной резины</t>
  </si>
  <si>
    <t>25.13.6</t>
  </si>
  <si>
    <t>Производство предметов одежды и ее аксессуаров из резин</t>
  </si>
  <si>
    <t>22.19.7</t>
  </si>
  <si>
    <t>Производство изделий из вулканизированной резины, не включенных в другие группировки</t>
  </si>
  <si>
    <t>25.13.7</t>
  </si>
  <si>
    <t>Производство изделий из резины, не включенных в другие группировки; производство эбонита и изделий из него</t>
  </si>
  <si>
    <t>Производство изделий из пластмасс</t>
  </si>
  <si>
    <t>25.2</t>
  </si>
  <si>
    <t>Производство пластмассовых изделий</t>
  </si>
  <si>
    <t>Производство пластмассовых плит, полос, труб и профилей</t>
  </si>
  <si>
    <t>25.21</t>
  </si>
  <si>
    <t>22.22</t>
  </si>
  <si>
    <t>Производство пластмассовых изделий для упаковывания товаров</t>
  </si>
  <si>
    <t>25.22</t>
  </si>
  <si>
    <t>Производство пластмассовых изделий, используемых в строительстве</t>
  </si>
  <si>
    <t>25.23</t>
  </si>
  <si>
    <t>22.29</t>
  </si>
  <si>
    <t>Производство прочих пластмассовых изделий</t>
  </si>
  <si>
    <t>25.24</t>
  </si>
  <si>
    <t>22.29.1</t>
  </si>
  <si>
    <t>Производство предметов одежды и аксессуаров для нее, включая перчатки, из пластмасс</t>
  </si>
  <si>
    <t>25.24.1</t>
  </si>
  <si>
    <t>Производство предметов одежды и ее аксессуаров, включая перчатки, из пластмасс</t>
  </si>
  <si>
    <t>22.29.2</t>
  </si>
  <si>
    <t>Производство прочих изделий из пластмасс, не включенных в другие группировки</t>
  </si>
  <si>
    <t>25.24.2</t>
  </si>
  <si>
    <t>22.29.9</t>
  </si>
  <si>
    <t>Предоставление услуг в области производства прочих пластмассовых изделий</t>
  </si>
  <si>
    <t>25.24.9</t>
  </si>
  <si>
    <t>Предоставление услуг в области производства пластмассовых деталей</t>
  </si>
  <si>
    <t>Производство прочей неметаллической минеральной продукции</t>
  </si>
  <si>
    <t>26</t>
  </si>
  <si>
    <t>Производство прочих неметаллических минеральных продуктов</t>
  </si>
  <si>
    <t>Производство стекла и изделий из стекла</t>
  </si>
  <si>
    <t>26.1</t>
  </si>
  <si>
    <t>23.11</t>
  </si>
  <si>
    <t>Производство листового стекла</t>
  </si>
  <si>
    <t>26.11</t>
  </si>
  <si>
    <t>23.11.1</t>
  </si>
  <si>
    <t>Производство необработанного листового стекла</t>
  </si>
  <si>
    <t>23.11.2</t>
  </si>
  <si>
    <t>Производство листового армированного стекла</t>
  </si>
  <si>
    <t>23.11.3</t>
  </si>
  <si>
    <t>Производство листового окрашенного стекла</t>
  </si>
  <si>
    <t>23.11.4</t>
  </si>
  <si>
    <t>Производство листового матового стекла</t>
  </si>
  <si>
    <t>23.12</t>
  </si>
  <si>
    <t>Формирование и обработка листового стекла</t>
  </si>
  <si>
    <t>26.12</t>
  </si>
  <si>
    <t>Формование и обработка листового стекла</t>
  </si>
  <si>
    <t>23.12.1</t>
  </si>
  <si>
    <t>Производство многослойного и закаленного стекла</t>
  </si>
  <si>
    <t>23.12.2</t>
  </si>
  <si>
    <t>Производство стеклянных зеркал</t>
  </si>
  <si>
    <t>23.12.3</t>
  </si>
  <si>
    <t>Производство многослойных изолирующих изделий из стекла</t>
  </si>
  <si>
    <t>23.13</t>
  </si>
  <si>
    <t>Производство полых стеклянных изделий</t>
  </si>
  <si>
    <t>26.13</t>
  </si>
  <si>
    <t>23.13.1</t>
  </si>
  <si>
    <t>Производство бутылок и прочих емкостей из стекла или хрусталя</t>
  </si>
  <si>
    <t>23.13.2</t>
  </si>
  <si>
    <t>Производство стаканов и прочих сосудов для питья из стекла или хрусталя</t>
  </si>
  <si>
    <t>23.13.3</t>
  </si>
  <si>
    <t>Производство столовой и кухонной посуды из стекла или хрусталя</t>
  </si>
  <si>
    <t>23.13.4</t>
  </si>
  <si>
    <t>Производство туалетных и канцелярских принадлежностей из стекла или хрусталя</t>
  </si>
  <si>
    <t>23.13.5</t>
  </si>
  <si>
    <t>Производство украшений для интерьера и аналогичных изделий из стекла или хрусталя</t>
  </si>
  <si>
    <t>23.13.6</t>
  </si>
  <si>
    <t>Производство стеклянных колб для вакуумных сосудов</t>
  </si>
  <si>
    <t>23.14</t>
  </si>
  <si>
    <t>Производство стекловолокна</t>
  </si>
  <si>
    <t>26.14</t>
  </si>
  <si>
    <t>23.19</t>
  </si>
  <si>
    <t>Производство и обработка прочих стеклянных изделий, включая технические изделия из стекла</t>
  </si>
  <si>
    <t>26.15</t>
  </si>
  <si>
    <t>Производство и обработка прочих стеклянных изделий</t>
  </si>
  <si>
    <t>23.19.1</t>
  </si>
  <si>
    <t>Производство необработанного стекла в блоках, в виде шаров, прутков, труб или трубок</t>
  </si>
  <si>
    <t>26.15.1</t>
  </si>
  <si>
    <t>Производство необработанного стекла в блоках, в виде шаров, стержней, труб или трубок</t>
  </si>
  <si>
    <t>23.19.2</t>
  </si>
  <si>
    <t>Производство блоков для мощения, стеклоблоков, плит и прочих изделий из прессованного или отформованного стекла, используемых в строительстве; производство стекла для витражей; производство многоячеистого стекла или пеностекла в блоках, плитах и аналогич</t>
  </si>
  <si>
    <t>26.15.2</t>
  </si>
  <si>
    <t>Производство блоков для мощения, стеклоблоков, плит и прочих изделий из прессованного или отформованного стекла, используемых в строительстве; производство стекла для витражей; производство многоячеистого стекла или пеностекла в блоках, плитах и аналог</t>
  </si>
  <si>
    <t>23.19.3</t>
  </si>
  <si>
    <t>Производство стеклянных колб для электрических ламп, электронно-лучевых приборов или аналогичных изделий</t>
  </si>
  <si>
    <t>26.15.3</t>
  </si>
  <si>
    <t>Производство открытых стеклянных колб: колб для электрических ламп, электронно-лучевых приборов или аналогичных изделий</t>
  </si>
  <si>
    <t>23.19.4</t>
  </si>
  <si>
    <t>Производство стекол для часов или очков, не подвергнутых оптической обработке</t>
  </si>
  <si>
    <t>26.15.4</t>
  </si>
  <si>
    <t>23.19.5</t>
  </si>
  <si>
    <t>Производство посуды для лабораторных, фармацевтических и гигиенических целей из стекла; производство ампул и прочих изделий из медицинского стекла</t>
  </si>
  <si>
    <t>26.15.5</t>
  </si>
  <si>
    <t>Производство лабораторных, фармацевтических и гигиенических изделий из стекла; производство ампул и прочих изделий из стекла медицинского назначения</t>
  </si>
  <si>
    <t>23.19.6</t>
  </si>
  <si>
    <t>Производство стеклянных деталей электрических ламп и осветительной арматуры, световых указателей, световых табло и аналогичных изделий</t>
  </si>
  <si>
    <t>26.15.6</t>
  </si>
  <si>
    <t>Производство стеклянных деталей электрических ламп и осветительной арматуры, световых указателей, световых табло и др.</t>
  </si>
  <si>
    <t>23.19.7</t>
  </si>
  <si>
    <t>Производство электрических изоляторов из стекла</t>
  </si>
  <si>
    <t>26.15.7</t>
  </si>
  <si>
    <t>23.19.9</t>
  </si>
  <si>
    <t>Производство прочих изделий из стекла, не включенных в другие группировки</t>
  </si>
  <si>
    <t>26.15.8</t>
  </si>
  <si>
    <t>Производство огнеупорных изделий</t>
  </si>
  <si>
    <t>26.26</t>
  </si>
  <si>
    <t>Производство огнеупоров</t>
  </si>
  <si>
    <t>23.20.1</t>
  </si>
  <si>
    <t>Производство огнеупорных кирпичей, блоков, плиток</t>
  </si>
  <si>
    <t>23.20.2</t>
  </si>
  <si>
    <t>Производство огнеупорных цементов, растворов, бетонов и аналогичных составов</t>
  </si>
  <si>
    <t>23.20.3</t>
  </si>
  <si>
    <t>Производство безобжиговых огнеупорных изделий</t>
  </si>
  <si>
    <t>23.20.9</t>
  </si>
  <si>
    <t>Производство прочих огнеупорных керамических изделий</t>
  </si>
  <si>
    <t>23.3</t>
  </si>
  <si>
    <t>Производство строительных керамических материалов</t>
  </si>
  <si>
    <t>26.3</t>
  </si>
  <si>
    <t>Производство керамических плиток и плит</t>
  </si>
  <si>
    <t>23.31</t>
  </si>
  <si>
    <t>Производство керамических плит и плиток</t>
  </si>
  <si>
    <t>26.30</t>
  </si>
  <si>
    <t>23.32</t>
  </si>
  <si>
    <t>Производство кирпича, черепицы и прочих строительных изделий из обожженной глины</t>
  </si>
  <si>
    <t>26.40</t>
  </si>
  <si>
    <t>23.4</t>
  </si>
  <si>
    <t>Производство прочих фарфоровых и керамических изделий</t>
  </si>
  <si>
    <t>26.2</t>
  </si>
  <si>
    <t>Производство керамических изделий, кроме используемых в строительстве</t>
  </si>
  <si>
    <t>23.41</t>
  </si>
  <si>
    <t>Производство хозяйственных и декоративных керамических изделий</t>
  </si>
  <si>
    <t>26.21</t>
  </si>
  <si>
    <t>23.41.1</t>
  </si>
  <si>
    <t>Производство столовой и кухонной керамической посуды</t>
  </si>
  <si>
    <t>23.41.2</t>
  </si>
  <si>
    <t>Производство прочих хозяйственных и туалетных керамических принадлежностей</t>
  </si>
  <si>
    <t>23.41.3</t>
  </si>
  <si>
    <t>Производство статуэток и прочих декоративных керамических изделий</t>
  </si>
  <si>
    <t>23.42</t>
  </si>
  <si>
    <t>Производство керамических санитарно-технических изделий</t>
  </si>
  <si>
    <t>26.22</t>
  </si>
  <si>
    <t>23.43</t>
  </si>
  <si>
    <t>Производство керамических изоляторов и изолирующей арматуры</t>
  </si>
  <si>
    <t>26.23</t>
  </si>
  <si>
    <t>Производство керамических электроизоляторов и изолирующей арматуры</t>
  </si>
  <si>
    <t>23.44</t>
  </si>
  <si>
    <t>Производство прочих технических керамических изделий</t>
  </si>
  <si>
    <t>26.24</t>
  </si>
  <si>
    <t>23.44.1</t>
  </si>
  <si>
    <t>Производство керамических изделий лабораторного, химического и промышленного назначения</t>
  </si>
  <si>
    <t>23.44.2</t>
  </si>
  <si>
    <t>Производство керамических и ферритовых магнитов</t>
  </si>
  <si>
    <t>23.49</t>
  </si>
  <si>
    <t>Производство прочих керамических изделий</t>
  </si>
  <si>
    <t>26.25</t>
  </si>
  <si>
    <t>23.49.1</t>
  </si>
  <si>
    <t>Производство керамических горшков, банок, кувшинов и подобных изделий, используемых для транспортирования или упаковывания товаров</t>
  </si>
  <si>
    <t>23.49.9</t>
  </si>
  <si>
    <t>Производство керамических изделий, не включенных в другие группировки</t>
  </si>
  <si>
    <t>23.5</t>
  </si>
  <si>
    <t>Производство цемента, извести и гипса</t>
  </si>
  <si>
    <t>26.5</t>
  </si>
  <si>
    <t>23.51</t>
  </si>
  <si>
    <t>Производство цемента</t>
  </si>
  <si>
    <t>26.51</t>
  </si>
  <si>
    <t>23.52</t>
  </si>
  <si>
    <t>Производство извести и гипса</t>
  </si>
  <si>
    <t>26.52</t>
  </si>
  <si>
    <t>Производство извести</t>
  </si>
  <si>
    <t>26.53</t>
  </si>
  <si>
    <t>Производство гипса</t>
  </si>
  <si>
    <t>23.52.1</t>
  </si>
  <si>
    <t>Производство негашеной, гашеной и гидравлической извести</t>
  </si>
  <si>
    <t>23.52.2</t>
  </si>
  <si>
    <t>23.52.3</t>
  </si>
  <si>
    <t>Производство кальцинированного доломита</t>
  </si>
  <si>
    <t>23.6</t>
  </si>
  <si>
    <t>Производство изделий из бетона, цемента и гипса</t>
  </si>
  <si>
    <t>26.6</t>
  </si>
  <si>
    <t>Производство изделий из бетона, гипса и цемента</t>
  </si>
  <si>
    <t>23.61</t>
  </si>
  <si>
    <t>Производство изделий из бетона для использования в строительстве</t>
  </si>
  <si>
    <t>26.61</t>
  </si>
  <si>
    <t>23.61.1</t>
  </si>
  <si>
    <t>Производство готовых строительных изделий из бетона, цемента и искусственного камня</t>
  </si>
  <si>
    <t>23.61.2</t>
  </si>
  <si>
    <t>Производство сборных строительных конструкций из бетона, цемента и искусственного камня</t>
  </si>
  <si>
    <t>23.62</t>
  </si>
  <si>
    <t>Производство гипсовых изделий для использования в строительстве</t>
  </si>
  <si>
    <t>26.62</t>
  </si>
  <si>
    <t>23.63</t>
  </si>
  <si>
    <t>Производство товарного бетона</t>
  </si>
  <si>
    <t>26.63</t>
  </si>
  <si>
    <t>23.64</t>
  </si>
  <si>
    <t>Производство сухих бетонных смесей</t>
  </si>
  <si>
    <t>26.64</t>
  </si>
  <si>
    <t>23.65</t>
  </si>
  <si>
    <t>Производство изделий из асбестоцемента и волокнистого цемента</t>
  </si>
  <si>
    <t>26.65</t>
  </si>
  <si>
    <t>23.65.1</t>
  </si>
  <si>
    <t>Производство строительных материалов из растительного сырья, смешанного с цементом, гипсом или прочими минеральными связующими веществами</t>
  </si>
  <si>
    <t>23.65.2</t>
  </si>
  <si>
    <t>Производство изделий из асбестоцемента и волокнистого цемента с волокнами целлюлозы или аналогичных материалов</t>
  </si>
  <si>
    <t>23.69</t>
  </si>
  <si>
    <t>Производство прочих изделий из гипса, бетона или цемента</t>
  </si>
  <si>
    <t>26.66</t>
  </si>
  <si>
    <t>Производство прочих изделий из бетона, гипса и цемента</t>
  </si>
  <si>
    <t>23.7</t>
  </si>
  <si>
    <t>Резка, обработка и отделка камня</t>
  </si>
  <si>
    <t>26.7</t>
  </si>
  <si>
    <t>23.70</t>
  </si>
  <si>
    <t>26.70</t>
  </si>
  <si>
    <t>23.70.1</t>
  </si>
  <si>
    <t>Резка, обработка и отделка камня для использования в строительстве в качестве дорожного покрытия</t>
  </si>
  <si>
    <t>26.70.1</t>
  </si>
  <si>
    <t>Резка, обработка и отделка камня для использования в строительстве, в качестве дорожного покрытия</t>
  </si>
  <si>
    <t>23.70.2</t>
  </si>
  <si>
    <t>Резка, обработка и отделка камня для памятников</t>
  </si>
  <si>
    <t>26.70.2</t>
  </si>
  <si>
    <t>23.70.3</t>
  </si>
  <si>
    <t>Производство гранул и порошков из природного камня</t>
  </si>
  <si>
    <t>26.70.3</t>
  </si>
  <si>
    <t>23.9</t>
  </si>
  <si>
    <t>Производство абразивных и неметаллических минеральных изделий, не включенных в другие группировки</t>
  </si>
  <si>
    <t>26.8</t>
  </si>
  <si>
    <t>23.91</t>
  </si>
  <si>
    <t>Производство абразивных изделий</t>
  </si>
  <si>
    <t>26.81</t>
  </si>
  <si>
    <t>23.99</t>
  </si>
  <si>
    <t>Производство прочей неметаллической минеральной продукции, не включенной в другие группировки</t>
  </si>
  <si>
    <t>26.82</t>
  </si>
  <si>
    <t>23.99.1</t>
  </si>
  <si>
    <t>Производство обработанных асбестовых волокон, смесей на основе асбеста и изделий из них</t>
  </si>
  <si>
    <t>26.82.1</t>
  </si>
  <si>
    <t>23.99.2</t>
  </si>
  <si>
    <t>Производство изделий из асфальта или аналогичных материалов</t>
  </si>
  <si>
    <t>26.82.2</t>
  </si>
  <si>
    <t>23.99.3</t>
  </si>
  <si>
    <t>Производство битуминозных смесей на основе природного асфальта или битума, нефтяного битума, минеральных смол или их пеков</t>
  </si>
  <si>
    <t>26.82.3</t>
  </si>
  <si>
    <t>23.99.4</t>
  </si>
  <si>
    <t>Производство искусственного графита, коллоидного или полуколлоидного графита, продуктов на основе графита или прочих форм углерода в виде полуфабрикатов</t>
  </si>
  <si>
    <t>26.82.4</t>
  </si>
  <si>
    <t>23.99.5</t>
  </si>
  <si>
    <t>Производство искусственного корунда</t>
  </si>
  <si>
    <t>26.82.5</t>
  </si>
  <si>
    <t>23.99.6</t>
  </si>
  <si>
    <t>Производство минеральных тепло- и звукоизоляционных материалов и изделий</t>
  </si>
  <si>
    <t>26.82.6</t>
  </si>
  <si>
    <t>23.99.61</t>
  </si>
  <si>
    <t>Производство минеральных теплоизоляционных материалов и изделий</t>
  </si>
  <si>
    <t>23.99.62</t>
  </si>
  <si>
    <t>Производство минеральных звукоизоляционных материалов и изделий</t>
  </si>
  <si>
    <t>Производство металлургическое</t>
  </si>
  <si>
    <t>27</t>
  </si>
  <si>
    <t>Металлургическое производство</t>
  </si>
  <si>
    <t>Производство чугуна, стали и ферросплавов</t>
  </si>
  <si>
    <t>27.1</t>
  </si>
  <si>
    <t>Производство чугуна, ферросплавов, стали, горячекатаного проката и холоднокатаного листового (плоского) проката</t>
  </si>
  <si>
    <t>24.10</t>
  </si>
  <si>
    <t>27.11</t>
  </si>
  <si>
    <t>Производство чугуна и доменных ферросплавов</t>
  </si>
  <si>
    <t>24.10.1</t>
  </si>
  <si>
    <t>Производство основных продуктов из железа и стали</t>
  </si>
  <si>
    <t>27.12</t>
  </si>
  <si>
    <t>Производство продуктов прямого восстановления железной руды</t>
  </si>
  <si>
    <t>27.13</t>
  </si>
  <si>
    <t>Производство ферросплавов, кроме доменных</t>
  </si>
  <si>
    <t>27.35</t>
  </si>
  <si>
    <t>Производство железных порошков, прочей металлопродукции из стального проката, не включенной в другие группировки</t>
  </si>
  <si>
    <t>24.10.11</t>
  </si>
  <si>
    <t>Производство чугуна</t>
  </si>
  <si>
    <t>24.10.12</t>
  </si>
  <si>
    <t>Производство ферросплавов</t>
  </si>
  <si>
    <t>24.10.13</t>
  </si>
  <si>
    <t>Производство продуктов прямого восстановления железной руды и губчатого железа</t>
  </si>
  <si>
    <t>24.10.14</t>
  </si>
  <si>
    <t>Производство гранул и порошков из чугуна или стали</t>
  </si>
  <si>
    <t>24.10.2</t>
  </si>
  <si>
    <t>Производство стали в слитках</t>
  </si>
  <si>
    <t>27.14</t>
  </si>
  <si>
    <t>Производство стали</t>
  </si>
  <si>
    <t>24.10.3</t>
  </si>
  <si>
    <t>Производство листового горячекатаного стального проката</t>
  </si>
  <si>
    <t>27.16.2</t>
  </si>
  <si>
    <t>Производство стального горячекатаного листового (плоского) проката</t>
  </si>
  <si>
    <t>24.10.4</t>
  </si>
  <si>
    <t>Производство листового холоднокатаного стального проката</t>
  </si>
  <si>
    <t>27.17</t>
  </si>
  <si>
    <t>Производство холоднокатаного плоского проката без защитных покрытий и с защитными покрытиями</t>
  </si>
  <si>
    <t>24.10.5</t>
  </si>
  <si>
    <t>Производство листового холоднокатаного стального проката, плакированного, с гальваническим или иным покрытием</t>
  </si>
  <si>
    <t>24.10.6</t>
  </si>
  <si>
    <t>Производство сортового горячекатаного проката и катанки</t>
  </si>
  <si>
    <t>27.16</t>
  </si>
  <si>
    <t>Производство стального проката горячекатаного и кованого</t>
  </si>
  <si>
    <t>24.10.7</t>
  </si>
  <si>
    <t>Производство незамкнутых стальных профилей горячей обработки, листового проката в пакетах и стального рельсового профиля для железных дорог и трамвайных путей</t>
  </si>
  <si>
    <t>27.35.2</t>
  </si>
  <si>
    <t>Производство изделий из стального проката для верхнего строения железнодорожного пути</t>
  </si>
  <si>
    <t>24.10.9</t>
  </si>
  <si>
    <t>Производство прочего проката из черных металлов, не включенного в другие группировки</t>
  </si>
  <si>
    <t>Производство стальных труб, полых профилей и фитингов</t>
  </si>
  <si>
    <t>27.22</t>
  </si>
  <si>
    <t>Производство стальных труб и фитингов</t>
  </si>
  <si>
    <t>24.20.1</t>
  </si>
  <si>
    <t>Производство бесшовных труб и пустотелых профилей</t>
  </si>
  <si>
    <t>27.22.1</t>
  </si>
  <si>
    <t>Производство бесшовных горячекатаных труб</t>
  </si>
  <si>
    <t>24.20.2</t>
  </si>
  <si>
    <t>Производство сварных труб</t>
  </si>
  <si>
    <t>27.22.4</t>
  </si>
  <si>
    <t>24.20.3</t>
  </si>
  <si>
    <t>Производство стальных фитингов для труб, кроме литых</t>
  </si>
  <si>
    <t>Производство прочих стальных изделий первичной обработкой</t>
  </si>
  <si>
    <t>27.3</t>
  </si>
  <si>
    <t>Производство прочей продукции из черных металлов, не включенной в другие группировки</t>
  </si>
  <si>
    <t>24.31</t>
  </si>
  <si>
    <t>Производство стальных прутков и сплошных профилей методом холодного волочения</t>
  </si>
  <si>
    <t>27.31</t>
  </si>
  <si>
    <t>Производство холоднотянутых прутков и профилей</t>
  </si>
  <si>
    <t>24.32</t>
  </si>
  <si>
    <t>Производство холоднотянутого штрипса</t>
  </si>
  <si>
    <t>27.32</t>
  </si>
  <si>
    <t>Производство холоднокатаных узких полос и лент</t>
  </si>
  <si>
    <t>24.33</t>
  </si>
  <si>
    <t>Производство профилей с помощью холодной штамповки или гибки</t>
  </si>
  <si>
    <t>27.33</t>
  </si>
  <si>
    <t>Производство гнутых стальных профилей</t>
  </si>
  <si>
    <t>24.34</t>
  </si>
  <si>
    <t>Производство проволоки методом холодного волочения</t>
  </si>
  <si>
    <t>27.34</t>
  </si>
  <si>
    <t>Производство стальной проволоки</t>
  </si>
  <si>
    <t>Производство основных драгоценных металлов и прочих цветных металлов, производство ядерного топлива</t>
  </si>
  <si>
    <t>27.4</t>
  </si>
  <si>
    <t>Производство цветных металлов</t>
  </si>
  <si>
    <t>Производство драгоценных металлов</t>
  </si>
  <si>
    <t>27.41</t>
  </si>
  <si>
    <t>Производство алюминия</t>
  </si>
  <si>
    <t>27.42</t>
  </si>
  <si>
    <t>24.43</t>
  </si>
  <si>
    <t>Производство свинца, цинка и олова</t>
  </si>
  <si>
    <t>27.43</t>
  </si>
  <si>
    <t>24.43.1</t>
  </si>
  <si>
    <t>Производство свинца</t>
  </si>
  <si>
    <t>24.43.2</t>
  </si>
  <si>
    <t>Производство цинка</t>
  </si>
  <si>
    <t>24.43.3</t>
  </si>
  <si>
    <t>Производство олова</t>
  </si>
  <si>
    <t>24.44</t>
  </si>
  <si>
    <t>Производство меди</t>
  </si>
  <si>
    <t>27.44</t>
  </si>
  <si>
    <t>24.45</t>
  </si>
  <si>
    <t>Производство прочих цветных металлов</t>
  </si>
  <si>
    <t>27.45</t>
  </si>
  <si>
    <t>24.45.1</t>
  </si>
  <si>
    <t>Производство никеля</t>
  </si>
  <si>
    <t>24.45.2</t>
  </si>
  <si>
    <t>Производство титана</t>
  </si>
  <si>
    <t>24.45.3</t>
  </si>
  <si>
    <t>Производство магния</t>
  </si>
  <si>
    <t>24.45.4</t>
  </si>
  <si>
    <t>Производство вольфрама</t>
  </si>
  <si>
    <t>24.45.5</t>
  </si>
  <si>
    <t>Производство молибдена</t>
  </si>
  <si>
    <t>24.45.6</t>
  </si>
  <si>
    <t>Производство кобальта</t>
  </si>
  <si>
    <t>24.45.7</t>
  </si>
  <si>
    <t>Производство хрома</t>
  </si>
  <si>
    <t>24.45.8</t>
  </si>
  <si>
    <t>Производство марганца</t>
  </si>
  <si>
    <t>24.45.9</t>
  </si>
  <si>
    <t>Производство редких (тантал, ниобий, галлий, германий, иридий) и редкоземельных металлов</t>
  </si>
  <si>
    <t>24.46</t>
  </si>
  <si>
    <t>Производство ядерного топлива</t>
  </si>
  <si>
    <t>23.30</t>
  </si>
  <si>
    <t>Производство ядерных материалов</t>
  </si>
  <si>
    <t>Литье металлов</t>
  </si>
  <si>
    <t>27.5</t>
  </si>
  <si>
    <t>Производство отливок</t>
  </si>
  <si>
    <t>Литье чугуна</t>
  </si>
  <si>
    <t>27.51</t>
  </si>
  <si>
    <t>Производство чугунных отливок</t>
  </si>
  <si>
    <t>Литье стали</t>
  </si>
  <si>
    <t>27.52</t>
  </si>
  <si>
    <t>Производство стальных отливок</t>
  </si>
  <si>
    <t>24.53</t>
  </si>
  <si>
    <t>Литье легких металлов</t>
  </si>
  <si>
    <t>27.53</t>
  </si>
  <si>
    <t>Производство отливок из легких металлов</t>
  </si>
  <si>
    <t>24.54</t>
  </si>
  <si>
    <t>Литье прочих цветных металлов</t>
  </si>
  <si>
    <t>27.54</t>
  </si>
  <si>
    <t>Производство отливок из прочих цветных металлов</t>
  </si>
  <si>
    <t>Производство готовых металлических изделий, кроме машин и оборудования</t>
  </si>
  <si>
    <t>28</t>
  </si>
  <si>
    <t>Производство готовых металлических изделий</t>
  </si>
  <si>
    <t>Производство строительных металлических конструкций и изделий</t>
  </si>
  <si>
    <t>28.1</t>
  </si>
  <si>
    <t>Производство строительных металлических конструкций, изделий и их частей</t>
  </si>
  <si>
    <t>28.11</t>
  </si>
  <si>
    <t>Производство строительных металлических конструкций</t>
  </si>
  <si>
    <t>Производство металлических дверей и окон</t>
  </si>
  <si>
    <t>28.12</t>
  </si>
  <si>
    <t>Производство строительных металлических изделий</t>
  </si>
  <si>
    <t>Производство металлических цистерн, резервуаров и прочих емкостей</t>
  </si>
  <si>
    <t>28.2</t>
  </si>
  <si>
    <t>Производство металлических резервуаров, радиаторов и котлов центрального отопления</t>
  </si>
  <si>
    <t>Производство радиаторов и котлов центрального отопления</t>
  </si>
  <si>
    <t>28.22</t>
  </si>
  <si>
    <t>25.21.1</t>
  </si>
  <si>
    <t>Производство радиаторов</t>
  </si>
  <si>
    <t>28.22.1</t>
  </si>
  <si>
    <t>25.21.2</t>
  </si>
  <si>
    <t>Производство котлов центрального отопления</t>
  </si>
  <si>
    <t>28.22.2</t>
  </si>
  <si>
    <t>25.29</t>
  </si>
  <si>
    <t>Производство прочих металлических цистерн, резервуаров и емкостей</t>
  </si>
  <si>
    <t>28.21</t>
  </si>
  <si>
    <t>25.3</t>
  </si>
  <si>
    <t>Производство паровых котлов, кроме котлов центрального отопления</t>
  </si>
  <si>
    <t>28.3</t>
  </si>
  <si>
    <t>Производство паровых котлов, кроме котлов центрального отопления; производство ядерных реакторов</t>
  </si>
  <si>
    <t>25.30</t>
  </si>
  <si>
    <t>28.30</t>
  </si>
  <si>
    <t>25.30.1</t>
  </si>
  <si>
    <t>Производство паровых котлов и их частей</t>
  </si>
  <si>
    <t>28.30.1</t>
  </si>
  <si>
    <t>Производство паровых котлов и их составных частей</t>
  </si>
  <si>
    <t>25.30.2</t>
  </si>
  <si>
    <t>Производство ядерных реакторов и их составных частей, в том числе для транспортных средств</t>
  </si>
  <si>
    <t>28.30.2</t>
  </si>
  <si>
    <t>Производство ядерных реакторов и их составных частей</t>
  </si>
  <si>
    <t>25.4</t>
  </si>
  <si>
    <t>Производство оружия и боеприпасов</t>
  </si>
  <si>
    <t>29.6</t>
  </si>
  <si>
    <t>25.40</t>
  </si>
  <si>
    <t>29.60</t>
  </si>
  <si>
    <t>25.5</t>
  </si>
  <si>
    <t>Ковка, прессование, штамповка и профилирование; изготовление изделий методом порошковой металлургии</t>
  </si>
  <si>
    <t>28.4</t>
  </si>
  <si>
    <t>25.50</t>
  </si>
  <si>
    <t>Ковка, прессование, штамповка и профилирование, изготовление изделий методом порошковой металлургии</t>
  </si>
  <si>
    <t>28.40</t>
  </si>
  <si>
    <t>25.50.1</t>
  </si>
  <si>
    <t>Предоставление услуг по ковке, прессованию, объемной и листовой штамповке и профилированию листового металла</t>
  </si>
  <si>
    <t>28.40.1</t>
  </si>
  <si>
    <t>25.50.2</t>
  </si>
  <si>
    <t>Предоставление услуг по производству изделий методом порошковой металлургии</t>
  </si>
  <si>
    <t>28.40.2</t>
  </si>
  <si>
    <t>25.6</t>
  </si>
  <si>
    <t>Обработка металлов и нанесение покрытий на металлы; механическая обработка металлов</t>
  </si>
  <si>
    <t>28.5</t>
  </si>
  <si>
    <t>Обработка металлов и нанесение покрытий на металлы; обработка металлических изделий с использованием основных технологических процессов машиностроения</t>
  </si>
  <si>
    <t>25.61</t>
  </si>
  <si>
    <t>Обработка металлов и нанесение покрытий на металлы</t>
  </si>
  <si>
    <t>28.51</t>
  </si>
  <si>
    <t>25.62</t>
  </si>
  <si>
    <t>Обработка металлических изделий механическая</t>
  </si>
  <si>
    <t>28.52</t>
  </si>
  <si>
    <t>Обработка металлических изделий с использованием основных технологических процессов машиностроения</t>
  </si>
  <si>
    <t>25.7</t>
  </si>
  <si>
    <t>Производство ножевых изделий и столовых приборов, инструментов и универсальных скобяных изделий</t>
  </si>
  <si>
    <t>28.6</t>
  </si>
  <si>
    <t>Производство ножевых изделий, столовых приборов, инструментов, замочных и скобяных изделий</t>
  </si>
  <si>
    <t>25.71</t>
  </si>
  <si>
    <t>Производство ножевых изделий и столовых приборов</t>
  </si>
  <si>
    <t>28.61</t>
  </si>
  <si>
    <t>25.72</t>
  </si>
  <si>
    <t>Производство замков и петель</t>
  </si>
  <si>
    <t>28.63</t>
  </si>
  <si>
    <t>25.73</t>
  </si>
  <si>
    <t>Производство инструмента</t>
  </si>
  <si>
    <t>28.62</t>
  </si>
  <si>
    <t>Производство инструментов</t>
  </si>
  <si>
    <t>25.9</t>
  </si>
  <si>
    <t>Производство прочих готовых металлических изделий</t>
  </si>
  <si>
    <t>28.7</t>
  </si>
  <si>
    <t>25.91</t>
  </si>
  <si>
    <t>Производство металлических бочек и аналогичных емкостей</t>
  </si>
  <si>
    <t>28.71</t>
  </si>
  <si>
    <t>25.92</t>
  </si>
  <si>
    <t>Производство тары из легких металлов</t>
  </si>
  <si>
    <t>28.72</t>
  </si>
  <si>
    <t>Производство упаковки из легких металлов</t>
  </si>
  <si>
    <t>25.93</t>
  </si>
  <si>
    <t>Производство изделий из проволоки, цепей и пружин</t>
  </si>
  <si>
    <t>28.73</t>
  </si>
  <si>
    <t>Производство изделий из проволоки</t>
  </si>
  <si>
    <t>25.93.1</t>
  </si>
  <si>
    <t>Производство изделий из проволоки и пружин</t>
  </si>
  <si>
    <t>28.74.1</t>
  </si>
  <si>
    <t>Производство крепежных изделий и пружин</t>
  </si>
  <si>
    <t>25.93.2</t>
  </si>
  <si>
    <t>Производство цепей, кроме шарнирных, и составных частей к ним</t>
  </si>
  <si>
    <t>28.74.2</t>
  </si>
  <si>
    <t>25.94</t>
  </si>
  <si>
    <t>Производство крепежных изделий</t>
  </si>
  <si>
    <t>28.74</t>
  </si>
  <si>
    <t>Производство крепежных изделий, цепей и пружин</t>
  </si>
  <si>
    <t>25.99</t>
  </si>
  <si>
    <t>Производство прочих готовых металлических изделий, не включенных в другие группировки</t>
  </si>
  <si>
    <t>28.75</t>
  </si>
  <si>
    <t>25.99.1</t>
  </si>
  <si>
    <t>Производство металлических изделий для ванных комнат и кухни</t>
  </si>
  <si>
    <t>28.75.1</t>
  </si>
  <si>
    <t>25.99.11</t>
  </si>
  <si>
    <t>Производство раковин, моек, ванн и прочих санитарно-технических изделий и их составных частей из черных металлов, меди или алюминия</t>
  </si>
  <si>
    <t>28.75.11</t>
  </si>
  <si>
    <t>25.99.12</t>
  </si>
  <si>
    <t>Производство столовых, кухонных и прочих бытовых изделий, кроме столовых и кухонных приборов, и их составных частей из черных металлов, меди или алюминия</t>
  </si>
  <si>
    <t>28.75.12</t>
  </si>
  <si>
    <t>25.99.2</t>
  </si>
  <si>
    <t>Производство прочих металлических изделий</t>
  </si>
  <si>
    <t>28.75.2</t>
  </si>
  <si>
    <t>Производство прочих металлических изделий, кроме сабель, штыков и аналогичного оружия</t>
  </si>
  <si>
    <t>25.99.21</t>
  </si>
  <si>
    <t>Производство бронированных или армированных сейфов, несгораемых шкафов и дверей</t>
  </si>
  <si>
    <t>28.75.21</t>
  </si>
  <si>
    <t>25.99.22</t>
  </si>
  <si>
    <t>Производство канцелярского настольного оборудования (ящиков, картотек, лотков и т. п.) из недрагоценных металлов</t>
  </si>
  <si>
    <t>28.75.22</t>
  </si>
  <si>
    <t>Производство канцелярского настольного оборудования (ящиков, картотек, лотков и т.п.) из недрагоценных металлов</t>
  </si>
  <si>
    <t>25.99.23</t>
  </si>
  <si>
    <t>Производство деталей для скоросшивателей или папок; канцелярских принадлежностей и скоб в виде полос из недрагоценных металлов</t>
  </si>
  <si>
    <t>28.75.23</t>
  </si>
  <si>
    <t>25.99.24</t>
  </si>
  <si>
    <t>Производство статуэток, рам для фотографий, картин, зеркал и прочих декоративных изделий из недрагоценных металлов</t>
  </si>
  <si>
    <t>28.75.24</t>
  </si>
  <si>
    <t>25.99.25</t>
  </si>
  <si>
    <t>Производство фурнитуры из недрагоценных металлов для одежды, обуви, кожгалантереи и прочих изделий, в том числе крючков, пряжек, застежек, петелек, колечек, трубчатых и раздвоенных заклепок и др.</t>
  </si>
  <si>
    <t>28.75.25</t>
  </si>
  <si>
    <t>25.99.26</t>
  </si>
  <si>
    <t>Производство судовых гребных винтов и гребных колес</t>
  </si>
  <si>
    <t>28.75.26</t>
  </si>
  <si>
    <t>Производство гребных винтов и их лопастей для судовых двигателей и лодочных моторов</t>
  </si>
  <si>
    <t>25.99.29</t>
  </si>
  <si>
    <t>Производство прочих изделий из недрагоценных металлов, не включенных в другие группировки</t>
  </si>
  <si>
    <t>28.75.27</t>
  </si>
  <si>
    <t>Производство компьютеров, электронных и оптических изделий</t>
  </si>
  <si>
    <t>32</t>
  </si>
  <si>
    <t>Производство аппаратуры для радио, телевидения и связи</t>
  </si>
  <si>
    <t>Производство элементов электронной аппаратуры и печатных схем (плат)</t>
  </si>
  <si>
    <t>32.1</t>
  </si>
  <si>
    <t>Производство электро- и радиоэлементов, электровакуумных приборов</t>
  </si>
  <si>
    <t>Производство элементов электронной аппаратуры</t>
  </si>
  <si>
    <t>32.10</t>
  </si>
  <si>
    <t>26.11.1</t>
  </si>
  <si>
    <t>Производство электронных вакуумных ламп и трубок и прочих электронных вакуумных приборов</t>
  </si>
  <si>
    <t>32.10.4</t>
  </si>
  <si>
    <t>Производство электровакуумных приборов</t>
  </si>
  <si>
    <t>26.11.2</t>
  </si>
  <si>
    <t>Производство диодов, транзисторов и прочих полупроводниковых приборов, включая светоизлучающие диоды, пьезоэлектрические приборы и их части</t>
  </si>
  <si>
    <t>32.10.5</t>
  </si>
  <si>
    <t>Производство полупроводниковых элементов, приборов, включая фоточувствительные и оптоэлектронные; смонтированных пьезоэлектрических кристаллов</t>
  </si>
  <si>
    <t>26.11.3</t>
  </si>
  <si>
    <t>Производство интегральных электронных схем</t>
  </si>
  <si>
    <t>32.10.6</t>
  </si>
  <si>
    <t>Производство интегральных схем, микросборок и микромодулей</t>
  </si>
  <si>
    <t>26.11.9</t>
  </si>
  <si>
    <t>Производство частей электронных ламп, трубок и прочих электронных компонентов, не включенных в другие группировки</t>
  </si>
  <si>
    <t>32.10.7</t>
  </si>
  <si>
    <t>Производство частей электровакуумных приборов и прочих электро- и радиоэлементов, не включенных в другие группировки</t>
  </si>
  <si>
    <t>32.10.1</t>
  </si>
  <si>
    <t>Производство электрических конденсаторов, включая силовые</t>
  </si>
  <si>
    <t>Производство электронных печатных плат</t>
  </si>
  <si>
    <t>32.10.3</t>
  </si>
  <si>
    <t>Производство печатных схем (плат)</t>
  </si>
  <si>
    <t>Производство компьютеров и периферийного оборудования</t>
  </si>
  <si>
    <t>30.02</t>
  </si>
  <si>
    <t>Производство электронных вычислительных машин и прочего оборудования для обработки информации</t>
  </si>
  <si>
    <t>26.20</t>
  </si>
  <si>
    <t>Производство коммуникационного оборудования</t>
  </si>
  <si>
    <t>32.2</t>
  </si>
  <si>
    <t>Производство передающей аппаратуры, аппаратуры для проводной телефонной и телеграфной связи</t>
  </si>
  <si>
    <t>32.20</t>
  </si>
  <si>
    <t>26.30.1</t>
  </si>
  <si>
    <t>Производство коммуникационной аппаратуры, радио- и телевизионной передающей аппаратуры, телевизионных камер</t>
  </si>
  <si>
    <t>26.30.11</t>
  </si>
  <si>
    <t>Производство средств связи, выполняющих функцию систем коммутации</t>
  </si>
  <si>
    <t>32.20.2</t>
  </si>
  <si>
    <t>Производство электрической аппаратуры для проводной телефонной или телеграфной связи</t>
  </si>
  <si>
    <t>26.30.12</t>
  </si>
  <si>
    <t>Производство средств связи, выполняющих функцию цифровых транспортных систем</t>
  </si>
  <si>
    <t>26.30.13</t>
  </si>
  <si>
    <t>Производство средств связи, выполняющих функцию систем управления и мониторинга</t>
  </si>
  <si>
    <t>26.30.14</t>
  </si>
  <si>
    <t>Производство оборудования, используемого для учета объема оказанных услуг связи</t>
  </si>
  <si>
    <t>26.30.15</t>
  </si>
  <si>
    <t>Производство радиоэлектронных средств связи</t>
  </si>
  <si>
    <t>26.30.16</t>
  </si>
  <si>
    <t>Производство оборудования средств связи, в том числе программное обеспечение, обеспечивающее выполнение установленных действий при проведении оперативно-розыскных мероприятий</t>
  </si>
  <si>
    <t>26.30.17</t>
  </si>
  <si>
    <t>Производство радио- и телевизионной передающей аппаратуры</t>
  </si>
  <si>
    <t>32.20.1</t>
  </si>
  <si>
    <t>26.30.18</t>
  </si>
  <si>
    <t>Производство телевизионных камер</t>
  </si>
  <si>
    <t>26.30.19</t>
  </si>
  <si>
    <t>Производство прочего коммуникационного оборудования</t>
  </si>
  <si>
    <t>26.30.2</t>
  </si>
  <si>
    <t>Производство оконечного (пользовательского) оборудования телефонной или телеграфной связи, аппаратуры видеосвязи</t>
  </si>
  <si>
    <t>26.30.21</t>
  </si>
  <si>
    <t>Производство пользовательского (оконечного) оборудования проводной телефонной связи с проводными или беспроводными телефонными трубками</t>
  </si>
  <si>
    <t>26.30.22</t>
  </si>
  <si>
    <t>Производство телефонных аппаратов для работы в сотовых или иных беспроводных сетях связи</t>
  </si>
  <si>
    <t>26.30.29</t>
  </si>
  <si>
    <t>Производство прочих телефонных аппаратов, устройств и аппаратуры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t>
  </si>
  <si>
    <t>26.30.3</t>
  </si>
  <si>
    <t>Производство запасных частей и комплектующих коммуникационного оборудования</t>
  </si>
  <si>
    <t>26.30.4</t>
  </si>
  <si>
    <t>Производство антенн, антенных отражателей всех видов и их деталей</t>
  </si>
  <si>
    <t>26.30.5</t>
  </si>
  <si>
    <t>Производство запасных частей и комплектующих радио- и телевизионной передающей аппаратуры и телевизионных камер</t>
  </si>
  <si>
    <t>32.20.3</t>
  </si>
  <si>
    <t>Производство частей теле- и радиопередающей аппаратуры, телефонной или телеграфной электроаппаратуры</t>
  </si>
  <si>
    <t>26.30.6</t>
  </si>
  <si>
    <t>Производство охранно-пожарной сигнализации и аналогичных приборов</t>
  </si>
  <si>
    <t>26.4</t>
  </si>
  <si>
    <t>Производство бытовой электроники</t>
  </si>
  <si>
    <t>32.3</t>
  </si>
  <si>
    <t>Производство аппаратуры для приема, записи и воспроизведения звука и изображения</t>
  </si>
  <si>
    <t>32.30</t>
  </si>
  <si>
    <t>26.40.1</t>
  </si>
  <si>
    <t>Производство радиоприемников</t>
  </si>
  <si>
    <t>32.30.1</t>
  </si>
  <si>
    <t>26.40.2</t>
  </si>
  <si>
    <t>Производство телевизионных приемников, включая видеомониторы и видеопроекторы</t>
  </si>
  <si>
    <t>32.30.2</t>
  </si>
  <si>
    <t>26.40.21</t>
  </si>
  <si>
    <t>Производство телевизоров с электронно-лучевой трубкой</t>
  </si>
  <si>
    <t>26.40.22</t>
  </si>
  <si>
    <t>Производство телевизоров жидкокристаллических и плазменных</t>
  </si>
  <si>
    <t>26.40.23</t>
  </si>
  <si>
    <t>Производство видеомониторов и видеопроекторов</t>
  </si>
  <si>
    <t>26.40.3</t>
  </si>
  <si>
    <t>Производство аппаратуры для записи и воспроизведения звука и изображения</t>
  </si>
  <si>
    <t>32.30.3</t>
  </si>
  <si>
    <t>Производство звукозаписывающей и звуковоспроизводящей аппаратуры и аппаратуры для видеозаписи и видеовоспроизведения</t>
  </si>
  <si>
    <t>26.40.4</t>
  </si>
  <si>
    <t>Производство электроакустической аппаратуры</t>
  </si>
  <si>
    <t>32.30.4</t>
  </si>
  <si>
    <t>Производство микрофонов, громкоговорителей, наушников, приемной аппаратуры для радиотелефонной или радиотелеграфной связи</t>
  </si>
  <si>
    <t>26.40.5</t>
  </si>
  <si>
    <t>Производство частей звукозаписывающей и звуковоспроизводящей аппаратуры и видеоаппаратуры</t>
  </si>
  <si>
    <t>32.30.5</t>
  </si>
  <si>
    <t>Производство частей звукозаписывающей и звуковоспроизводящей аппаратуры и видеоаппаратуры; антенн</t>
  </si>
  <si>
    <t>Производство контрольно-измерительных и навигационных приборов и аппаратов; производство часов</t>
  </si>
  <si>
    <t>33.2</t>
  </si>
  <si>
    <t>Производство контрольно-измерительных приборов</t>
  </si>
  <si>
    <t>Производство инструментов и приборов для измерения, тестирования и навигации</t>
  </si>
  <si>
    <t>33.20</t>
  </si>
  <si>
    <t>26.51.1</t>
  </si>
  <si>
    <t>Производство навигационных, метеорологических, геодезических, геофизических и аналогичного типа приборов, аппаратуры и инструментов</t>
  </si>
  <si>
    <t>33.20.1</t>
  </si>
  <si>
    <t>Производство навигационных, метеорологических, геодезических, геофизических и аналогичного типа приборов и инструментов</t>
  </si>
  <si>
    <t>26.51.2</t>
  </si>
  <si>
    <t>Производство радиолокационной, радионавигационной аппаратуры и радиоаппаратуры дистанционного управления</t>
  </si>
  <si>
    <t>33.20.2</t>
  </si>
  <si>
    <t>26.51.3</t>
  </si>
  <si>
    <t>Производство точных весов; производство ручных инструментов для черчения, разметки и математических расчетов; производство ручных инструментов для измерения линейных размеров, не включенных в другие группировки</t>
  </si>
  <si>
    <t>33.20.3</t>
  </si>
  <si>
    <t>26.51.4</t>
  </si>
  <si>
    <t>Производство приборов и аппаратуры для измерения электрических величин или ионизирующих излучений</t>
  </si>
  <si>
    <t>33.20.4</t>
  </si>
  <si>
    <t>Производство приборов для измерения электрических величин и ионизирующих излучений</t>
  </si>
  <si>
    <t>26.51.5</t>
  </si>
  <si>
    <t>Производство приборов для контроля прочих физических величин</t>
  </si>
  <si>
    <t>33.20.5</t>
  </si>
  <si>
    <t>26.51.6</t>
  </si>
  <si>
    <t>Производство прочих приборов, датчиков, аппаратуры и инструментов для измерения, контроля и испытаний</t>
  </si>
  <si>
    <t>33.20.6</t>
  </si>
  <si>
    <t>Производство прочих приборов и инструментов для измерения, контроля и испытаний</t>
  </si>
  <si>
    <t>26.51.7</t>
  </si>
  <si>
    <t>Производство приборов и аппаратуры для автоматического регулирования или управления</t>
  </si>
  <si>
    <t>33.20.7</t>
  </si>
  <si>
    <t>Производство приборов и аппаратуры для автоматического регулирования или управления (центров или пультов автоматического управления)</t>
  </si>
  <si>
    <t>26.51.8</t>
  </si>
  <si>
    <t>Производство частей приборов и инструментов для навигации, управления, измерения, контроля, испытаний и прочих целей</t>
  </si>
  <si>
    <t>33.20.8</t>
  </si>
  <si>
    <t>Производство частей приборов, аппаратов и инструментов для измерения, контроля, испытания, навигации и прочих целей</t>
  </si>
  <si>
    <t>Производство часов</t>
  </si>
  <si>
    <t>33.50</t>
  </si>
  <si>
    <t>Производство часов и других приборов времени</t>
  </si>
  <si>
    <t>26.52.1</t>
  </si>
  <si>
    <t>Производство часов всех видов и прочих приборов времени</t>
  </si>
  <si>
    <t>33.50.1</t>
  </si>
  <si>
    <t>Производство готовых часов и других приборов времени</t>
  </si>
  <si>
    <t>26.52.2</t>
  </si>
  <si>
    <t>Производство часовых механизмов, деталей и составных частей часов и приборов времени</t>
  </si>
  <si>
    <t>33.50.2</t>
  </si>
  <si>
    <t>Производство часовых механизмов и частей часов и приборов времени</t>
  </si>
  <si>
    <t>Производство облучающего и электротерапевтического оборудования, применяемого в медицинских целях</t>
  </si>
  <si>
    <t>33.10.1</t>
  </si>
  <si>
    <t>Производство медицинской диагностической и терапевтической аппаратуры, хирургического оборудования, медицинского инструмента, ортопедических приспособлений и их составных частей; производство аппаратуры, основанной на использовании рентгеновского, альфа-</t>
  </si>
  <si>
    <t>26.60</t>
  </si>
  <si>
    <t>26.60.1</t>
  </si>
  <si>
    <t>Производство аппаратов, применяемых в медицинских целях, основанных на использовании рентгеновского, альфа-, бета- и гамма-излучений</t>
  </si>
  <si>
    <t>26.60.2</t>
  </si>
  <si>
    <t>Производство гемодиализного, диатермического, наркозного оборудования, применяемого в медицинских целях</t>
  </si>
  <si>
    <t>26.60.3</t>
  </si>
  <si>
    <t>Производство оборудования для переливания крови</t>
  </si>
  <si>
    <t>26.60.4</t>
  </si>
  <si>
    <t>Производство инструмента, оборудования и приспособлений, применяемых в медицинских целях</t>
  </si>
  <si>
    <t>26.60.5</t>
  </si>
  <si>
    <t>Производство диагностического и терапевтического оборудования, применяемого в медицинских целях</t>
  </si>
  <si>
    <t>26.60.6</t>
  </si>
  <si>
    <t>Производство компьютерных томографов</t>
  </si>
  <si>
    <t>26.60.7</t>
  </si>
  <si>
    <t>Производство ультразвукового оборудования, применяемого в медицинских целях</t>
  </si>
  <si>
    <t>26.60.9</t>
  </si>
  <si>
    <t>Производство прочего оборудования, применяемого в медицинских целях</t>
  </si>
  <si>
    <t>Производство оптических приборов, фото- и кинооборудования</t>
  </si>
  <si>
    <t>33.4</t>
  </si>
  <si>
    <t>33.40</t>
  </si>
  <si>
    <t>Производство фото- и кинооборудования</t>
  </si>
  <si>
    <t>33.40.1</t>
  </si>
  <si>
    <t>Производство оптических приборов, фото- и кинооборудования, кроме ремонта</t>
  </si>
  <si>
    <t>Производство микроскопов (кроме электронных и протонных)</t>
  </si>
  <si>
    <t>Производство оптических систем обнаружения оружия</t>
  </si>
  <si>
    <t>26.70.4</t>
  </si>
  <si>
    <t>Производство оборудования оптического позиционирования на местности</t>
  </si>
  <si>
    <t>26.70.5</t>
  </si>
  <si>
    <t>Производство линз, оптических микроскопов, биноклей и телескопов</t>
  </si>
  <si>
    <t>26.70.6</t>
  </si>
  <si>
    <t>Производство оптических прицелов и приборов определения координат целей</t>
  </si>
  <si>
    <t>26.70.7</t>
  </si>
  <si>
    <t>Производство пленочных и цифровых фото- и кинокамер</t>
  </si>
  <si>
    <t>Производство незаписанных магнитных и оптических технических носителей информации</t>
  </si>
  <si>
    <t>24.65</t>
  </si>
  <si>
    <t>Производство готовых незаписанных носителей информации</t>
  </si>
  <si>
    <t>26.80</t>
  </si>
  <si>
    <t>Производство электрического оборудования</t>
  </si>
  <si>
    <t>31</t>
  </si>
  <si>
    <t>Производство электрических машин и электрооборудования</t>
  </si>
  <si>
    <t>Производство электродвигателей, генераторов, трансформаторов и распределительных устройств, а также контрольно-измерительной аппаратуры</t>
  </si>
  <si>
    <t>31.1</t>
  </si>
  <si>
    <t>Производство электродвигателей, генераторов и трансформаторов</t>
  </si>
  <si>
    <t>Производство электродвигателей, электрогенераторов и трансформаторов</t>
  </si>
  <si>
    <t>31.10</t>
  </si>
  <si>
    <t>27.11.1</t>
  </si>
  <si>
    <t>Производство электродвигателей, генераторов и трансформаторов, кроме ремонта</t>
  </si>
  <si>
    <t>31.10.1</t>
  </si>
  <si>
    <t>27.11.11</t>
  </si>
  <si>
    <t>Производство электродвигателей</t>
  </si>
  <si>
    <t>27.11.12</t>
  </si>
  <si>
    <t>Производство генераторов</t>
  </si>
  <si>
    <t>27.11.13</t>
  </si>
  <si>
    <t>Производство трансформаторов</t>
  </si>
  <si>
    <t>Производство электрической распределительной и регулирующей аппаратуры</t>
  </si>
  <si>
    <t>31.20</t>
  </si>
  <si>
    <t>27.2</t>
  </si>
  <si>
    <t>Производство электрических аккумуляторов и аккумуляторных батарей</t>
  </si>
  <si>
    <t>31.4</t>
  </si>
  <si>
    <t>Производство химических источников тока (аккумуляторов, первичных элементов и батарей из них)</t>
  </si>
  <si>
    <t>27.20</t>
  </si>
  <si>
    <t>31.40</t>
  </si>
  <si>
    <t>27.20.1</t>
  </si>
  <si>
    <t>Производство первичных элементов, батарей первичных элементов и их частей</t>
  </si>
  <si>
    <t>31.40.1</t>
  </si>
  <si>
    <t>27.20.2</t>
  </si>
  <si>
    <t>Производство аккумуляторов, в том числе для автомобилей, аккумуляторных батарей и их составных частей</t>
  </si>
  <si>
    <t>31.40.2</t>
  </si>
  <si>
    <t>Производство электрических аккумуляторов, аккумуляторных батарей и их частей</t>
  </si>
  <si>
    <t>27.20.21</t>
  </si>
  <si>
    <t>Производство аккумуляторов для автомобилей</t>
  </si>
  <si>
    <t>27.20.22</t>
  </si>
  <si>
    <t>Производство аккумуляторных батарей и их частей</t>
  </si>
  <si>
    <t>27.20.23</t>
  </si>
  <si>
    <t>Производство прочих аккумуляторов</t>
  </si>
  <si>
    <t>27.20.3</t>
  </si>
  <si>
    <t>Производство солнечных батарей для наземного энергообеспечения и их составных частей</t>
  </si>
  <si>
    <t>Производство кабелей и кабельной арматуры</t>
  </si>
  <si>
    <t>Производство волоконо-оптических кабелей</t>
  </si>
  <si>
    <t>Производство прочих проводов и кабелей для электронного и электрического оборудования</t>
  </si>
  <si>
    <t>31.30</t>
  </si>
  <si>
    <t>Производство изолированных проводов и кабелей</t>
  </si>
  <si>
    <t>27.32.1</t>
  </si>
  <si>
    <t>Производство кабелей для телефонной связи</t>
  </si>
  <si>
    <t>27.32.2</t>
  </si>
  <si>
    <t>Производство силовых кабелей</t>
  </si>
  <si>
    <t>27.32.3</t>
  </si>
  <si>
    <t>Производство обмоточных эмалированных кабелей</t>
  </si>
  <si>
    <t>Производство электроустановочных изделий</t>
  </si>
  <si>
    <t>Производство электрических ламп и осветительного оборудования</t>
  </si>
  <si>
    <t>31.5</t>
  </si>
  <si>
    <t>27.40</t>
  </si>
  <si>
    <t>31.50</t>
  </si>
  <si>
    <t>Производство бытовых приборов</t>
  </si>
  <si>
    <t>29.7</t>
  </si>
  <si>
    <t>Производство бытовых приборов, не включенных в другие группировки</t>
  </si>
  <si>
    <t>Производство бытовых электрических приборов</t>
  </si>
  <si>
    <t>29.71</t>
  </si>
  <si>
    <t>27.51.1</t>
  </si>
  <si>
    <t>Производство стиральных машин</t>
  </si>
  <si>
    <t>27.51.2</t>
  </si>
  <si>
    <t>Производство холодильников и морозильников</t>
  </si>
  <si>
    <t>27.51.3</t>
  </si>
  <si>
    <t>Производство пылесосов</t>
  </si>
  <si>
    <t>27.51.4</t>
  </si>
  <si>
    <t>Производство посудомоечных машин</t>
  </si>
  <si>
    <t>27.51.5</t>
  </si>
  <si>
    <t>Производство электропечей</t>
  </si>
  <si>
    <t>27.51.6</t>
  </si>
  <si>
    <t>Производство микроволновых печей</t>
  </si>
  <si>
    <t>Производство бытовых неэлектрических приборов</t>
  </si>
  <si>
    <t>29.72</t>
  </si>
  <si>
    <t>27.9</t>
  </si>
  <si>
    <t>Производство прочего электрического оборудования</t>
  </si>
  <si>
    <t>31.6</t>
  </si>
  <si>
    <t>Производство прочего электрооборудования</t>
  </si>
  <si>
    <t>27.90</t>
  </si>
  <si>
    <t>31.62</t>
  </si>
  <si>
    <t>Производство прочего электрооборудования, не включенного в другие группировки, кроме электрооборудования для двигателей и транспортных средств</t>
  </si>
  <si>
    <t>Производство машин и оборудования, не включенных в другие группировки</t>
  </si>
  <si>
    <t>29</t>
  </si>
  <si>
    <t>Производство машин и оборудования</t>
  </si>
  <si>
    <t>Производство машин и оборудования общего назначения</t>
  </si>
  <si>
    <t>29.1</t>
  </si>
  <si>
    <t>Производство механического оборудования</t>
  </si>
  <si>
    <t>Производство двигателей и турбин, кроме авиационных, автомобильных и мотоциклетных двигателей</t>
  </si>
  <si>
    <t>29.11</t>
  </si>
  <si>
    <t>28.11.1</t>
  </si>
  <si>
    <t>Производство двигателей, кроме авиационных, автомобильных и мотоциклетных</t>
  </si>
  <si>
    <t>29.11.1</t>
  </si>
  <si>
    <t>28.11.2</t>
  </si>
  <si>
    <t>Производство турбин</t>
  </si>
  <si>
    <t>29.11.2</t>
  </si>
  <si>
    <t>28.11.21</t>
  </si>
  <si>
    <t>Производство паровых турбин</t>
  </si>
  <si>
    <t>29.11.21</t>
  </si>
  <si>
    <t>28.11.22</t>
  </si>
  <si>
    <t>Производство гидравлических турбин и водяных колес</t>
  </si>
  <si>
    <t>29.11.22</t>
  </si>
  <si>
    <t>28.11.23</t>
  </si>
  <si>
    <t>Производство газовых турбин, кроме турбореактивных и турбовинтовых</t>
  </si>
  <si>
    <t>29.11.23</t>
  </si>
  <si>
    <t>Производство гидравлического и пневматического силового оборудования</t>
  </si>
  <si>
    <t>29.12</t>
  </si>
  <si>
    <t>Производство насосов, компрессоров и гидравлических систем</t>
  </si>
  <si>
    <t>28.12.1</t>
  </si>
  <si>
    <t>Производство гидравлических и пневматических силовых установок и двигателей</t>
  </si>
  <si>
    <t>29.12.1</t>
  </si>
  <si>
    <t>28.12.2</t>
  </si>
  <si>
    <t>Производство гидравлических насосов</t>
  </si>
  <si>
    <t>29.12.2</t>
  </si>
  <si>
    <t>Производство насосов для перекачки жидкостей и подъемников жидкостей</t>
  </si>
  <si>
    <t>28.13</t>
  </si>
  <si>
    <t>Производство прочих насосов и компрессоров</t>
  </si>
  <si>
    <t>29.12.3</t>
  </si>
  <si>
    <t>Производство воздушных и вакуумных насосов; производство воздушных и газовых компрессоров</t>
  </si>
  <si>
    <t>28.14</t>
  </si>
  <si>
    <t>Производство прочих кранов и клапанов</t>
  </si>
  <si>
    <t>29.13</t>
  </si>
  <si>
    <t>Производство трубопроводной арматуры</t>
  </si>
  <si>
    <t>28.15</t>
  </si>
  <si>
    <t>Производство подшипников, зубчатых передач, элементов механических передач и приводов</t>
  </si>
  <si>
    <t>29.14</t>
  </si>
  <si>
    <t>28.15.1</t>
  </si>
  <si>
    <t>Производство шариковых и роликовых подшипников</t>
  </si>
  <si>
    <t>29.14.1</t>
  </si>
  <si>
    <t>28.15.2</t>
  </si>
  <si>
    <t>Производство корпусов подшипников и подшипников скольжения, зубчатых колес, зубчатых передач и элементов приводов</t>
  </si>
  <si>
    <t>29.14.2</t>
  </si>
  <si>
    <t>28.15.9</t>
  </si>
  <si>
    <t>Производство прочих подшипников</t>
  </si>
  <si>
    <t>Производство прочих машин и оборудования общего назначения</t>
  </si>
  <si>
    <t>29.2</t>
  </si>
  <si>
    <t>Производство прочего оборудования общего назначения</t>
  </si>
  <si>
    <t>Производство печей, термокамер и печных горелок</t>
  </si>
  <si>
    <t>29.21</t>
  </si>
  <si>
    <t>Производство печей и печных горелок</t>
  </si>
  <si>
    <t>28.21.1</t>
  </si>
  <si>
    <t>Производство неэлектрических печей, горелок и устройств для них</t>
  </si>
  <si>
    <t>29.21.1</t>
  </si>
  <si>
    <t>28.21.2</t>
  </si>
  <si>
    <t>Производство электрических печей</t>
  </si>
  <si>
    <t>29.21.2</t>
  </si>
  <si>
    <t>Производство подъемно-транспортного оборудования</t>
  </si>
  <si>
    <t>29.22</t>
  </si>
  <si>
    <t>Производство талей и подъемников</t>
  </si>
  <si>
    <t>Производство лебедок и кабестанов</t>
  </si>
  <si>
    <t>28.22.3</t>
  </si>
  <si>
    <t>Производство домкратов и подъемных механизмов для транспортных средств</t>
  </si>
  <si>
    <t>28.22.4</t>
  </si>
  <si>
    <t>Производство подъемных кранов</t>
  </si>
  <si>
    <t>28.22.41</t>
  </si>
  <si>
    <t>Производство подъемных кранов для строительства</t>
  </si>
  <si>
    <t>29.22.2</t>
  </si>
  <si>
    <t>Производство кранов для строительства</t>
  </si>
  <si>
    <t>28.22.42</t>
  </si>
  <si>
    <t>Производство прочих подъемных кранов</t>
  </si>
  <si>
    <t>29.22.1</t>
  </si>
  <si>
    <t>Производство кранов, кроме строительных</t>
  </si>
  <si>
    <t>28.22.5</t>
  </si>
  <si>
    <t>Производство автопогрузчиков и тягачей, используемых на железнодорожных платформах</t>
  </si>
  <si>
    <t>29.22.5</t>
  </si>
  <si>
    <t>Производство авто- и электропогрузчиков</t>
  </si>
  <si>
    <t>28.22.6</t>
  </si>
  <si>
    <t>Производство лифтов, скриповых подъемников, эскалаторов и движущихся пешеходных дорожек</t>
  </si>
  <si>
    <t>29.22.4</t>
  </si>
  <si>
    <t>Производство лифтов</t>
  </si>
  <si>
    <t>28.22.7</t>
  </si>
  <si>
    <t>Производство пневматических подъемников и конвейеров и прочего оборудования непрерывного действия для товаров или материалов</t>
  </si>
  <si>
    <t>29.22.3</t>
  </si>
  <si>
    <t>Производство оборудования непрерывного транспорта</t>
  </si>
  <si>
    <t>28.22.9</t>
  </si>
  <si>
    <t>Производство прочего грузоподъемного, транспортирующего и погрузочно-разгрузочного оборудования</t>
  </si>
  <si>
    <t>29.22.6</t>
  </si>
  <si>
    <t>Производство прочего подъемно-транспортного оборудования</t>
  </si>
  <si>
    <t>28.23</t>
  </si>
  <si>
    <t>Производство офисной техники и оборудования (кроме компьютеров и периферийного оборудования)</t>
  </si>
  <si>
    <t>30.01</t>
  </si>
  <si>
    <t>Производство офисного оборудования</t>
  </si>
  <si>
    <t>28.23.1</t>
  </si>
  <si>
    <t>Производство пишущих машин, машин для обработки текста, калькуляторов, счетных машин и их частей</t>
  </si>
  <si>
    <t>30.01.1</t>
  </si>
  <si>
    <t>28.23.2</t>
  </si>
  <si>
    <t>Производство фотокопировальных машин, офисных машин для офсетной печати и прочих офисных машин и оборудования и их составных частей</t>
  </si>
  <si>
    <t>30.01.2</t>
  </si>
  <si>
    <t>28.24</t>
  </si>
  <si>
    <t>Производство ручных инструментов с механизированным приводом</t>
  </si>
  <si>
    <t>29.40.6</t>
  </si>
  <si>
    <t>Производство пневматического или механизированного ручного инструмента (ручных машин)</t>
  </si>
  <si>
    <t>28.25</t>
  </si>
  <si>
    <t>Производство промышленного холодильного и вентиляционного оборудования</t>
  </si>
  <si>
    <t>29.23</t>
  </si>
  <si>
    <t>28.25.1</t>
  </si>
  <si>
    <t>Производство теплообменных устройств, оборудования для кондиционирования воздуха промышленного холодильного и морозильного оборудования, производство оборудования для фильтрования и очистки газов</t>
  </si>
  <si>
    <t>29.23.1</t>
  </si>
  <si>
    <t>Производство теплообменных устройств, промышленного холодильного оборудования и оборудования для кондиционирования воздуха; производство оборудования для фильтрования и очистки газов</t>
  </si>
  <si>
    <t>28.25.11</t>
  </si>
  <si>
    <t>Производство теплообменных устройств и машин для сжижения воздуха или прочих газов</t>
  </si>
  <si>
    <t>28.25.12</t>
  </si>
  <si>
    <t>Производство оборудования для кондиционирования воздуха</t>
  </si>
  <si>
    <t>28.25.13</t>
  </si>
  <si>
    <t>Производство промышленного холодильного и морозильного оборудования</t>
  </si>
  <si>
    <t>28.25.14</t>
  </si>
  <si>
    <t>Производство оборудования для фильтрования и очистки газов</t>
  </si>
  <si>
    <t>28.25.2</t>
  </si>
  <si>
    <t>Производство вентиляторов</t>
  </si>
  <si>
    <t>29.23.2</t>
  </si>
  <si>
    <t>28.29</t>
  </si>
  <si>
    <t>Производство прочих машин и оборудования общего назначения, не включенного в другие группировки</t>
  </si>
  <si>
    <t>29.24</t>
  </si>
  <si>
    <t>Производство прочих машин и оборудования общего назначения, не включенных в другие группировки</t>
  </si>
  <si>
    <t>28.29.1</t>
  </si>
  <si>
    <t>Производство газогенераторов, аппаратов для дистилляции и фильтрования</t>
  </si>
  <si>
    <t>29.24.1</t>
  </si>
  <si>
    <t>Производство газогенераторов, аппаратов для дистилляции, фильтрования или очистки жидкости и газов</t>
  </si>
  <si>
    <t>28.29.11</t>
  </si>
  <si>
    <t>Производство генераторов для получения генераторного или водяного газа, ацетиленовых и аналогичных газогенераторов, установок для дистилляции или очистки</t>
  </si>
  <si>
    <t>28.29.12</t>
  </si>
  <si>
    <t>Производство оборудования и установок для фильтрования или очистки жидкостей</t>
  </si>
  <si>
    <t>28.29.13</t>
  </si>
  <si>
    <t>Производство масляных, бензиновых и всасывающих воздушных фильтров для двигателей внутреннего сгорания</t>
  </si>
  <si>
    <t>28.29.2</t>
  </si>
  <si>
    <t>Производство оборудования для мойки, заполнения, закупоривания или упаковывания бутылок или прочих емкостей, огнетушителей, распылителей, пароструйных или пескоструйных машин, прокладок</t>
  </si>
  <si>
    <t>28.29.21</t>
  </si>
  <si>
    <t>Производство оборудования для мойки, заполнения, закупоривания или упаковывания бутылок или прочих емкостей</t>
  </si>
  <si>
    <t>28.29.22</t>
  </si>
  <si>
    <t>Производство огнетушителей, распылителей, пароструйных или пескоструйных машин</t>
  </si>
  <si>
    <t>29.24.2</t>
  </si>
  <si>
    <t>Производство фасовочно-упаковочного и весоизмерительного оборудования; производство оборудования для разбрызгивания или распыления жидких или порошкообразных материалов</t>
  </si>
  <si>
    <t>28.29.3</t>
  </si>
  <si>
    <t>Производство промышленного, бытового и прочего оборудования для взвешивания и дозировки</t>
  </si>
  <si>
    <t>28.29.31</t>
  </si>
  <si>
    <t>Производство промышленного оборудования для взвешивания и дозировки</t>
  </si>
  <si>
    <t>28.29.32</t>
  </si>
  <si>
    <t>Производство бытового оборудования для взвешивания</t>
  </si>
  <si>
    <t>28.29.39</t>
  </si>
  <si>
    <t>Производство прочего оборудования для взвешивания и дозировки</t>
  </si>
  <si>
    <t>28.29.4</t>
  </si>
  <si>
    <t>Производство центрифуг, каландров и торговых автоматов</t>
  </si>
  <si>
    <t>29.24.3</t>
  </si>
  <si>
    <t>28.29.41</t>
  </si>
  <si>
    <t>Производство центрифуг</t>
  </si>
  <si>
    <t>29.24.31</t>
  </si>
  <si>
    <t>28.29.42</t>
  </si>
  <si>
    <t>Производство каландров или прочих валковых машин, кроме машин для обработки металлов или стекла</t>
  </si>
  <si>
    <t>29.24.32</t>
  </si>
  <si>
    <t>Производство каландров и прочих валковых (роликовых) машин, кроме валковых (роликовых) машин для обработки металла и стекла</t>
  </si>
  <si>
    <t>28.29.43</t>
  </si>
  <si>
    <t>Производство торговых автоматов</t>
  </si>
  <si>
    <t>29.24.33</t>
  </si>
  <si>
    <t>Производство торговых автоматов, включая автоматы для размена денег</t>
  </si>
  <si>
    <t>28.29.5</t>
  </si>
  <si>
    <t>Производство посудомоечных машин промышленного типа</t>
  </si>
  <si>
    <t>29.24.6</t>
  </si>
  <si>
    <t>Производство посудомоечных машин для предприятий общественного питания</t>
  </si>
  <si>
    <t>28.29.6</t>
  </si>
  <si>
    <t>Производство оборудования для обработки материалов с использованием процессов, включающих изменение температуры, не включенного в другие группировки</t>
  </si>
  <si>
    <t>29.24.4</t>
  </si>
  <si>
    <t>Производство оборудования, не включенного в другие группировки, для обработки веществ с использованием процессов, предусматривающих изменение температуры среды</t>
  </si>
  <si>
    <t>28.29.7</t>
  </si>
  <si>
    <t>Производство неэлектрического оборудования и инструментов для пайки мягким и твердым припоем или сварки, машин и аппаратов для газотермического напыления</t>
  </si>
  <si>
    <t>29.40.4</t>
  </si>
  <si>
    <t>Производство оборудования для пайки, сварки и резки, машин и аппаратов для поверхностной термообработки и газотермического напыления</t>
  </si>
  <si>
    <t>Производство машин и оборудования для сельского и лесного хозяйства</t>
  </si>
  <si>
    <t>29.3</t>
  </si>
  <si>
    <t>Производство тракторов, управляемых рядом идущим водителем</t>
  </si>
  <si>
    <t>Производство тракторов для сельского хозяйства</t>
  </si>
  <si>
    <t>29.31</t>
  </si>
  <si>
    <t>28.30.21</t>
  </si>
  <si>
    <t>Производство колесных тракторов для сельского хозяйства</t>
  </si>
  <si>
    <t>28.30.22</t>
  </si>
  <si>
    <t>Производство гусеничных тракторов для сельского хозяйства</t>
  </si>
  <si>
    <t>28.30.3</t>
  </si>
  <si>
    <t>Производство машин и сельскохозяйственного оборудования для обработки почвы</t>
  </si>
  <si>
    <t>29.32.1</t>
  </si>
  <si>
    <t>Производство машин, используемых в растениеводстве</t>
  </si>
  <si>
    <t>28.30.4</t>
  </si>
  <si>
    <t>Производство косилок для газонов, парков или спортивных площадок</t>
  </si>
  <si>
    <t>28.30.5</t>
  </si>
  <si>
    <t>Производство машин для уборки урожая</t>
  </si>
  <si>
    <t>28.30.51</t>
  </si>
  <si>
    <t>Производство зерноуборочных комбайнов</t>
  </si>
  <si>
    <t>28.30.52</t>
  </si>
  <si>
    <t>Производство кормозаготовительных комбайнов</t>
  </si>
  <si>
    <t>28.30.53</t>
  </si>
  <si>
    <t>Производство корнеуборочных или клубнеуборочных машин</t>
  </si>
  <si>
    <t>28.30.59</t>
  </si>
  <si>
    <t>Производство прочих машин для уборки урожая</t>
  </si>
  <si>
    <t>28.30.6</t>
  </si>
  <si>
    <t>Производство механических устройств для разбрасывания или распыления жидкостей или порошков, используемых в сельском хозяйстве или садоводстве</t>
  </si>
  <si>
    <t>28.30.7</t>
  </si>
  <si>
    <t>Производство самозагружающихся или саморазгружающихся прицепов и полуприцепов для сельского хозяйства</t>
  </si>
  <si>
    <t>28.30.8</t>
  </si>
  <si>
    <t>Производство прочих сельскохозяйственных машин и оборудования</t>
  </si>
  <si>
    <t>29.32</t>
  </si>
  <si>
    <t>Производство прочих машин и оборудования для сельского и лесного хозяйства</t>
  </si>
  <si>
    <t>28.30.81</t>
  </si>
  <si>
    <t>Производство машин для очистки, сортировки или калибровки яиц, фруктов или прочих сельскохозяйственных продуктов, кроме семян, зерна или сухих бобовых культур</t>
  </si>
  <si>
    <t>28.30.82</t>
  </si>
  <si>
    <t>Производство доильных аппаратов</t>
  </si>
  <si>
    <t>29.32.2</t>
  </si>
  <si>
    <t>Производство машин для животноводства</t>
  </si>
  <si>
    <t>28.30.83</t>
  </si>
  <si>
    <t>Производство оборудования для приготовления кормов для животных</t>
  </si>
  <si>
    <t>28.30.84</t>
  </si>
  <si>
    <t>Производство инкубаторов и брудеров для птицеводства</t>
  </si>
  <si>
    <t>28.30.85</t>
  </si>
  <si>
    <t>Производство машин и оборудования для содержания птицы</t>
  </si>
  <si>
    <t>28.30.89</t>
  </si>
  <si>
    <t>Производство прочего оборудования для сельского хозяйства, садоводства, лесного хозяйства, птицеводства или пчеловодства, не включенного в другие группировки</t>
  </si>
  <si>
    <t>Производство станков, машин и оборудования для обработки металлов и прочих твердых материалов</t>
  </si>
  <si>
    <t>29.4</t>
  </si>
  <si>
    <t>Производство станков</t>
  </si>
  <si>
    <t>28.41</t>
  </si>
  <si>
    <t>Производство металлообрабатывающего оборудования</t>
  </si>
  <si>
    <t>29.40</t>
  </si>
  <si>
    <t>28.41.1</t>
  </si>
  <si>
    <t>Производство металлообрабатывающих станков</t>
  </si>
  <si>
    <t>29.40.1</t>
  </si>
  <si>
    <t>Производство металлорежущих станков</t>
  </si>
  <si>
    <t>28.41.2</t>
  </si>
  <si>
    <t>Производство кузнечно-прессового оборудования</t>
  </si>
  <si>
    <t>29.40.3</t>
  </si>
  <si>
    <t>28.49</t>
  </si>
  <si>
    <t>Производство прочих станков</t>
  </si>
  <si>
    <t>29.40.5</t>
  </si>
  <si>
    <t>Производство станков для обработки прочих материалов</t>
  </si>
  <si>
    <t>28.49.1</t>
  </si>
  <si>
    <t>Производство станков для обработки камня, дерева и аналогичных твердых материалов</t>
  </si>
  <si>
    <t>28.49.11</t>
  </si>
  <si>
    <t>Производство станков для обработки камня, керамики, бетона или аналогичных минеральных материалов или для холодной обработки стекла</t>
  </si>
  <si>
    <t>28.49.12</t>
  </si>
  <si>
    <t>Производство деревообрабатывающих станков</t>
  </si>
  <si>
    <t>29.40.2</t>
  </si>
  <si>
    <t>Производство деревообрабатывающего оборудования</t>
  </si>
  <si>
    <t>28.49.13</t>
  </si>
  <si>
    <t>Производство станков для обработки кости, твердой резины, твердых пластмасс или аналогичных твердых материалов</t>
  </si>
  <si>
    <t>28.49.2</t>
  </si>
  <si>
    <t>Производство оборудования для нанесения гальванического покрытия</t>
  </si>
  <si>
    <t>29.43</t>
  </si>
  <si>
    <t>Производство прочих станков, не включенных в другие группировки</t>
  </si>
  <si>
    <t>28.49.3</t>
  </si>
  <si>
    <t>Производство оправок для крепления инструмента</t>
  </si>
  <si>
    <t>29.40.7</t>
  </si>
  <si>
    <t>Производство частей и принадлежностей для станков</t>
  </si>
  <si>
    <t>28.49.4</t>
  </si>
  <si>
    <t>Производство делительных головок и прочих специальных приспособлений для станков</t>
  </si>
  <si>
    <t>28.9</t>
  </si>
  <si>
    <t>Производство прочих машин специального назначения</t>
  </si>
  <si>
    <t>29.5</t>
  </si>
  <si>
    <t>Производство прочих машин и оборудования специального назначения</t>
  </si>
  <si>
    <t>28.91</t>
  </si>
  <si>
    <t>Производство машин и оборудования для металлургии</t>
  </si>
  <si>
    <t>29.51</t>
  </si>
  <si>
    <t>28.91.1</t>
  </si>
  <si>
    <t>Производство конвертеров, ковшей, изложниц и литейных машин</t>
  </si>
  <si>
    <t>28.91.2</t>
  </si>
  <si>
    <t>Производство прокатных станов</t>
  </si>
  <si>
    <t>28.91.3</t>
  </si>
  <si>
    <t>Производство валков для прокатных станов</t>
  </si>
  <si>
    <t>28.92</t>
  </si>
  <si>
    <t>Производство машин и оборудования для добычи полезных ископаемых и строительства</t>
  </si>
  <si>
    <t>29.52</t>
  </si>
  <si>
    <t>28.92.1</t>
  </si>
  <si>
    <t>Производство оборудования для добычи полезных ископаемых подземным способом</t>
  </si>
  <si>
    <t>28.92.11</t>
  </si>
  <si>
    <t>Производство подъемников и конвейеров непрерывного действия для подземных работ</t>
  </si>
  <si>
    <t>28.92.12</t>
  </si>
  <si>
    <t>Производство врубовых машин и оборудования для проходки тоннелей</t>
  </si>
  <si>
    <t>28.92.2</t>
  </si>
  <si>
    <t>Производство прочих машин для перемещения, грейдерных работ, планирования, скреперных работ, выемки, трамбовки, уплотнения или добычи, самоходных, для грунта, минералов или руд</t>
  </si>
  <si>
    <t>28.92.21</t>
  </si>
  <si>
    <t>Производство бульдозеров</t>
  </si>
  <si>
    <t>28.92.22</t>
  </si>
  <si>
    <t>Производство самоходных грейдеров и планировщиков</t>
  </si>
  <si>
    <t>28.92.23</t>
  </si>
  <si>
    <t>Производство самоходных скреперов</t>
  </si>
  <si>
    <t>28.92.24</t>
  </si>
  <si>
    <t>Производство трамбовочных машин и дорожных самоходных катков</t>
  </si>
  <si>
    <t>28.92.25</t>
  </si>
  <si>
    <t>Производство самоходных фронтальных одноковшовых погрузчиков</t>
  </si>
  <si>
    <t>28.92.26</t>
  </si>
  <si>
    <t>Производство одноковшовых полноповоротных экскаваторов и погрузчиков</t>
  </si>
  <si>
    <t>28.92.27</t>
  </si>
  <si>
    <t>Производство прочих экскаваторов и самоходных ковшовых погрузчиков</t>
  </si>
  <si>
    <t>28.92.28</t>
  </si>
  <si>
    <t>Производство отвалов бульдозеров</t>
  </si>
  <si>
    <t>28.92.29</t>
  </si>
  <si>
    <t>Производство автомобилей-самосвалов, предназначенных для использования в условиях бездорожья</t>
  </si>
  <si>
    <t>28.92.3</t>
  </si>
  <si>
    <t>Производство прочих машин для выемки грунта</t>
  </si>
  <si>
    <t>28.92.4</t>
  </si>
  <si>
    <t>Производство машин для сортировки, дробления, смешивания и аналогичной обработки грунта, камня, руды и прочих минеральных веществ</t>
  </si>
  <si>
    <t>28.92.5</t>
  </si>
  <si>
    <t>Производство гусеничных тракторов</t>
  </si>
  <si>
    <t>28.93</t>
  </si>
  <si>
    <t>Производство машин и оборудования для производства пищевых продуктов, напитков и табачных изделий</t>
  </si>
  <si>
    <t>29.53</t>
  </si>
  <si>
    <t>Производство машин и оборудования для изготовления пищевых продуктов, включая напитки, и табачных изделий</t>
  </si>
  <si>
    <t>28.94</t>
  </si>
  <si>
    <t>Производство машин и оборудования для изготовления текстильных, швейных, меховых и кожаных изделий</t>
  </si>
  <si>
    <t>29.54</t>
  </si>
  <si>
    <t>28.94.1</t>
  </si>
  <si>
    <t>Производство оборудования для подготовки, прядения текстильных волокон, производства тканых и трикотажных текстильных изделий</t>
  </si>
  <si>
    <t>29.54.1</t>
  </si>
  <si>
    <t>Производство оборудования для подготовки текстильных волокон, прядения, ткачества и вязания текстильных изделий</t>
  </si>
  <si>
    <t>28.94.2</t>
  </si>
  <si>
    <t>Производство прочего оборудования для текстильной и швейной промышленности, в том числе промышленных швейных машин</t>
  </si>
  <si>
    <t>29.54.2</t>
  </si>
  <si>
    <t>28.94.3</t>
  </si>
  <si>
    <t>Производство оборудования для обработки шкур, сырых кож и выделанной кожи и для изготовления или ремонта обуви и прочих изделий</t>
  </si>
  <si>
    <t>29.54.3</t>
  </si>
  <si>
    <t>Производство машин для подготовки, дубления и выделки шкур и кожи, для изготовления и ремонта обуви и прочих изделий из шкур и кожи, кроме швейных машин</t>
  </si>
  <si>
    <t>28.94.4</t>
  </si>
  <si>
    <t>Производство бытовых швейных машин</t>
  </si>
  <si>
    <t>29.54.5</t>
  </si>
  <si>
    <t>28.94.5</t>
  </si>
  <si>
    <t>Производство составных частей и принадлежностей машин для текстильного и швейного производства и для обработки кож</t>
  </si>
  <si>
    <t>29.54.4</t>
  </si>
  <si>
    <t>Производство составных частей и приспособлений машин для текстильной, швейной и кожевенной промышленности</t>
  </si>
  <si>
    <t>28.95</t>
  </si>
  <si>
    <t>Производство машин и оборудования для изготовления бумаги и картона</t>
  </si>
  <si>
    <t>29.55</t>
  </si>
  <si>
    <t>28.96</t>
  </si>
  <si>
    <t>Производство машин и оборудования для переработки пластмасс и резины</t>
  </si>
  <si>
    <t>28.99</t>
  </si>
  <si>
    <t>Производство прочих машин и оборудования специального назначения, не включенных в другие группировки</t>
  </si>
  <si>
    <t>29.56</t>
  </si>
  <si>
    <t>28.99.1</t>
  </si>
  <si>
    <t>Производство переплетного, наборного, включая фотонаборные машины, печатного оборудования и его составных частей</t>
  </si>
  <si>
    <t>29.56.1</t>
  </si>
  <si>
    <t>28.99.2</t>
  </si>
  <si>
    <t>Производство оборудования и аппаратуры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</si>
  <si>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28.99.3</t>
  </si>
  <si>
    <t>Производство пусковых устройств для воздушных судов, катапультирующих устройств для воздушных судов и т. п. оборудования</t>
  </si>
  <si>
    <t>35.30.14</t>
  </si>
  <si>
    <t>Производство устройств для ускоренного взлета самолетов, палубных тормозных устройств и аналогичных устройств</t>
  </si>
  <si>
    <t>28.99.9</t>
  </si>
  <si>
    <t>Производство оборудования специального назначения, не включенного в другие группировки</t>
  </si>
  <si>
    <t>29.56.2</t>
  </si>
  <si>
    <t>Производство разных машин специального назначения и их составных частей</t>
  </si>
  <si>
    <t>Производство автотранспортных средств, прицепов и полуприцепов</t>
  </si>
  <si>
    <t>34</t>
  </si>
  <si>
    <t>ПРОИЗВОДСТВО АВТОМОБИЛЕЙ, ПРИЦЕПОВ И ПОЛУПРИЦЕПОВ</t>
  </si>
  <si>
    <t>Производство автотранспортных средств</t>
  </si>
  <si>
    <t>34.1</t>
  </si>
  <si>
    <t>Производство автомобилей</t>
  </si>
  <si>
    <t>29.10</t>
  </si>
  <si>
    <t>34.10</t>
  </si>
  <si>
    <t>29.10.1</t>
  </si>
  <si>
    <t>Производство двигателей внутреннего сгорания автотранспортных средств</t>
  </si>
  <si>
    <t>34.10.1</t>
  </si>
  <si>
    <t>Производство двигателей внутреннего сгорания для автомобилей</t>
  </si>
  <si>
    <t>29.10.11</t>
  </si>
  <si>
    <t>Производство двигателей внутреннего сгорания с искровым зажиганием с рабочим объемом цилиндров не более 1000 см3</t>
  </si>
  <si>
    <t>29.10.12</t>
  </si>
  <si>
    <t>Производство двигателей внутреннего сгорания с рабочим объемом цилиндров более 1000 см3</t>
  </si>
  <si>
    <t>29.10.13</t>
  </si>
  <si>
    <t>Производство двигателей внутреннего сгорания с воспламенением от сжатия</t>
  </si>
  <si>
    <t>29.10.2</t>
  </si>
  <si>
    <t>Производство легковых автомобилей</t>
  </si>
  <si>
    <t>34.10.2</t>
  </si>
  <si>
    <t>29.10.3</t>
  </si>
  <si>
    <t>Производство автобусов и троллейбусов</t>
  </si>
  <si>
    <t>34.10.3</t>
  </si>
  <si>
    <t>29.10.31</t>
  </si>
  <si>
    <t>Производство автобусов</t>
  </si>
  <si>
    <t>29.10.32</t>
  </si>
  <si>
    <t>Производство троллейбусов</t>
  </si>
  <si>
    <t>29.10.4</t>
  </si>
  <si>
    <t>Производство грузовых автомобилей</t>
  </si>
  <si>
    <t>34.10.4</t>
  </si>
  <si>
    <t>29.10.5</t>
  </si>
  <si>
    <t>Производство автомобилей специального назначения</t>
  </si>
  <si>
    <t>34.10.5</t>
  </si>
  <si>
    <t>Производство кузовов для автотранспортных средств; производство прицепов и полуприцепов</t>
  </si>
  <si>
    <t>34.2</t>
  </si>
  <si>
    <t>Производство автомобильных кузовов; производство прицепов, полуприцепов и контейнеров, предназначенных для перевозки одним или несколькими видами транспорта</t>
  </si>
  <si>
    <t>29.20</t>
  </si>
  <si>
    <t>34.20</t>
  </si>
  <si>
    <t>29.20.1</t>
  </si>
  <si>
    <t>Производство кузовов для легковых автомобилей</t>
  </si>
  <si>
    <t>29.20.2</t>
  </si>
  <si>
    <t>Производство кузовов для грузовых автомобилей</t>
  </si>
  <si>
    <t>29.20.3</t>
  </si>
  <si>
    <t>Производство кузовов для автобусов</t>
  </si>
  <si>
    <t>29.20.4</t>
  </si>
  <si>
    <t>Производство прицепов и полуприцепов</t>
  </si>
  <si>
    <t>29.20.5</t>
  </si>
  <si>
    <t>Производство грузовых контейнеров</t>
  </si>
  <si>
    <t>Производство комплектующих и принадлежностей для автотранспортных средств</t>
  </si>
  <si>
    <t>34.3</t>
  </si>
  <si>
    <t>Производство частей и принадлежностей автомобилей и их двигателей</t>
  </si>
  <si>
    <t>Производство электрического и электронного оборудования для автотранспортных средств</t>
  </si>
  <si>
    <t>34.30</t>
  </si>
  <si>
    <t>Производство прочих комплектующих и принадлежностей для автотранспортных средств</t>
  </si>
  <si>
    <t>Производство сидений для автотранспортных средств</t>
  </si>
  <si>
    <t>Производство ремней безопасности, подушек безопасности, их частей и принадлежностей кузовов</t>
  </si>
  <si>
    <t>29.32.3</t>
  </si>
  <si>
    <t>Производство частей и принадлежностей для автотранспортных средств, не включенных в другие группировки</t>
  </si>
  <si>
    <t>30</t>
  </si>
  <si>
    <t>Производство прочих транспортных средств и оборудования</t>
  </si>
  <si>
    <t>35</t>
  </si>
  <si>
    <t>Производство судов, летательных и космических аппаратов и прочих транспортных средств</t>
  </si>
  <si>
    <t>30.1</t>
  </si>
  <si>
    <t>Строительство кораблей, судов и лодок</t>
  </si>
  <si>
    <t>35.1</t>
  </si>
  <si>
    <t>Строительство и ремонт судов</t>
  </si>
  <si>
    <t>30.11</t>
  </si>
  <si>
    <t>Строительство кораблей, судов и плавучих конструкций</t>
  </si>
  <si>
    <t>35.11</t>
  </si>
  <si>
    <t>30.12</t>
  </si>
  <si>
    <t>Строительство прогулочных и спортивных судов</t>
  </si>
  <si>
    <t>35.12</t>
  </si>
  <si>
    <t>Строительство и ремонт спортивных и туристских судов</t>
  </si>
  <si>
    <t>30.2</t>
  </si>
  <si>
    <t>Производство железнодорожных локомотивов и подвижного состава</t>
  </si>
  <si>
    <t>35.2</t>
  </si>
  <si>
    <t>Производство железнодорожного подвижного состава (локомотивов, трамвайных моторных вагонов и прочего подвижного состава)</t>
  </si>
  <si>
    <t>30.20</t>
  </si>
  <si>
    <t>35.20</t>
  </si>
  <si>
    <t>30.20.1</t>
  </si>
  <si>
    <t>Производство железнодорожных локомотивов</t>
  </si>
  <si>
    <t>35.20.1</t>
  </si>
  <si>
    <t>30.20.11</t>
  </si>
  <si>
    <t>Производство магистральных электровозов</t>
  </si>
  <si>
    <t>30.20.12</t>
  </si>
  <si>
    <t>Производство магистральных тепловозов</t>
  </si>
  <si>
    <t>30.20.13</t>
  </si>
  <si>
    <t>Производство маневровых тепловозов</t>
  </si>
  <si>
    <t>30.20.2</t>
  </si>
  <si>
    <t>Производство моторных железнодорожных, трамвайных вагонов и вагонов метро, автодрезин, кроме транспортных средств для ремонта и технического обслуживания железнодорожных и трамвайных путей</t>
  </si>
  <si>
    <t>35.20.2</t>
  </si>
  <si>
    <t>Производство моторных железнодорожных, трамвайных вагонов и вагонов метро, автомотрис и автодрезин, кроме транспортных средств для ремонта и технического обслуживания железнодорожных и трамвайных путей</t>
  </si>
  <si>
    <t>30.20.3</t>
  </si>
  <si>
    <t>Производство прочего подвижного состава</t>
  </si>
  <si>
    <t>35.20.3</t>
  </si>
  <si>
    <t>30.20.31</t>
  </si>
  <si>
    <t>Производство транспортных средств для ремонта и технического обслуживания железнодорожных, трамвайных и прочих путей</t>
  </si>
  <si>
    <t>35.20.31</t>
  </si>
  <si>
    <t>30.20.32</t>
  </si>
  <si>
    <t>Производство немоторных пассажирских железнодорожных, трамвайных вагонов и вагонов метро, багажных, почтовых и прочих вагонов специального назначения, кроме вагонов, предназначенных для ремонта и технического обслуживания путей</t>
  </si>
  <si>
    <t>35.20.32</t>
  </si>
  <si>
    <t>Производство несамоходных пассажирских железнодорожных, трамвайных вагонов и вагонов метро, багажных, почтовых и прочих вагонов специального назначения, кроме вагонов, предназначенных для ремонта и технического обслуживания путей</t>
  </si>
  <si>
    <t>30.20.33</t>
  </si>
  <si>
    <t>Производство несамоходных железнодорожных, трамвайных и прочих вагонов для перевозки грузов</t>
  </si>
  <si>
    <t>35.20.33</t>
  </si>
  <si>
    <t>30.20.4</t>
  </si>
  <si>
    <t>Производство частей железнодорожных локомотивов, трамвайных и прочих моторных вагонов и подвижного состава; производство путевого оборудования и устройств для железнодорожных, трамвайных и прочих путей, механического и электромеханического оборудования  для управления движением</t>
  </si>
  <si>
    <t>35.20.4</t>
  </si>
  <si>
    <t>30.20.9</t>
  </si>
  <si>
    <t>Предоставление услуг по восстановлению и оснащению (завершению) железнодорожных локомотивов, трамвайных моторных вагонов и прочего подвижного состава</t>
  </si>
  <si>
    <t>35.20.9</t>
  </si>
  <si>
    <t>Предоставление услуг по ремонту, техническому обслуживанию и переделке железнодорожных локомотивов, трамвайных и прочих моторных вагонов и подвижного состава</t>
  </si>
  <si>
    <t>30.3</t>
  </si>
  <si>
    <t>Производство летательных аппаратов, включая космические, и соответствующего оборудования</t>
  </si>
  <si>
    <t>35.3</t>
  </si>
  <si>
    <t>Производство летательных аппаратов, включая космические</t>
  </si>
  <si>
    <t>30.30</t>
  </si>
  <si>
    <t>35.30</t>
  </si>
  <si>
    <t>30.30.1</t>
  </si>
  <si>
    <t>Производство силовых установок и двигателей для летательных аппаратов, включая космические; наземных тренажеров для летного состава; их частей</t>
  </si>
  <si>
    <t>35.30.1</t>
  </si>
  <si>
    <t>Производство силовых установок и двигателей для летательных аппаратов или космических аппаратов; устройств для ускоренного взлета самолетов, палубных тормозных устройств; наземных летных тренажеров для летного состава и их частей</t>
  </si>
  <si>
    <t>30.30.11</t>
  </si>
  <si>
    <t>Производство двигателей летательных аппаратов с искровым зажиганием и их частей</t>
  </si>
  <si>
    <t>35.30.11</t>
  </si>
  <si>
    <t>30.30.12</t>
  </si>
  <si>
    <t>Производство турбореактивных и турбовинтовых двигателей и их частей</t>
  </si>
  <si>
    <t>35.30.12</t>
  </si>
  <si>
    <t>30.30.13</t>
  </si>
  <si>
    <t>Производство реактивных двигателей и их частей</t>
  </si>
  <si>
    <t>35.30.13</t>
  </si>
  <si>
    <t>Производство реактивных двигателей, кроме турбореактивных, и их частей</t>
  </si>
  <si>
    <t>30.30.14</t>
  </si>
  <si>
    <t>Производство наземных тренажеров для летного состава и их частей</t>
  </si>
  <si>
    <t>35.30.17</t>
  </si>
  <si>
    <t>30.30.2</t>
  </si>
  <si>
    <t>Производство аэростатов, дирижаблей, планеров, дельтапланов и прочих безмоторных летательных аппаратов</t>
  </si>
  <si>
    <t>35.30.2</t>
  </si>
  <si>
    <t>Производство воздушных шаров, дирижаблей, планеров, дельтапланов и прочих безмоторных летательных аппаратов</t>
  </si>
  <si>
    <t>30.30.3</t>
  </si>
  <si>
    <t>Производство вертолетов, самолетов и прочих летательных аппаратов</t>
  </si>
  <si>
    <t>35.30.3</t>
  </si>
  <si>
    <t>30.30.31</t>
  </si>
  <si>
    <t>Производство вертолетов</t>
  </si>
  <si>
    <t>30.30.32</t>
  </si>
  <si>
    <t>Производство самолетов</t>
  </si>
  <si>
    <t>30.30.39</t>
  </si>
  <si>
    <t>Производство прочих летательных аппаратов</t>
  </si>
  <si>
    <t>30.30.4</t>
  </si>
  <si>
    <t>Производство космических аппаратов (в том числе спутников), ракет-носителей</t>
  </si>
  <si>
    <t>35.30.4</t>
  </si>
  <si>
    <t>Производство космических аппаратов, ракет-носителей</t>
  </si>
  <si>
    <t>30.30.41</t>
  </si>
  <si>
    <t>Производство автоматических космических аппаратов</t>
  </si>
  <si>
    <t>35.30.41</t>
  </si>
  <si>
    <t>Производство автоматических космических аппаратов и объектов</t>
  </si>
  <si>
    <t>30.30.42</t>
  </si>
  <si>
    <t>Производство пилотируемых и беспилотных космических кораблей и станций, включая орбитальные, межпланетные, многоразового использования</t>
  </si>
  <si>
    <t>35.30.42</t>
  </si>
  <si>
    <t>Производство пилотируемых космических кораблей многоразового использования, орбитальных станций, прочих космических аппаратов</t>
  </si>
  <si>
    <t>30.30.43</t>
  </si>
  <si>
    <t>Производство ракет-носителей</t>
  </si>
  <si>
    <t>35.30.43</t>
  </si>
  <si>
    <t>Производство ракет-носителей, разгонных блоков</t>
  </si>
  <si>
    <t>30.30.44</t>
  </si>
  <si>
    <t>Производство межконтинентальных баллистических ракет</t>
  </si>
  <si>
    <t>30.30.5</t>
  </si>
  <si>
    <t>Производство частей и принадлежностей летательных и космических аппаратов</t>
  </si>
  <si>
    <t>35.30.5</t>
  </si>
  <si>
    <t>Производство прочих частей и принадлежностей летательных аппаратов и космических аппаратов</t>
  </si>
  <si>
    <t>30.4</t>
  </si>
  <si>
    <t>Производство военных боевых машин</t>
  </si>
  <si>
    <t>30.40</t>
  </si>
  <si>
    <t>30.9</t>
  </si>
  <si>
    <t>Производство транспортных средств и оборудования, не включенных в другие группировки</t>
  </si>
  <si>
    <t>35.5</t>
  </si>
  <si>
    <t>Производство прочих транспортных средств и оборудования, не включенных в другие группировки</t>
  </si>
  <si>
    <t>30.91</t>
  </si>
  <si>
    <t>Производство мотоциклов</t>
  </si>
  <si>
    <t>35.41</t>
  </si>
  <si>
    <t>Производство мотоциклов, мопедов и мотоциклетных колясок</t>
  </si>
  <si>
    <t>30.92</t>
  </si>
  <si>
    <t>Производство велосипедов и инвалидных колясок</t>
  </si>
  <si>
    <t>35.42</t>
  </si>
  <si>
    <t>Производство велосипедов</t>
  </si>
  <si>
    <t>35.43</t>
  </si>
  <si>
    <t>Производство инвалидных колясок</t>
  </si>
  <si>
    <t>30.92.1</t>
  </si>
  <si>
    <t>30.92.2</t>
  </si>
  <si>
    <t>30.92.3</t>
  </si>
  <si>
    <t>Производство частей и принадлежности велосипедов и инвалидных колясок</t>
  </si>
  <si>
    <t>30.92.4</t>
  </si>
  <si>
    <t>Производство детских колясок и их частей</t>
  </si>
  <si>
    <t>30.99</t>
  </si>
  <si>
    <t>35.50</t>
  </si>
  <si>
    <t>Производство мебели</t>
  </si>
  <si>
    <t>36</t>
  </si>
  <si>
    <t>Производство мебели и прочей продукции, не включенной в другие группировки</t>
  </si>
  <si>
    <t>31.0</t>
  </si>
  <si>
    <t>36.1</t>
  </si>
  <si>
    <t>31.01</t>
  </si>
  <si>
    <t>Производство мебели для офисов и предприятий торговли</t>
  </si>
  <si>
    <t>36.12</t>
  </si>
  <si>
    <t>31.02</t>
  </si>
  <si>
    <t>Производство кухонной мебели</t>
  </si>
  <si>
    <t>36.13</t>
  </si>
  <si>
    <t>31.03</t>
  </si>
  <si>
    <t>Производство матрасов</t>
  </si>
  <si>
    <t>36.15</t>
  </si>
  <si>
    <t>31.09</t>
  </si>
  <si>
    <t>Производство прочей мебели</t>
  </si>
  <si>
    <t>36.14</t>
  </si>
  <si>
    <t>Производство прочих готовых изделий</t>
  </si>
  <si>
    <t>Производство мебели и прочей продукции,  не включенной в другие группировки</t>
  </si>
  <si>
    <t>Производство ювелирных изделий, бижутерии и подобных товаров</t>
  </si>
  <si>
    <t>36.2</t>
  </si>
  <si>
    <t>Производство ювелирных изделий и технических изделий из драгоценных металлов и драгоценных камней, монет и медалей</t>
  </si>
  <si>
    <t>32.11</t>
  </si>
  <si>
    <t>Чеканка монет</t>
  </si>
  <si>
    <t>36.21</t>
  </si>
  <si>
    <t>Чеканка монет и медалей</t>
  </si>
  <si>
    <t>32.12</t>
  </si>
  <si>
    <t>Производство ювелирных изделий и аналогичных изделий</t>
  </si>
  <si>
    <t>36.22</t>
  </si>
  <si>
    <t>Производство ювелирных изделий и технических изделий из драгоценных металлов и драгоценных камней</t>
  </si>
  <si>
    <t>32.12.1</t>
  </si>
  <si>
    <t>Производство изделий технического назначения из драгоценных металлов</t>
  </si>
  <si>
    <t>36.22.1</t>
  </si>
  <si>
    <t>32.12.2</t>
  </si>
  <si>
    <t>Производство изделий технического назначения из драгоценных камней</t>
  </si>
  <si>
    <t>36.22.2</t>
  </si>
  <si>
    <t>32.12.3</t>
  </si>
  <si>
    <t>Обработка алмазов</t>
  </si>
  <si>
    <t>36.22.3</t>
  </si>
  <si>
    <t>32.12.4</t>
  </si>
  <si>
    <t>Обработка драгоценных, полудрагоценных, поделочных и синтетических камней, кроме алмазов</t>
  </si>
  <si>
    <t>36.22.4</t>
  </si>
  <si>
    <t>Обработка драгоценных, кроме алмазов, полудрагоценных, поделочных и синтетических камней</t>
  </si>
  <si>
    <t>32.12.5</t>
  </si>
  <si>
    <t>Производство ювелирных изделий, медалей из драгоценных металлов и драгоценных камней</t>
  </si>
  <si>
    <t>36.22.5</t>
  </si>
  <si>
    <t>Производство ювелирных изделий</t>
  </si>
  <si>
    <t>32.13</t>
  </si>
  <si>
    <t>Производство бижутерии и подобных товаров</t>
  </si>
  <si>
    <t>36.61</t>
  </si>
  <si>
    <t>Производство ювелирных изделий из недрагоценных материалов</t>
  </si>
  <si>
    <t>Производство музыкальных инструментов</t>
  </si>
  <si>
    <t>36.3</t>
  </si>
  <si>
    <t>36.30</t>
  </si>
  <si>
    <t>Производство спортивных товаров</t>
  </si>
  <si>
    <t>36.4</t>
  </si>
  <si>
    <t>36.40</t>
  </si>
  <si>
    <t>32.4</t>
  </si>
  <si>
    <t>Производство игр и игрушек</t>
  </si>
  <si>
    <t>36.5</t>
  </si>
  <si>
    <t>32.40</t>
  </si>
  <si>
    <t>36.50</t>
  </si>
  <si>
    <t>32.5</t>
  </si>
  <si>
    <t>Производство медицинских инструментов и оборудования</t>
  </si>
  <si>
    <t>33.1</t>
  </si>
  <si>
    <t>Производство изделий медицинской техники, включая хирургическое оборудование, и ортопедических приспособлений</t>
  </si>
  <si>
    <t>32.50</t>
  </si>
  <si>
    <t>33.10</t>
  </si>
  <si>
    <t>32.9</t>
  </si>
  <si>
    <t>Производство изделий, не включенных в другие группировки</t>
  </si>
  <si>
    <t>36.6</t>
  </si>
  <si>
    <t>Производство различной продукции, не включенной в другие группировки</t>
  </si>
  <si>
    <t>32.91</t>
  </si>
  <si>
    <t>Производство метел и щеток</t>
  </si>
  <si>
    <t>36.62</t>
  </si>
  <si>
    <t>32.99</t>
  </si>
  <si>
    <t>Производство прочих готовых изделий, не включенных в другие группировки</t>
  </si>
  <si>
    <t>36.63</t>
  </si>
  <si>
    <t>Производство прочей продукции, не включенной в другие группировки</t>
  </si>
  <si>
    <t>32.99.1</t>
  </si>
  <si>
    <t>Производство головных защитных уборов и прочих средств защиты</t>
  </si>
  <si>
    <t>32.99.2</t>
  </si>
  <si>
    <t>Производство пишущих принадлежностей</t>
  </si>
  <si>
    <t>36.63.2</t>
  </si>
  <si>
    <t>32.99.3</t>
  </si>
  <si>
    <t>Производство зонтов, тростей, пуговиц, кнопок, застежек-молний</t>
  </si>
  <si>
    <t>36.63.3</t>
  </si>
  <si>
    <t>32.99.4</t>
  </si>
  <si>
    <t>Производство изделий из волоса человека или животных; производство аналогичных изделий из текстильных материалов</t>
  </si>
  <si>
    <t>36.63.5</t>
  </si>
  <si>
    <t>32.99.5</t>
  </si>
  <si>
    <t>Производство зажигалок и прочих курительных принадлежностей</t>
  </si>
  <si>
    <t>36.63.6</t>
  </si>
  <si>
    <t>Производство спичек и зажигалок</t>
  </si>
  <si>
    <t>32.99.6</t>
  </si>
  <si>
    <t>Производство изделий для праздников, карнавалов или прочих изделий для увеселения</t>
  </si>
  <si>
    <t>36.63.7</t>
  </si>
  <si>
    <t>Производство прочих изделий, не включенных в другие группировки</t>
  </si>
  <si>
    <t>32.99.7</t>
  </si>
  <si>
    <t>Производство приборов, аппаратуры и моделей, предназначенных для демонстрационных целей</t>
  </si>
  <si>
    <t>32.99.8</t>
  </si>
  <si>
    <t>Производство изделий народных художественных промыслов</t>
  </si>
  <si>
    <t>36.63.8</t>
  </si>
  <si>
    <t>32.99.9</t>
  </si>
  <si>
    <t>33</t>
  </si>
  <si>
    <t>Ремонт и монтаж машин и оборудования</t>
  </si>
  <si>
    <t>Ремонт и монтаж металлических изделий, машин и оборудования</t>
  </si>
  <si>
    <t>33.11</t>
  </si>
  <si>
    <t>Ремонт металлоизделий</t>
  </si>
  <si>
    <t>33.12</t>
  </si>
  <si>
    <t>Ремонт машин и оборудования</t>
  </si>
  <si>
    <t>29.24.9</t>
  </si>
  <si>
    <t>Предоставление услуг по монтажу, ремонту и техническому обслуживанию прочего оборудования общего назначения, не включенного в другие группировки</t>
  </si>
  <si>
    <t>29.14.9</t>
  </si>
  <si>
    <t>Предоставление услуг по ремонту подшипников</t>
  </si>
  <si>
    <t>Предоставление услуг по ремонту и техническому обслуживанию котлов центрального отопления</t>
  </si>
  <si>
    <t>29.23.9</t>
  </si>
  <si>
    <t>Предоставление услуг по монтажу, ремонту и техническому обслуживанию промышленного холодильного и вентиляционного оборудования</t>
  </si>
  <si>
    <t>29.11.9</t>
  </si>
  <si>
    <t>Предоставление услуг по монтажу, ремонту и техническому обслуживанию двигателей и турбин, кроме авиационных, автомобильных и мотоциклетных двигателей</t>
  </si>
  <si>
    <t>28.30.9</t>
  </si>
  <si>
    <t>Предоставление услуг по монтажу, ремонту и техническому обслуживанию паровых котлов, кроме котлов центрального отопления</t>
  </si>
  <si>
    <t>29.32.9</t>
  </si>
  <si>
    <t>Предоставление услуг по монтажу, ремонту и техническому обслуживанию машин для сельского хозяйства, включая колесные тракторы, и лесного хозяйства</t>
  </si>
  <si>
    <t>29.40.9</t>
  </si>
  <si>
    <t>Предоставление услуг по монтажу, ремонту и техническому обслуживанию станков</t>
  </si>
  <si>
    <t>29.54.9</t>
  </si>
  <si>
    <t>Предоставление услуг по монтажу, ремонту и техническому обслуживанию машин для текстильной, швейной и кожевенной промышленности</t>
  </si>
  <si>
    <t>29.56.9</t>
  </si>
  <si>
    <t>Предоставление услуг по монтажу, ремонту и техническому обслуживанию прочих машин специального назначения, не включенных в другие группировки</t>
  </si>
  <si>
    <t>30.01.9</t>
  </si>
  <si>
    <t>Предоставление услуг по установке офисного оборудования</t>
  </si>
  <si>
    <t>29.21.9</t>
  </si>
  <si>
    <t>Предоставление услуг по монтажу, ремонту и техническому обслуживанию печей и печных топок</t>
  </si>
  <si>
    <t>29.22.9</t>
  </si>
  <si>
    <t>Предоставление услуг по монтажу, ремонту и техническому обслуживанию подъемно-транспортного оборудования</t>
  </si>
  <si>
    <t>29.12.9</t>
  </si>
  <si>
    <t>Предоставление услуг по монтажу, ремонту и техническому обслуживанию насосов и компрессоров</t>
  </si>
  <si>
    <t>33.13</t>
  </si>
  <si>
    <t>Ремонт электронного и оптического оборудования</t>
  </si>
  <si>
    <t>33.10.9</t>
  </si>
  <si>
    <t>Предоставление услуг по монтажу, ремонту и техническому обслуживанию медицинского оборудования и аппаратуры</t>
  </si>
  <si>
    <t>33.20.9</t>
  </si>
  <si>
    <t>Предоставление услуг по монтажу, ремонту и техническому обслуживанию приборов и инструментов для измерения, контроля, испытания, навигации, локации и прочих целей</t>
  </si>
  <si>
    <t>33.40.9</t>
  </si>
  <si>
    <t>Предоставление услуг по ремонту и техническому обслуживанию профессионального фото- и кинооборудования и оптических приборов</t>
  </si>
  <si>
    <t>33.50.9</t>
  </si>
  <si>
    <t>Предоставление услуг по монтажу, ремонту и техническому обслуживанию промышленных приборов и аппаратуры для измерения временных интервалов</t>
  </si>
  <si>
    <t>33.14</t>
  </si>
  <si>
    <t>Ремонт электрического оборудования</t>
  </si>
  <si>
    <t>31.20.9</t>
  </si>
  <si>
    <t>Предоставление услуг по монтажу, ремонту и техническому обслуживанию электрической распределительной и регулирующей аппаратуры</t>
  </si>
  <si>
    <t>31.10.9</t>
  </si>
  <si>
    <t>Предоставление услуг по монтажу, ремонту, техническому обслуживанию и перемотке электродвигателей, генераторов и трансформаторов</t>
  </si>
  <si>
    <t>31.62.9</t>
  </si>
  <si>
    <t>Предоставление услуг по монтажу, ремонту и техническому обслуживанию прочего электрооборудования, не включенного в другие группировки</t>
  </si>
  <si>
    <t>33.15</t>
  </si>
  <si>
    <t>Ремонт и техническое обслуживание судов и лодок</t>
  </si>
  <si>
    <t>35.11.9</t>
  </si>
  <si>
    <t>Предоставление услуг по ремонту и техническому обслуживанию, переделка и разрезка на металлолом судов, плавучих платформ и конструкций</t>
  </si>
  <si>
    <t>35.12.9</t>
  </si>
  <si>
    <t>Предоставление услуг по ремонту и техническому обслуживанию спортивных и туристских (прогулочных) судов</t>
  </si>
  <si>
    <t>33.16</t>
  </si>
  <si>
    <t>Ремонт и техническое обслуживание летательных аппаратов, включая космические</t>
  </si>
  <si>
    <t>35.30.9</t>
  </si>
  <si>
    <t>Предоставление услуг по ремонту, техническому обслуживанию и переделке летательных аппаратов и двигателей летательных аппаратов</t>
  </si>
  <si>
    <t>33.17</t>
  </si>
  <si>
    <t>Ремонт и техническое обслуживание прочих транспортных средств и оборудования</t>
  </si>
  <si>
    <t>33.19</t>
  </si>
  <si>
    <t>Ремонт прочего оборудования</t>
  </si>
  <si>
    <t>Монтаж промышленных машин и оборудования</t>
  </si>
  <si>
    <t>Обеспечение электрической энергией, газом и паром; кондиционирование воздуха</t>
  </si>
  <si>
    <t>40</t>
  </si>
  <si>
    <t>Производство, передача и распределение электроэнергии, газа, пара и горячей воды</t>
  </si>
  <si>
    <t>Производство, передача и распределение электроэнергии</t>
  </si>
  <si>
    <t>40.1</t>
  </si>
  <si>
    <t>Производство электроэнергии</t>
  </si>
  <si>
    <t>40.10.1</t>
  </si>
  <si>
    <t>35.11.1</t>
  </si>
  <si>
    <t>Производство электроэнергии тепловыми электростанциями, в том числе деятельность по обеспечению работоспособности электростанций</t>
  </si>
  <si>
    <t>40.10.11</t>
  </si>
  <si>
    <t>Производство электроэнергии тепловыми электростанциями</t>
  </si>
  <si>
    <t>35.11.2</t>
  </si>
  <si>
    <t>Производство электроэнергии гидроэлектростанциями, в том числе деятельность по обеспечению работоспособности электростанций</t>
  </si>
  <si>
    <t>40.10.12</t>
  </si>
  <si>
    <t>Производство электроэнергии гидроэлектростанциями</t>
  </si>
  <si>
    <t>35.11.3</t>
  </si>
  <si>
    <t>Производство электроэнергии атомными электростанциями, в том числе деятельность по обеспечению работоспособности электростанций</t>
  </si>
  <si>
    <t>40.10.13</t>
  </si>
  <si>
    <t>Производство электроэнергии атомными электростанциями</t>
  </si>
  <si>
    <t>35.11.4</t>
  </si>
  <si>
    <t>Производство электроэнергии, получаемой из возобновляемых источников энергии, включая выработанную солнечными, ветровыми, геотермальными электростанциями, в том числе деятельность по обеспечению их работоспособности</t>
  </si>
  <si>
    <t>40.10.14</t>
  </si>
  <si>
    <t>Производство электроэнергии прочими электростанциями и промышленными блок-станциями</t>
  </si>
  <si>
    <t>Передача электроэнергии и технологическое присоединение к распределительным электросетям</t>
  </si>
  <si>
    <t>40.10.2</t>
  </si>
  <si>
    <t>Передача электроэнергии</t>
  </si>
  <si>
    <t>35.12.1</t>
  </si>
  <si>
    <t>35.12.2</t>
  </si>
  <si>
    <t>Технологическое присоединение к распределительным электросетям</t>
  </si>
  <si>
    <t>35.13</t>
  </si>
  <si>
    <t>Распределение электроэнергии</t>
  </si>
  <si>
    <t>40.10.3</t>
  </si>
  <si>
    <t>35.14</t>
  </si>
  <si>
    <t>Торговля электроэнергией</t>
  </si>
  <si>
    <t>51.56.4</t>
  </si>
  <si>
    <t>Оптовая торговля электрической и тепловой энергией (без их передачи и распределения)</t>
  </si>
  <si>
    <t>Производство и распределение газообразного топлива</t>
  </si>
  <si>
    <t>40.2</t>
  </si>
  <si>
    <t>35.21</t>
  </si>
  <si>
    <t>Производство газа</t>
  </si>
  <si>
    <t>40.20.1</t>
  </si>
  <si>
    <t>Производство газообразного топлива</t>
  </si>
  <si>
    <t>35.21.1</t>
  </si>
  <si>
    <t>Газификация угля</t>
  </si>
  <si>
    <t>35.21.11</t>
  </si>
  <si>
    <t>Газификация антрацита</t>
  </si>
  <si>
    <t>35.21.12</t>
  </si>
  <si>
    <t>Газификация каменного угля за исключением антрацита</t>
  </si>
  <si>
    <t>35.21.13</t>
  </si>
  <si>
    <t>Газификация бурого угля (лигнита)</t>
  </si>
  <si>
    <t>35.21.2</t>
  </si>
  <si>
    <t>Сжижение углей</t>
  </si>
  <si>
    <t>35.21.21</t>
  </si>
  <si>
    <t>Сжижение антрацита</t>
  </si>
  <si>
    <t>35.21.22</t>
  </si>
  <si>
    <t>Сжижение каменного угля за исключением антрацита</t>
  </si>
  <si>
    <t>35.21.23</t>
  </si>
  <si>
    <t>Сжижение бурого угля (лигнита)</t>
  </si>
  <si>
    <t>35.22</t>
  </si>
  <si>
    <t>Распределение газообразного топлива по газораспределительным сетям</t>
  </si>
  <si>
    <t>40.20.2</t>
  </si>
  <si>
    <t>Распределение газообразного топлива</t>
  </si>
  <si>
    <t>35.22.1</t>
  </si>
  <si>
    <t>Распределение природного, сухого (отбензиненного) газа по газораспределительным сетям</t>
  </si>
  <si>
    <t>35.22.11</t>
  </si>
  <si>
    <t>Распределение природного, сухого (отбензиненного) газа по газораспределительным сетям по тарифам, регулируемым государством</t>
  </si>
  <si>
    <t>35.22.12</t>
  </si>
  <si>
    <t>Распределение природного, сухого (отбензиненного) газа по газораспределительным сетям по тарифам, не регулируемым государством</t>
  </si>
  <si>
    <t>35.22.2</t>
  </si>
  <si>
    <t>Распределение сжиженных углеводородных газов по газораспределительным сетям</t>
  </si>
  <si>
    <t>35.22.21</t>
  </si>
  <si>
    <t>Распределение сжиженных углеводородных газов по газораспределительным сетям по тарифам, регулируемым государством</t>
  </si>
  <si>
    <t>35.22.22</t>
  </si>
  <si>
    <t>Распределение сжиженных углеводородных газов по газораспределительным сетям по тарифам, не регулируемым государством</t>
  </si>
  <si>
    <t>35.23</t>
  </si>
  <si>
    <t>Торговля газообразным топливом, подаваемым по распределительным сетям</t>
  </si>
  <si>
    <t>40.22.2</t>
  </si>
  <si>
    <t>35.23.1</t>
  </si>
  <si>
    <t>Торговля природным, сухим (отбензиненным) газом, подаваемым по распределительным сетям</t>
  </si>
  <si>
    <t>35.23.11</t>
  </si>
  <si>
    <t>Торговля природным, сухим (отбензиненным) газом, подаваемым по распределительным сетям по регулируемым государством ценам (тарифам)</t>
  </si>
  <si>
    <t>35.23.12</t>
  </si>
  <si>
    <t>Торговля природным, сухим (отбензиненным) газом, подаваемым по распределительным сетям по не регулируемым государством ценам (тарифам)</t>
  </si>
  <si>
    <t>35.23.2</t>
  </si>
  <si>
    <t>Торговля сжиженными углеводородными газами, подаваемыми по распределительным сетям</t>
  </si>
  <si>
    <t>35.23.21</t>
  </si>
  <si>
    <t>Торговля сжиженными углеводородными газами, подаваемыми по распределительным сетям по регулируемым государством ценам (тарифам)</t>
  </si>
  <si>
    <t>35.23.22</t>
  </si>
  <si>
    <t>Торговля сжиженными углеводородными газами, подаваемыми по распределительным сетям по не регулируемым государством ценам (тарифам)</t>
  </si>
  <si>
    <t>Производство, передача и распределение пара и горячей воды; кондиционирование воздуха</t>
  </si>
  <si>
    <t>40.3</t>
  </si>
  <si>
    <t>Производство, передача и распределение пара и горячей воды (тепловой энергии)</t>
  </si>
  <si>
    <t>40.30</t>
  </si>
  <si>
    <t>Производство пара и горячей воды (тепловой энергии)</t>
  </si>
  <si>
    <t>40.30.1</t>
  </si>
  <si>
    <t>Производство пара и горячей воды (тепловой энергии) тепловыми электростанциями</t>
  </si>
  <si>
    <t>40.30.11</t>
  </si>
  <si>
    <t>Производство пара и горячей воды (тепловой энергии) атомными электростанциями</t>
  </si>
  <si>
    <t>40.30.12</t>
  </si>
  <si>
    <t>Производство пара и горячей воды (тепловой энергии) прочими электростанциями и промышленными блок-станциями</t>
  </si>
  <si>
    <t>40.30.13</t>
  </si>
  <si>
    <t>Производство пара и горячей воды (тепловой энергии) котельными</t>
  </si>
  <si>
    <t>40.30.14</t>
  </si>
  <si>
    <t>35.30.15</t>
  </si>
  <si>
    <t>Производство охлажденной воды или льда (натурального из воды) для целей охлаждения</t>
  </si>
  <si>
    <t>40.30.17</t>
  </si>
  <si>
    <t>Производство охлажденной воды или льда (натурального из воды) для охлаждения</t>
  </si>
  <si>
    <t>Передача пара и горячей воды (тепловой энергии)</t>
  </si>
  <si>
    <t>40.30.2</t>
  </si>
  <si>
    <t>Распределение пара и горячей воды (тепловой энергии)</t>
  </si>
  <si>
    <t>40.30.3</t>
  </si>
  <si>
    <t>Обеспечение работоспособности котельных</t>
  </si>
  <si>
    <t>40.30.4</t>
  </si>
  <si>
    <t>Деятельность по обеспечению работоспособности котельных</t>
  </si>
  <si>
    <t>Обеспечение работоспособности тепловых сетей</t>
  </si>
  <si>
    <t>40.30.5</t>
  </si>
  <si>
    <t>Деятельность по обеспечению работоспособности тепловых сетей</t>
  </si>
  <si>
    <t>35.30.6</t>
  </si>
  <si>
    <t>Торговля паром и горячей водой (тепловой энергией)</t>
  </si>
  <si>
    <t>Забор, очистка и распределение воды</t>
  </si>
  <si>
    <t>41</t>
  </si>
  <si>
    <t>Сбор, очистка и распределение воды</t>
  </si>
  <si>
    <t>36.0</t>
  </si>
  <si>
    <t>41.0</t>
  </si>
  <si>
    <t>36.00</t>
  </si>
  <si>
    <t>41.00</t>
  </si>
  <si>
    <t>36.00.1</t>
  </si>
  <si>
    <t>Забор и очистка воды для питьевых и промышленных нужд</t>
  </si>
  <si>
    <t>41.00.1</t>
  </si>
  <si>
    <t>Сбор и очистка воды</t>
  </si>
  <si>
    <t>36.00.2</t>
  </si>
  <si>
    <t>Распределение воды для питьевых и промышленных нужд</t>
  </si>
  <si>
    <t>41.00.2</t>
  </si>
  <si>
    <t>Распределение воды</t>
  </si>
  <si>
    <t>37</t>
  </si>
  <si>
    <t>Сбор и обработка сточных вод</t>
  </si>
  <si>
    <t>Удаление сточных вод, отходов и аналогичная деятельность</t>
  </si>
  <si>
    <t>37.0</t>
  </si>
  <si>
    <t>90.0</t>
  </si>
  <si>
    <t>37.00</t>
  </si>
  <si>
    <t>90.00.1</t>
  </si>
  <si>
    <t>Удаление и обработка сточных вод</t>
  </si>
  <si>
    <t>90.00</t>
  </si>
  <si>
    <t>38</t>
  </si>
  <si>
    <t>Сбор, обработка и утилизация отходов; обработка вторичного сырья</t>
  </si>
  <si>
    <t>Обработка вторичного сырья</t>
  </si>
  <si>
    <t>38.1</t>
  </si>
  <si>
    <t>Сбор отходов</t>
  </si>
  <si>
    <t>38.11</t>
  </si>
  <si>
    <t>Сбор неопасных отходов</t>
  </si>
  <si>
    <t>Сбор и обработка прочих отходов</t>
  </si>
  <si>
    <t>38.12</t>
  </si>
  <si>
    <t>Сбор опасных отходов</t>
  </si>
  <si>
    <t>38.2</t>
  </si>
  <si>
    <t>Обработка и утилизация отходов</t>
  </si>
  <si>
    <t>38.21</t>
  </si>
  <si>
    <t>Обработка и утилизация неопасных отходов</t>
  </si>
  <si>
    <t>38.22</t>
  </si>
  <si>
    <t>Обработка и утилизация опасных отходов</t>
  </si>
  <si>
    <t>38.3</t>
  </si>
  <si>
    <t>Деятельность по обработке вторичного сырья</t>
  </si>
  <si>
    <t>38.31</t>
  </si>
  <si>
    <t>Демонтаж техники, не подлежащей восстановлению</t>
  </si>
  <si>
    <t>38.32</t>
  </si>
  <si>
    <t>Утилизация отсортированных материалов</t>
  </si>
  <si>
    <t>38.32.1</t>
  </si>
  <si>
    <t>Сортировка материалов для дальнейшего использования</t>
  </si>
  <si>
    <t>38.32.11</t>
  </si>
  <si>
    <t>Сортировка металлических материалов для дальнейшего использования</t>
  </si>
  <si>
    <t>38.32.12</t>
  </si>
  <si>
    <t>Сортировка неметаллических материалов для дальнейшего использования</t>
  </si>
  <si>
    <t>38.32.2</t>
  </si>
  <si>
    <t>Обработка отходов и лома драгоценных металлов</t>
  </si>
  <si>
    <t>37.10.22</t>
  </si>
  <si>
    <t>38.32.3</t>
  </si>
  <si>
    <t>Обработка отходов и лома черных металлов</t>
  </si>
  <si>
    <t>37.10.1</t>
  </si>
  <si>
    <t>38.32.4</t>
  </si>
  <si>
    <t>Обработка отходов и лома цветных металлов</t>
  </si>
  <si>
    <t>37.10.21</t>
  </si>
  <si>
    <t>Обработка отходов и лома цветных металлов, кроме драгоценных</t>
  </si>
  <si>
    <t>38.32.41</t>
  </si>
  <si>
    <t>Обработка отходов и лома металлов, содержащих медь</t>
  </si>
  <si>
    <t>38.32.42</t>
  </si>
  <si>
    <t>Обработка отходов и лома металлов, содержащих никель</t>
  </si>
  <si>
    <t>38.32.43</t>
  </si>
  <si>
    <t>Обработка отходов и лома металлов, содержащих алюминий</t>
  </si>
  <si>
    <t>38.32.49</t>
  </si>
  <si>
    <t>Обработка вторичного сырья, содержащего прочие цветные металлы</t>
  </si>
  <si>
    <t>38.32.5</t>
  </si>
  <si>
    <t>Обработка вторичного неметаллического сырья</t>
  </si>
  <si>
    <t>37.20</t>
  </si>
  <si>
    <t>Обработка неметаллических отходов и лома</t>
  </si>
  <si>
    <t>38.32.51</t>
  </si>
  <si>
    <t>Обработка отходов и лома стекла</t>
  </si>
  <si>
    <t>37.20.3</t>
  </si>
  <si>
    <t>38.32.52</t>
  </si>
  <si>
    <t>Обработка отходов бумаги и картона</t>
  </si>
  <si>
    <t>37.20.5</t>
  </si>
  <si>
    <t>38.32.53</t>
  </si>
  <si>
    <t>Обработка отходов и лома пластмасс</t>
  </si>
  <si>
    <t>37.20.2</t>
  </si>
  <si>
    <t>38.32.54</t>
  </si>
  <si>
    <t>Обработка отходов резины</t>
  </si>
  <si>
    <t>37.20.1</t>
  </si>
  <si>
    <t>38.32.55</t>
  </si>
  <si>
    <t>Обработка отходов текстильных материалов</t>
  </si>
  <si>
    <t>37.20.4</t>
  </si>
  <si>
    <t>38.32.59</t>
  </si>
  <si>
    <t>Обработка прочего вторичного неметаллического сырья</t>
  </si>
  <si>
    <t>37.20.7</t>
  </si>
  <si>
    <t>Обработка прочих неметаллических отходов и лома</t>
  </si>
  <si>
    <t>39</t>
  </si>
  <si>
    <t>Предоставление услуг в области ликвидации последствий загрязнений и прочих услуг, связанных с удалением отходов</t>
  </si>
  <si>
    <t>39.0</t>
  </si>
  <si>
    <t>39.00</t>
  </si>
  <si>
    <t>90.03</t>
  </si>
  <si>
    <t>Уборка территории, восстановление после загрязнения и аналогичная деятельность</t>
  </si>
  <si>
    <t>Строительство зданий</t>
  </si>
  <si>
    <t>45</t>
  </si>
  <si>
    <t>Строительство</t>
  </si>
  <si>
    <t>41.1</t>
  </si>
  <si>
    <t>Разработка строительных проектов</t>
  </si>
  <si>
    <t>41.10</t>
  </si>
  <si>
    <t>41.2</t>
  </si>
  <si>
    <t>Строительство жилых и нежилых зданий</t>
  </si>
  <si>
    <t>45.2</t>
  </si>
  <si>
    <t>Строительство зданий и сооружений</t>
  </si>
  <si>
    <t>41.20</t>
  </si>
  <si>
    <t>45.21.1</t>
  </si>
  <si>
    <t>Производство общестроительных работ по возведению зданий</t>
  </si>
  <si>
    <t>42</t>
  </si>
  <si>
    <t>Строительство инженерных сооружений</t>
  </si>
  <si>
    <t>42.1</t>
  </si>
  <si>
    <t>Строительство автомобильных и железных дорог</t>
  </si>
  <si>
    <t>42.11</t>
  </si>
  <si>
    <t>Строительство автомобильных дорог и автомагистралей</t>
  </si>
  <si>
    <t>45.23.1</t>
  </si>
  <si>
    <t>Производство общестроительных работ по строительству автомобильных дорог, железных дорог и взлетно-посадочных полос аэродромов</t>
  </si>
  <si>
    <t>45.21.2</t>
  </si>
  <si>
    <t>Производство общестроительных работ по строительству мостов, надземных автомобильных дорог, тоннелей и подземных дорог</t>
  </si>
  <si>
    <t>42.12</t>
  </si>
  <si>
    <t>Строительство железных дорог и метро</t>
  </si>
  <si>
    <t>42.13</t>
  </si>
  <si>
    <t>Строительство мостов и тоннелей</t>
  </si>
  <si>
    <t>42.2</t>
  </si>
  <si>
    <t>Строительство инженерных коммуникаций</t>
  </si>
  <si>
    <t>42.21</t>
  </si>
  <si>
    <t>Строительство инженерных коммуникаций для водоснабжения и водоотведения, газоснабжения</t>
  </si>
  <si>
    <t>45.21.3</t>
  </si>
  <si>
    <t>Производство общестроительных работ по прокладке магистральных трубопроводов, линий связи и линий электропередачи</t>
  </si>
  <si>
    <t>45.21.4</t>
  </si>
  <si>
    <t>Производство общестроительных работ по прокладке местных трубопроводов, линий связи и линий электропередачи, включая взаимосвязанные вспомогательные работы</t>
  </si>
  <si>
    <t>42.22</t>
  </si>
  <si>
    <t>Строительство коммунальных объектов для обеспечения электроэнергией и телекоммуникациями</t>
  </si>
  <si>
    <t>42.22.1</t>
  </si>
  <si>
    <t>Строительство междугородних линий электропередачи и связи</t>
  </si>
  <si>
    <t>42.22.2</t>
  </si>
  <si>
    <t>Строительство местных линий электропередачи и связи</t>
  </si>
  <si>
    <t>42.22.3</t>
  </si>
  <si>
    <t>Строительство электростанций</t>
  </si>
  <si>
    <t>45.21.5</t>
  </si>
  <si>
    <t>Производство общестроительных работ по строительству электростанций и сооружений для горнодобывающей и обрабатывающей промышленности</t>
  </si>
  <si>
    <t>45.21.51</t>
  </si>
  <si>
    <t>Производство общестроительных работ по строительству гидроэлектростанций</t>
  </si>
  <si>
    <t>45.21.52</t>
  </si>
  <si>
    <t>Производство общестроительных работ по строительству атомных электростанций</t>
  </si>
  <si>
    <t>45.21.53</t>
  </si>
  <si>
    <t>Производство общестроительных работ по строительству тепловых и прочих электростанций</t>
  </si>
  <si>
    <t>42.9</t>
  </si>
  <si>
    <t>Строительство прочих инженерных сооружений</t>
  </si>
  <si>
    <t>42.91</t>
  </si>
  <si>
    <t>Строительство водных сооружений</t>
  </si>
  <si>
    <t>42.91.1</t>
  </si>
  <si>
    <t>Строительство портовых сооружений</t>
  </si>
  <si>
    <t>45.24.1</t>
  </si>
  <si>
    <t>42.91.2</t>
  </si>
  <si>
    <t>Строительство гидротехнических сооружений</t>
  </si>
  <si>
    <t>45.24.2</t>
  </si>
  <si>
    <t>42.91.3</t>
  </si>
  <si>
    <t>Строительство ирригационных систем</t>
  </si>
  <si>
    <t>42.91.4</t>
  </si>
  <si>
    <t>Производство дноочистительных, дноуглубительных и берегоукрепительных работ</t>
  </si>
  <si>
    <t>45.24.3</t>
  </si>
  <si>
    <t>Производство дноуглубительных и берегоукрепительных работ</t>
  </si>
  <si>
    <t>42.91.5</t>
  </si>
  <si>
    <t>Производство подводных работ, включая водолазные</t>
  </si>
  <si>
    <t>45.24.4</t>
  </si>
  <si>
    <t>42.99</t>
  </si>
  <si>
    <t>Строительство прочих инженерных сооружений, не включенных в другие группировки</t>
  </si>
  <si>
    <t>45.21.54</t>
  </si>
  <si>
    <t>Производство общестроительных работ по строительству сооружений для горнодобывающей и обрабатывающей промышленности</t>
  </si>
  <si>
    <t>45.21.6</t>
  </si>
  <si>
    <t>Производство общестроительных работ по строительству прочих зданий и сооружений, не включенных в другие группировки</t>
  </si>
  <si>
    <t>43</t>
  </si>
  <si>
    <t>Работы строительные специализированные</t>
  </si>
  <si>
    <t>43.1</t>
  </si>
  <si>
    <t>Разборка и снос зданий, подготовка строительного участка</t>
  </si>
  <si>
    <t>43.11</t>
  </si>
  <si>
    <t>Разборка и снос зданий</t>
  </si>
  <si>
    <t>Разборка и снос зданий; производство земляных работ</t>
  </si>
  <si>
    <t>43.12</t>
  </si>
  <si>
    <t>Подготовка строительной площадки</t>
  </si>
  <si>
    <t>45.1</t>
  </si>
  <si>
    <t>Подготовка строительного участка</t>
  </si>
  <si>
    <t>43.12.1</t>
  </si>
  <si>
    <t>Расчистка территории строительной площадки</t>
  </si>
  <si>
    <t>45.11.1</t>
  </si>
  <si>
    <t>Разборка и снос зданий, расчистка строительных участков</t>
  </si>
  <si>
    <t>43.12.2</t>
  </si>
  <si>
    <t>Производство дренажных работ на сельскохозяйственных землях, землях лесных территорий, а также на строительных площадках</t>
  </si>
  <si>
    <t>43.12.3</t>
  </si>
  <si>
    <t>Производство земляных работ</t>
  </si>
  <si>
    <t>45.11.2</t>
  </si>
  <si>
    <t>43.12.4</t>
  </si>
  <si>
    <t>Подготовка участка к разработке и добыче полезных ископаемых, за исключением нефтяных и газовых участков</t>
  </si>
  <si>
    <t>45.11.3</t>
  </si>
  <si>
    <t>Подготовка участка для горных работ</t>
  </si>
  <si>
    <t>43.13</t>
  </si>
  <si>
    <t>Разведочное бурение</t>
  </si>
  <si>
    <t>45.12</t>
  </si>
  <si>
    <t>43.2</t>
  </si>
  <si>
    <t>Производство электромонтажных, санитарно-технических и прочих строительно-монтажных работ</t>
  </si>
  <si>
    <t>45.3</t>
  </si>
  <si>
    <t>Монтаж инженерного оборудования зданий и сооружений</t>
  </si>
  <si>
    <t>43.21</t>
  </si>
  <si>
    <t>Производство электромонтажных работ</t>
  </si>
  <si>
    <t>45.31</t>
  </si>
  <si>
    <t>43.22</t>
  </si>
  <si>
    <t>Производство санитарно-технических работ, монтаж отопительных систем и систем кондиционирования воздуха</t>
  </si>
  <si>
    <t>45.33</t>
  </si>
  <si>
    <t>Производство санитарно-технических работ</t>
  </si>
  <si>
    <t>43.29</t>
  </si>
  <si>
    <t>Производство прочих строительно-монтажных работ</t>
  </si>
  <si>
    <t>45.34</t>
  </si>
  <si>
    <t>Монтаж прочего инженерного оборудования</t>
  </si>
  <si>
    <t>43.3</t>
  </si>
  <si>
    <t>Работы строительные отделочные</t>
  </si>
  <si>
    <t>45.4</t>
  </si>
  <si>
    <t>Производство отделочных работ</t>
  </si>
  <si>
    <t>43.31</t>
  </si>
  <si>
    <t>Производство штукатурных работ</t>
  </si>
  <si>
    <t>45.41</t>
  </si>
  <si>
    <t>43.32</t>
  </si>
  <si>
    <t>Работы столярные и плотничные</t>
  </si>
  <si>
    <t>45.42</t>
  </si>
  <si>
    <t>Производство столярных и плотничных работ</t>
  </si>
  <si>
    <t>43.32.1</t>
  </si>
  <si>
    <t>Установка дверей (кроме автоматических и вращающихся), окон, дверных и оконных рам из дерева или прочих материалов</t>
  </si>
  <si>
    <t>43.32.2</t>
  </si>
  <si>
    <t>Работы по установке внутренних лестниц, встроенных шкафов, встроенного кухонного оборудования</t>
  </si>
  <si>
    <t>43.32.3</t>
  </si>
  <si>
    <t>Производство работ по внутренней отделке зданий (включая потолки, раздвижные и съемные перегородки и т. д.)</t>
  </si>
  <si>
    <t>43.33</t>
  </si>
  <si>
    <t>Работы по устройству покрытий полов и облицовке стен</t>
  </si>
  <si>
    <t>45.43</t>
  </si>
  <si>
    <t>Устройство покрытий полов и облицовка стен</t>
  </si>
  <si>
    <t>43.34</t>
  </si>
  <si>
    <t>Производство малярных и стекольных работ</t>
  </si>
  <si>
    <t>45.44</t>
  </si>
  <si>
    <t>43.34.1</t>
  </si>
  <si>
    <t>Производство малярных работ</t>
  </si>
  <si>
    <t>45.44.2</t>
  </si>
  <si>
    <t>43.34.2</t>
  </si>
  <si>
    <t>Производство стекольных работ</t>
  </si>
  <si>
    <t>45.44.1</t>
  </si>
  <si>
    <t>43.39</t>
  </si>
  <si>
    <t>Производство прочих отделочных и завершающих работ</t>
  </si>
  <si>
    <t>45.45</t>
  </si>
  <si>
    <t>43.9</t>
  </si>
  <si>
    <t>Работы строительные специализированные прочие</t>
  </si>
  <si>
    <t>43.91</t>
  </si>
  <si>
    <t>Производство кровельных работ</t>
  </si>
  <si>
    <t>45.22</t>
  </si>
  <si>
    <t>Устройство покрытий зданий и сооружений</t>
  </si>
  <si>
    <t>43.99</t>
  </si>
  <si>
    <t>Работы строительные специализированные прочие, не включенные в другие группировки</t>
  </si>
  <si>
    <t>45.25</t>
  </si>
  <si>
    <t>Производство прочих строительных работ</t>
  </si>
  <si>
    <t>43.99.1</t>
  </si>
  <si>
    <t>Работы гидроизоляционные</t>
  </si>
  <si>
    <t>45.32</t>
  </si>
  <si>
    <t>Производство изоляционных работ</t>
  </si>
  <si>
    <t>43.99.2</t>
  </si>
  <si>
    <t>Работы по установке строительных лесов и подмостей</t>
  </si>
  <si>
    <t>45.25.1</t>
  </si>
  <si>
    <t>Монтаж строительных лесов и подмостей</t>
  </si>
  <si>
    <t>43.99.3</t>
  </si>
  <si>
    <t>Работы свайные и работы по строительству фундаментов</t>
  </si>
  <si>
    <t>45.25.2</t>
  </si>
  <si>
    <t>Строительство фундаментов и бурение водяных скважин</t>
  </si>
  <si>
    <t>43.99.4</t>
  </si>
  <si>
    <t>Работы бетонные и железобетонные</t>
  </si>
  <si>
    <t>45.25.3</t>
  </si>
  <si>
    <t>Производство бетонных и железобетонных работ</t>
  </si>
  <si>
    <t>43.99.5</t>
  </si>
  <si>
    <t>Работы по монтажу стальных строительных конструкций</t>
  </si>
  <si>
    <t>45.25.4</t>
  </si>
  <si>
    <t>Монтаж металлических строительных конструкций</t>
  </si>
  <si>
    <t>43.99.6</t>
  </si>
  <si>
    <t>Работы каменные и кирпичные</t>
  </si>
  <si>
    <t>45.25.5</t>
  </si>
  <si>
    <t>Производство каменных работ</t>
  </si>
  <si>
    <t>43.99.7</t>
  </si>
  <si>
    <t>Работы по сборке и монтажу сборных конструкций</t>
  </si>
  <si>
    <t>45.21.7</t>
  </si>
  <si>
    <t>Монтаж зданий и сооружений из сборных конструкций</t>
  </si>
  <si>
    <t>43.99.9</t>
  </si>
  <si>
    <t>Работы строительные специализированные, не включенные в другие группировки</t>
  </si>
  <si>
    <t>45.25.6</t>
  </si>
  <si>
    <t>Производство прочих строительных работ, требующих специальной квалификации</t>
  </si>
  <si>
    <t>Торговля оптовая и розничная автотранспортными средствами и мотоциклами и их ремонт</t>
  </si>
  <si>
    <t>50</t>
  </si>
  <si>
    <t>Торговля автотранспортными средствами и мотоциклами, их техническое обслуживание и ремонт</t>
  </si>
  <si>
    <t>Торговля автотранспортными средствами</t>
  </si>
  <si>
    <t>50.1</t>
  </si>
  <si>
    <t>Торговля легковыми автомобилями и грузовыми автомобилями малой грузоподъемности</t>
  </si>
  <si>
    <t>Торговля оптовая легковыми автомобилями и легкими автотранспортными средствами</t>
  </si>
  <si>
    <t>50.10.1</t>
  </si>
  <si>
    <t>Оптовая торговля автотранспортными средствами</t>
  </si>
  <si>
    <t>Торговля розничная легковыми автомобилями и легкими автотранспортными средствами в специализированных магазинах</t>
  </si>
  <si>
    <t>50.10.2</t>
  </si>
  <si>
    <t>Розничная торговля автотранспортными средствами</t>
  </si>
  <si>
    <t>Торговля розничная легковыми автомобилями и легкими автотранспортными средствами прочая</t>
  </si>
  <si>
    <t>45.11.31</t>
  </si>
  <si>
    <t>Торговля розничная легковыми автомобилями и легкими автотранспортными средствами через информационно-коммуникационную сеть Интернет</t>
  </si>
  <si>
    <t>45.11.39</t>
  </si>
  <si>
    <t>Торговля розничная легковыми автомобилями и легкими автотранспортными средствами прочая, не включенная в другие группировки</t>
  </si>
  <si>
    <t>45.11.4</t>
  </si>
  <si>
    <t>Торговля оптовая легковыми автомобилями и легкими автотранспортными средствами за вознаграждение или на договорной основе</t>
  </si>
  <si>
    <t>45.11.41</t>
  </si>
  <si>
    <t>Торговля оптовая легковыми автомобилями и легкими автотранспортными средствами через информационно-коммуникационную сеть Интернет за вознаграждение или на договорной основе</t>
  </si>
  <si>
    <t>45.11.49</t>
  </si>
  <si>
    <t>Торговля оптовая легковыми автомобилями и легкими автотранспортными средствами за вознаграждение или на договорной основе прочая</t>
  </si>
  <si>
    <t>45.19</t>
  </si>
  <si>
    <t>Торговля прочими автотранспортными средствами</t>
  </si>
  <si>
    <t>45.19.1</t>
  </si>
  <si>
    <t>Торговля оптовая прочими автотранспортными средствами, кроме пассажирских</t>
  </si>
  <si>
    <t>45.19.2</t>
  </si>
  <si>
    <t>Торговля розничная прочими автотранспортными средствами, кроме пассажирских, в специализированных магазинах</t>
  </si>
  <si>
    <t>45.19.3</t>
  </si>
  <si>
    <t>Торговля розничная прочими автотранспортными средствами, кроме пассажирских, прочая</t>
  </si>
  <si>
    <t>45.19.31</t>
  </si>
  <si>
    <t>Торговля розничная прочими автотранспортными средствами, кроме пассажирских, через информационно-коммуникационную сеть Интернет</t>
  </si>
  <si>
    <t>45.19.39</t>
  </si>
  <si>
    <t>Торговля розничная прочими автотранспортными средствами, кроме пассажирских, прочая, не включенная в другие группировки</t>
  </si>
  <si>
    <t>45.19.4</t>
  </si>
  <si>
    <t>Торговля оптовая прочими автотранспортными средствами, кроме пассажирских, за вознаграждение или на договорной основе</t>
  </si>
  <si>
    <t>45.19.41</t>
  </si>
  <si>
    <t>Торговля оптовая прочими автотранспортными средствами, кроме пассажирских, через информационно-коммуникационную сеть Интернет за вознаграждение или на договорной основе</t>
  </si>
  <si>
    <t>45.19.49</t>
  </si>
  <si>
    <t>Торговля оптовая прочими автотранспортными средствами, кроме пассажирских, за вознаграждение или на договорной основе прочая</t>
  </si>
  <si>
    <t>Техническое обслуживание и ремонт автотранспортных средств</t>
  </si>
  <si>
    <t>50.2</t>
  </si>
  <si>
    <t>45.20</t>
  </si>
  <si>
    <t>50.20</t>
  </si>
  <si>
    <t>45.20.1</t>
  </si>
  <si>
    <t>Техническое обслуживание и ремонт легковых автомобилей и легких грузовых автотранспортных средств</t>
  </si>
  <si>
    <t>50.20.1</t>
  </si>
  <si>
    <t>Техническое обслуживание и ремонт легковых автомобилей</t>
  </si>
  <si>
    <t>45.20.2</t>
  </si>
  <si>
    <t>Техническое обслуживание и ремонт прочих автотранспортных средств</t>
  </si>
  <si>
    <t>50.20.2</t>
  </si>
  <si>
    <t>45.20.3</t>
  </si>
  <si>
    <t>Мойка автотранспортных средств, полирование и предоставление аналогичных услуг</t>
  </si>
  <si>
    <t>Торговля автомобильными деталями, узлами и принадлежностями</t>
  </si>
  <si>
    <t>50.3</t>
  </si>
  <si>
    <t>Торговля оптовая автомобильными деталями, узлами и принадлежностями</t>
  </si>
  <si>
    <t>50.30.1</t>
  </si>
  <si>
    <t>Оптовая торговля автомобильными деталями, узлами и принадлежностями</t>
  </si>
  <si>
    <t>45.31.1</t>
  </si>
  <si>
    <t>Торговля оптовая автомобильными деталями, узлами и принадлежностями, кроме деятельности агентов</t>
  </si>
  <si>
    <t>45.31.2</t>
  </si>
  <si>
    <t>Деятельность агентов по оптовой торговле автомобильными деталями, узлами и принадлежностями</t>
  </si>
  <si>
    <t>50.30.3</t>
  </si>
  <si>
    <t>Торговля автомобильными деталями, узлами и принадлежностями через агентов</t>
  </si>
  <si>
    <t>Торговля розничная автомобильными деталями, узлами и принадлежностями</t>
  </si>
  <si>
    <t>50.30.2</t>
  </si>
  <si>
    <t>Розничная торговля автомобильными деталями, узлами и принадлежностями</t>
  </si>
  <si>
    <t>45.32.1</t>
  </si>
  <si>
    <t>Торговля розничная автомобильными деталями, узлами и принадлежностями в специализированных магазинах</t>
  </si>
  <si>
    <t>45.32.2</t>
  </si>
  <si>
    <t>Торговля розничная автомобильными деталями, узлами и принадлежностями прочая</t>
  </si>
  <si>
    <t>45.32.21</t>
  </si>
  <si>
    <t>Торговля розничная автомобильными деталями, узлами и принадлежностями через информационно-коммуникационную сеть Интернет</t>
  </si>
  <si>
    <t>45.32.22</t>
  </si>
  <si>
    <t>Торговля розничная автомобильными деталями, узлами и принадлежностями по почтовым заказам</t>
  </si>
  <si>
    <t>45.32.29</t>
  </si>
  <si>
    <t>Торговля розничная автомобильными деталями, узлами и принадлежностями прочая, не включенная в другие группировки</t>
  </si>
  <si>
    <t>Торговля мотоциклами, их деталями, узлами и принадлежностями; техническое обслуживание и ремонт мотоциклов</t>
  </si>
  <si>
    <t>50.4</t>
  </si>
  <si>
    <t>45.40</t>
  </si>
  <si>
    <t>50.40</t>
  </si>
  <si>
    <t>45.40.1</t>
  </si>
  <si>
    <t>Торговля оптовая мотоциклами, их деталями, узлами и принадлежностями</t>
  </si>
  <si>
    <t>50.40.1</t>
  </si>
  <si>
    <t>Оптовая торговля мотоциклами, их деталями, узлами и принадлежностями</t>
  </si>
  <si>
    <t>45.40.2</t>
  </si>
  <si>
    <t>Торговля розничная мотоциклами, их деталями, составными частями и принадлежностями в специализированных магазинах</t>
  </si>
  <si>
    <t>50.40.2</t>
  </si>
  <si>
    <t>Розничная торговля мотоциклами, их деталями, узлами и принадлежностями</t>
  </si>
  <si>
    <t>45.40.3</t>
  </si>
  <si>
    <t>Торговля розничная мотоциклами, их деталями, узлами и принадлежностями прочая</t>
  </si>
  <si>
    <t>45.40.4</t>
  </si>
  <si>
    <t>Деятельность агентов по оптовой торговле мотоциклами, их деталями, узлами и принадлежностями</t>
  </si>
  <si>
    <t>50.40.3</t>
  </si>
  <si>
    <t>Торговля мотоциклами, их деталями, узлами и принадлежностями через агентов</t>
  </si>
  <si>
    <t>45.40.5</t>
  </si>
  <si>
    <t>Техническое обслуживание и ремонт мотоциклов</t>
  </si>
  <si>
    <t>50.40.4</t>
  </si>
  <si>
    <t>46</t>
  </si>
  <si>
    <t>Торговля оптовая, кроме оптовой торговли автотранспортными средствами и мотоциклами</t>
  </si>
  <si>
    <t>51</t>
  </si>
  <si>
    <t>Оптовая торговля, включая торговлю через агентов, кроме торговли автотранспортными средствами и мотоциклами</t>
  </si>
  <si>
    <t>46.1</t>
  </si>
  <si>
    <t>Торговля оптовая за вознаграждение или на договорной основе</t>
  </si>
  <si>
    <t>51.1</t>
  </si>
  <si>
    <t>Оптовая торговля через агентов (за вознаграждение или на договорной основе)</t>
  </si>
  <si>
    <t>46.11</t>
  </si>
  <si>
    <t>Деятельность агентов по оптовой торговле сельскохозяйственным сырьем, живыми животными, текстильным сырьем и полуфабрикатами</t>
  </si>
  <si>
    <t>51.11</t>
  </si>
  <si>
    <t>Деятельность агентов по оптовой торговле живыми животными, сельскохозяйственным сырьем, текстильным сырьем и полуфабрикатами</t>
  </si>
  <si>
    <t>46.11.1</t>
  </si>
  <si>
    <t>Деятельность агентов по оптовой торговле живыми животными</t>
  </si>
  <si>
    <t>51.11.1</t>
  </si>
  <si>
    <t>46.11.2</t>
  </si>
  <si>
    <t>Деятельность агентов по оптовой торговле цветами и растениями</t>
  </si>
  <si>
    <t>46.11.3</t>
  </si>
  <si>
    <t>Деятельность агентов по оптовой торговле прочим сельскохозяйственным сырьем, текстильным сырьем и полуфабрикатами</t>
  </si>
  <si>
    <t>51.11.2</t>
  </si>
  <si>
    <t>Деятельность агентов по оптовой торговле сельскохозяйственным сырьем, текстильным сырьем и полуфабрикатами</t>
  </si>
  <si>
    <t>46.11.31</t>
  </si>
  <si>
    <t>Деятельность агентов по оптовой торговле зерном</t>
  </si>
  <si>
    <t>51.11.21</t>
  </si>
  <si>
    <t>46.11.32</t>
  </si>
  <si>
    <t>Деятельность агентов по оптовой торговле семенами, кроме семян масличных культур</t>
  </si>
  <si>
    <t>51.11.22</t>
  </si>
  <si>
    <t>Деятельность агентов по оптовой торговле семенами, кроме масличных</t>
  </si>
  <si>
    <t>46.11.33</t>
  </si>
  <si>
    <t>Деятельность агентов по оптовой торговле семенами масличных культур</t>
  </si>
  <si>
    <t>51.11.23</t>
  </si>
  <si>
    <t>Деятельность агентов по оптовой торговле масличными семенами и маслосодержащими плодами</t>
  </si>
  <si>
    <t>46.11.34</t>
  </si>
  <si>
    <t>Деятельность агентов по оптовой торговле кормами для сельскохозяйственных животных</t>
  </si>
  <si>
    <t>51.11.24</t>
  </si>
  <si>
    <t>46.11.35</t>
  </si>
  <si>
    <t>Деятельность агентов по оптовой торговле текстильным сырьем и полуфабрикатами</t>
  </si>
  <si>
    <t>51.11.25</t>
  </si>
  <si>
    <t>46.11.39</t>
  </si>
  <si>
    <t>Деятельность агентов по оптовой торговле прочими сельскохозяйственным сырьем и сельскохозяйственными полуфабрикатами, не включенными в другие группировки</t>
  </si>
  <si>
    <t>51.11.26</t>
  </si>
  <si>
    <t>Деятельность агентов по оптовой торговле прочими сельскохозяйственным сырьем и полуфабрикатами, не включенными в другие группировки</t>
  </si>
  <si>
    <t>46.12</t>
  </si>
  <si>
    <t>Деятельность агентов по оптовой торговле топливом, рудами, металлами и химическими веществами</t>
  </si>
  <si>
    <t>51.12</t>
  </si>
  <si>
    <t>46.12.1</t>
  </si>
  <si>
    <t>Деятельность агентов по оптовой торговле твердым, жидким и газообразным топливом и связанными продуктами</t>
  </si>
  <si>
    <t>51.12.1</t>
  </si>
  <si>
    <t>Деятельность агентов по оптовой торговле топливом</t>
  </si>
  <si>
    <t>46.12.2</t>
  </si>
  <si>
    <t>Деятельность агентов по оптовой торговле рудами и металлами в первичных формах</t>
  </si>
  <si>
    <t>51.12.2</t>
  </si>
  <si>
    <t>Деятельность агентов по оптовой торговле рудами и металлами</t>
  </si>
  <si>
    <t>46.12.21</t>
  </si>
  <si>
    <t>Деятельность агентов по оптовой торговле рудами</t>
  </si>
  <si>
    <t>51.12.21</t>
  </si>
  <si>
    <t>46.12.22</t>
  </si>
  <si>
    <t>Деятельность агентов по оптовой торговле металлами в первичных формах</t>
  </si>
  <si>
    <t>51.12.23</t>
  </si>
  <si>
    <t>Деятельность агентов по оптовой торговле цветными металлами, кроме драгоценных</t>
  </si>
  <si>
    <t>51.12.24</t>
  </si>
  <si>
    <t>Деятельность агентов по оптовой торговле драгоценными металлами</t>
  </si>
  <si>
    <t>51.12.22</t>
  </si>
  <si>
    <t>Деятельность агентов по оптовой торговле черными металлами</t>
  </si>
  <si>
    <t>46.12.3</t>
  </si>
  <si>
    <t>Деятельность агентов по оптовой торговле промышленными и техническими химическими веществами, удобрениями и агрохимикатами</t>
  </si>
  <si>
    <t>51.12.3</t>
  </si>
  <si>
    <t>Деятельность агентов по оптовой торговле химическими веществами</t>
  </si>
  <si>
    <t>46.12.31</t>
  </si>
  <si>
    <t>Деятельность агентов по оптовой торговле промышленными и техническими химическими веществами</t>
  </si>
  <si>
    <t>46.12.32</t>
  </si>
  <si>
    <t>Деятельность агентов по оптовой торговле удобрениями и агрохимикатами</t>
  </si>
  <si>
    <t>51.12.32</t>
  </si>
  <si>
    <t>Деятельность агентов по оптовой торговле удобрениями, пестицидами и прочими агрохимикатами</t>
  </si>
  <si>
    <t>46.13</t>
  </si>
  <si>
    <t>Деятельность агентов по оптовой торговле лесоматериалами и строительными материалами</t>
  </si>
  <si>
    <t>51.13</t>
  </si>
  <si>
    <t>46.13.1</t>
  </si>
  <si>
    <t>Деятельность агентов по оптовой торговле лесоматериалами</t>
  </si>
  <si>
    <t>51.13.1</t>
  </si>
  <si>
    <t>46.13.2</t>
  </si>
  <si>
    <t>Деятельность агентов по оптовой торговле строительными материалами</t>
  </si>
  <si>
    <t>51.13.2</t>
  </si>
  <si>
    <t>46.14</t>
  </si>
  <si>
    <t>Деятельность агентов по оптовой торговле машинами, промышленным оборудованием, судами и летательными аппаратами</t>
  </si>
  <si>
    <t>51.14</t>
  </si>
  <si>
    <t>Деятельность агентов по оптовой торговле машинами, оборудованием, судами и летательными аппаратами</t>
  </si>
  <si>
    <t>46.14.1</t>
  </si>
  <si>
    <t>Деятельность агентов по оптовой торговле вычислительной техникой, телекоммуникационным оборудованием и прочим офисным оборудованием</t>
  </si>
  <si>
    <t>51.14.1</t>
  </si>
  <si>
    <t>Деятельность агентов по оптовой торговле офисным оборудованием и вычислительной техникой</t>
  </si>
  <si>
    <t>46.14.2</t>
  </si>
  <si>
    <t>Деятельность агентов по оптовой торговле судами, летательными аппаратами и прочими транспортными средствами, не включенными в другие группировки</t>
  </si>
  <si>
    <t>51.14.3</t>
  </si>
  <si>
    <t>Деятельность агентов по оптовой торговле судами и летательными аппаратами</t>
  </si>
  <si>
    <t>46.14.9</t>
  </si>
  <si>
    <t>Деятельность агентов по оптовой торговле прочими видами машин и промышленным оборудованием</t>
  </si>
  <si>
    <t>46.15</t>
  </si>
  <si>
    <t>Деятельность агентов по оптовой торговле мебелью, бытовыми товарами, скобяными, ножевыми и прочими металлическими изделиями</t>
  </si>
  <si>
    <t>51.15</t>
  </si>
  <si>
    <t>46.15.1</t>
  </si>
  <si>
    <t>Деятельность агентов по оптовой торговле мебелью</t>
  </si>
  <si>
    <t>51.15.1</t>
  </si>
  <si>
    <t>Деятельность агентов по оптовой торговле бытовой мебелью</t>
  </si>
  <si>
    <t>46.15.2</t>
  </si>
  <si>
    <t>Деятельность агентов по оптовой торговле скобяными, ножевыми и прочими бытовыми металлическими изделиями</t>
  </si>
  <si>
    <t>51.15.2</t>
  </si>
  <si>
    <t>46.15.3</t>
  </si>
  <si>
    <t>Деятельность агентов по оптовой торговле электротоварами и бытовыми электроустановочными изделиями</t>
  </si>
  <si>
    <t>51.15.3</t>
  </si>
  <si>
    <t>46.15.4</t>
  </si>
  <si>
    <t>Деятельность агентов по оптовой торговле радио- и телеаппаратурой, техническими носителями информации</t>
  </si>
  <si>
    <t>51.15.4</t>
  </si>
  <si>
    <t>Деятельность агентов по оптовой торговле радио- и телеаппаратурой, техническими носителями информации (с записями и без записей)</t>
  </si>
  <si>
    <t>46.15.9</t>
  </si>
  <si>
    <t>Деятельность агентов по оптовой торговле прочими бытовыми товарами, не включенными в другие группировки</t>
  </si>
  <si>
    <t>51.15.5</t>
  </si>
  <si>
    <t>Деятельность агентов по оптовой торговле прочими бытовыми товарами хозяйственного назначения</t>
  </si>
  <si>
    <t>46.16</t>
  </si>
  <si>
    <t>Деятельность агентов по оптовой торговле текстильными изделиями, одеждой, обувью, изделиями из кожи и меха</t>
  </si>
  <si>
    <t>51.16</t>
  </si>
  <si>
    <t>46.16.1</t>
  </si>
  <si>
    <t>Деятельность агентов по оптовой торговле текстильными изделиями</t>
  </si>
  <si>
    <t>51.16.1</t>
  </si>
  <si>
    <t>46.16.2</t>
  </si>
  <si>
    <t>Деятельность агентов по оптовой торговле одеждой, изделиями из меха и обувью</t>
  </si>
  <si>
    <t>51.16.2</t>
  </si>
  <si>
    <t>Деятельность агентов по оптовой торговле одеждой, включая одежду из кожи, аксессуарами одежды и обувью</t>
  </si>
  <si>
    <t>46.16.3</t>
  </si>
  <si>
    <t>Деятельность агентов по оптовой торговле изделиями из кожи и дорожными принадлежностями</t>
  </si>
  <si>
    <t>51.16.3</t>
  </si>
  <si>
    <t>Деятельность агентов по оптовой торговле изделиями из кожи и меха</t>
  </si>
  <si>
    <t>46.17</t>
  </si>
  <si>
    <t>Деятельность агентов по оптовой торговле пищевыми продуктами, напитками и табачными изделиями</t>
  </si>
  <si>
    <t>51.17</t>
  </si>
  <si>
    <t>Деятельность агентов по оптовой торговле пищевыми продуктами, включая напитки, и табачными изделиями</t>
  </si>
  <si>
    <t>46.17.1</t>
  </si>
  <si>
    <t>Деятельность агентов по оптовой торговле пищевыми продуктами</t>
  </si>
  <si>
    <t>51.17.1</t>
  </si>
  <si>
    <t>46.17.2</t>
  </si>
  <si>
    <t>Деятельность агентов по оптовой торговле напитками</t>
  </si>
  <si>
    <t>51.17.2</t>
  </si>
  <si>
    <t>46.17.21</t>
  </si>
  <si>
    <t>Деятельность агентов по оптовой торговле безалкогольными напитками</t>
  </si>
  <si>
    <t>51.17.21</t>
  </si>
  <si>
    <t>46.17.22</t>
  </si>
  <si>
    <t>Деятельность агентов по оптовой торговле алкогольными напитками, кроме пива</t>
  </si>
  <si>
    <t>51.17.22</t>
  </si>
  <si>
    <t>46.17.23</t>
  </si>
  <si>
    <t>Деятельность агентов по оптовой торговле пивом</t>
  </si>
  <si>
    <t>51.17.23</t>
  </si>
  <si>
    <t>46.17.3</t>
  </si>
  <si>
    <t>Деятельность агентов по оптовой торговле табачными изделиями</t>
  </si>
  <si>
    <t>51.17.3</t>
  </si>
  <si>
    <t>46.18</t>
  </si>
  <si>
    <t>Деятельность агентов, специализирующихся на оптовой торговле прочими отдельными видами товаров</t>
  </si>
  <si>
    <t>51.18</t>
  </si>
  <si>
    <t>Деятельность агентов, специализирующихся на оптовой торговле отдельными видами товаров или группами товаров, не включенными в другие группировки</t>
  </si>
  <si>
    <t>46.18.1</t>
  </si>
  <si>
    <t>Деятельность агентов, специализирующихся на оптовой торговле фармацевтической продукцией, изделиями, применяемыми в медицинских целях, парфюмерными и косметическими товарами, включая мыло, и чистящими средствами</t>
  </si>
  <si>
    <t>51.18.1</t>
  </si>
  <si>
    <t>Деятельность агентов, специализирующихся на оптовой торговле фармацевтическими и медицинскими товарами, парфюмерными и косметическими товарами, включая мыло</t>
  </si>
  <si>
    <t>46.18.11</t>
  </si>
  <si>
    <t>Деятельность агентов, специализирующихся на оптовой торговле фармацевтической продукцией</t>
  </si>
  <si>
    <t>46.18.12</t>
  </si>
  <si>
    <t>Деятельность агентов, специализирующихся на оптовой торговле изделиями, применяемыми в медицинских целях</t>
  </si>
  <si>
    <t>46.18.13</t>
  </si>
  <si>
    <t>Деятельность агентов, специализирующихся на оптовой торговле парфюмерными и косметическими товарами, включая мыло</t>
  </si>
  <si>
    <t>46.18.14</t>
  </si>
  <si>
    <t>Деятельность агентов, специализирующихся на оптовой торговле чистящими средствами</t>
  </si>
  <si>
    <t>46.18.2</t>
  </si>
  <si>
    <t>Деятельность агентов, специализирующихся на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t>
  </si>
  <si>
    <t>51.18.2</t>
  </si>
  <si>
    <t>Деятельность агентов, специализирующихся на оптовой торговле товарами, не включенными в другие группировки</t>
  </si>
  <si>
    <t>46.18.3</t>
  </si>
  <si>
    <t>Деятельность агентов, специализирующихся на оптовой торговле техникой, оборудованием и инструментами, применяемыми в медицинских целях</t>
  </si>
  <si>
    <t>46.18.9</t>
  </si>
  <si>
    <t>46.18.91</t>
  </si>
  <si>
    <t>Деятельность агентов, специализирующихся на оптовой торговле бумагой и картоном</t>
  </si>
  <si>
    <t>51.18.21</t>
  </si>
  <si>
    <t>Деятельность агентов по оптовой торговле бумагой и бумажными изделиями</t>
  </si>
  <si>
    <t>46.18.92</t>
  </si>
  <si>
    <t>Деятельность агентов, специализирующихся на оптовой торговле древесным сырьем и необработанными лесоматериалами</t>
  </si>
  <si>
    <t>46.18.93</t>
  </si>
  <si>
    <t>Деятельность агентов, специализирующихся на оптовой торговле отходами, ломом и материалами для переработки</t>
  </si>
  <si>
    <t>46.18.99</t>
  </si>
  <si>
    <t>Деятельность агентов, специализирующихся на оптовой торговле прочими товарами, не включенными в другие группировки</t>
  </si>
  <si>
    <t>51.18.27</t>
  </si>
  <si>
    <t>Деятельность агентов по оптовой торговле прочими товарами, не включенными в другие группировки</t>
  </si>
  <si>
    <t>46.19</t>
  </si>
  <si>
    <t>Деятельность агентов по оптовой торговле универсальным ассортиментом товаров</t>
  </si>
  <si>
    <t>51.19</t>
  </si>
  <si>
    <t>46.2</t>
  </si>
  <si>
    <t>Торговля оптовая сельскохозяйственным сырьем и живыми животными</t>
  </si>
  <si>
    <t>51.2</t>
  </si>
  <si>
    <t>Оптовая торговля сельскохозяйственным сырьем и живыми животными</t>
  </si>
  <si>
    <t>46.21</t>
  </si>
  <si>
    <t>Торговля оптовая зерном, необработанным табаком, семенами и кормами для сельскохозяйственных животных</t>
  </si>
  <si>
    <t>51.21</t>
  </si>
  <si>
    <t>Оптовая торговля зерном, семенами и кормами для сельскохозяйственных животных</t>
  </si>
  <si>
    <t>46.21.1</t>
  </si>
  <si>
    <t>Торговля оптовая зерном, семенами и кормами для животных</t>
  </si>
  <si>
    <t>46.21.11</t>
  </si>
  <si>
    <t>Торговля оптовая зерном</t>
  </si>
  <si>
    <t>51.21.1</t>
  </si>
  <si>
    <t>Оптовая торговля зерном</t>
  </si>
  <si>
    <t>46.21.12</t>
  </si>
  <si>
    <t>Торговля оптовая семенами, кроме семян масличных культур</t>
  </si>
  <si>
    <t>51.21.2</t>
  </si>
  <si>
    <t>Оптовая торговля семенами, кроме масличных семян</t>
  </si>
  <si>
    <t>46.21.13</t>
  </si>
  <si>
    <t>Торговля оптовая масличными семенами и маслосодержащими плодами</t>
  </si>
  <si>
    <t>51.21.3</t>
  </si>
  <si>
    <t>Оптовая торговля масличными семенами и маслосодержащими плодами</t>
  </si>
  <si>
    <t>46.21.14</t>
  </si>
  <si>
    <t>Торговля оптовая кормами для сельскохозяйственных животных</t>
  </si>
  <si>
    <t>51.21.4</t>
  </si>
  <si>
    <t>Оптовая торговля кормами для сельскохозяйственных животных</t>
  </si>
  <si>
    <t>46.21.19</t>
  </si>
  <si>
    <t>Торговля оптовая сельскохозяйственным сырьем, не включенным в другие группировки</t>
  </si>
  <si>
    <t>51.21.5</t>
  </si>
  <si>
    <t>Оптовая торговля сельскохозяйственным сырьем, не включенным в другие группировки</t>
  </si>
  <si>
    <t>46.21.2</t>
  </si>
  <si>
    <t>Торговля оптовая необработанным табаком</t>
  </si>
  <si>
    <t>51.25</t>
  </si>
  <si>
    <t>Оптовая торговля необработанным табаком</t>
  </si>
  <si>
    <t>46.22</t>
  </si>
  <si>
    <t>Торговля оптовая цветами и растениями</t>
  </si>
  <si>
    <t>51.22</t>
  </si>
  <si>
    <t>Оптовая торговля цветами и другими растениями</t>
  </si>
  <si>
    <t>46.23</t>
  </si>
  <si>
    <t>Торговля оптовая живыми животными</t>
  </si>
  <si>
    <t>51.23</t>
  </si>
  <si>
    <t>Оптовая торговля живыми животными</t>
  </si>
  <si>
    <t>46.24</t>
  </si>
  <si>
    <t>Торговля оптовая шкурами и кожей</t>
  </si>
  <si>
    <t>51.24</t>
  </si>
  <si>
    <t>Оптовая торговля шкурами и кожей</t>
  </si>
  <si>
    <t>46.3</t>
  </si>
  <si>
    <t>Торговля оптовая пищевыми продуктами, напитками и табачными изделиями</t>
  </si>
  <si>
    <t>51.3</t>
  </si>
  <si>
    <t>Оптовая торговля пищевыми продуктами, включая напитки, и табачными изделиями</t>
  </si>
  <si>
    <t>46.31</t>
  </si>
  <si>
    <t>Торговля оптовая фруктами и овощами</t>
  </si>
  <si>
    <t>51.31</t>
  </si>
  <si>
    <t>Оптовая торговля фруктами, овощами и картофелем</t>
  </si>
  <si>
    <t>46.31.1</t>
  </si>
  <si>
    <t>Торговля оптовая свежими овощами, фруктами и орехами</t>
  </si>
  <si>
    <t>46.31.11</t>
  </si>
  <si>
    <t>Торговля оптовая свежим картофелем</t>
  </si>
  <si>
    <t>51.31.1</t>
  </si>
  <si>
    <t>Оптовая торговля картофелем</t>
  </si>
  <si>
    <t>46.31.12</t>
  </si>
  <si>
    <t>Торговля оптовая прочими свежими овощами</t>
  </si>
  <si>
    <t>51.31.2</t>
  </si>
  <si>
    <t>Оптовая торговля непереработанными овощами, фруктами и орехами</t>
  </si>
  <si>
    <t>46.31.13</t>
  </si>
  <si>
    <t>Торговля оптовая свежими фруктами и орехами</t>
  </si>
  <si>
    <t>46.31.2</t>
  </si>
  <si>
    <t>Торговля оптовая консервированными овощами, фруктами и орехами</t>
  </si>
  <si>
    <t>51.38.21</t>
  </si>
  <si>
    <t>Оптовая торговля переработанными овощами, картофелем, фруктами и орехами</t>
  </si>
  <si>
    <t>46.32</t>
  </si>
  <si>
    <t>Торговля оптовая мясом и мясными продуктами</t>
  </si>
  <si>
    <t>51.32</t>
  </si>
  <si>
    <t>Оптовая торговля мясом, мясом птицы, продуктами и консервами из мяса и мяса птицы</t>
  </si>
  <si>
    <t>46.32.1</t>
  </si>
  <si>
    <t>Торговля оптовая мясом и мясом птицы, включая субпродукты</t>
  </si>
  <si>
    <t>51.32.2</t>
  </si>
  <si>
    <t>Оптовая торговля продуктами из мяса и мяса птицы</t>
  </si>
  <si>
    <t>46.32.2</t>
  </si>
  <si>
    <t>Торговля оптовая продуктами из мяса и мяса птицы</t>
  </si>
  <si>
    <t>46.32.3</t>
  </si>
  <si>
    <t>Торговля оптовая консервами из мяса и мяса птицы</t>
  </si>
  <si>
    <t>51.32.3</t>
  </si>
  <si>
    <t>Оптовая торговля консервами из мяса и мяса птицы</t>
  </si>
  <si>
    <t>46.33</t>
  </si>
  <si>
    <t>Торговля оптовая молочными продуктами, яйцами и пищевыми маслами и жирами</t>
  </si>
  <si>
    <t>51.33</t>
  </si>
  <si>
    <t>Оптовая торговля молочными продуктами, яйцами, пищевыми маслами и жирами</t>
  </si>
  <si>
    <t>46.33.1</t>
  </si>
  <si>
    <t>Торговля оптовая молочными продуктами</t>
  </si>
  <si>
    <t>51.33.1</t>
  </si>
  <si>
    <t>Оптовая торговля молочными продуктами</t>
  </si>
  <si>
    <t>46.33.2</t>
  </si>
  <si>
    <t>Торговля оптовая яйцами</t>
  </si>
  <si>
    <t>51.33.2</t>
  </si>
  <si>
    <t>Оптовая торговля яйцами</t>
  </si>
  <si>
    <t>46.33.3</t>
  </si>
  <si>
    <t>Торговля оптовая пищевыми маслами и жирами</t>
  </si>
  <si>
    <t>51.33.3</t>
  </si>
  <si>
    <t>Оптовая торговля пищевыми маслами и жирами</t>
  </si>
  <si>
    <t>46.34</t>
  </si>
  <si>
    <t>Торговля оптовая напитками</t>
  </si>
  <si>
    <t>51.34</t>
  </si>
  <si>
    <t>Оптовая торговля алкогольными и другими напитками</t>
  </si>
  <si>
    <t>46.34.1</t>
  </si>
  <si>
    <t>Торговля оптовая соками, минеральной водой и прочими безалкогольными напитками</t>
  </si>
  <si>
    <t>51.34.1</t>
  </si>
  <si>
    <t>Оптовая торговля безалкогольными напитками</t>
  </si>
  <si>
    <t>46.34.2</t>
  </si>
  <si>
    <t>Торговля оптовая алкогольными напитками, включая пиво и пищевой этиловый спирт</t>
  </si>
  <si>
    <t>51.34.2</t>
  </si>
  <si>
    <t>Оптовая торговля алкогольными напитками, включая пиво</t>
  </si>
  <si>
    <t>46.34.21</t>
  </si>
  <si>
    <t>Торговля оптовая алкогольными напитками, кроме пива и пищевого этилового спирта</t>
  </si>
  <si>
    <t>51.34.21</t>
  </si>
  <si>
    <t>Оптовая торговля алкогольными напитками, кроме пива</t>
  </si>
  <si>
    <t>46.34.22</t>
  </si>
  <si>
    <t>Торговля оптовая пищевым этиловым спиртом</t>
  </si>
  <si>
    <t>46.34.23</t>
  </si>
  <si>
    <t>Торговля оптовая пивом</t>
  </si>
  <si>
    <t>51.34.22</t>
  </si>
  <si>
    <t>Оптовая торговля пивом</t>
  </si>
  <si>
    <t>46.34.3</t>
  </si>
  <si>
    <t>Закупка вина в больших емкостях с последующим розливом в мелкую тару без переработки</t>
  </si>
  <si>
    <t>46.35</t>
  </si>
  <si>
    <t>Торговля оптовая табачными изделиями</t>
  </si>
  <si>
    <t>51.35</t>
  </si>
  <si>
    <t>Оптовая торговля табачными изделиями</t>
  </si>
  <si>
    <t>46.36</t>
  </si>
  <si>
    <t>Торговля оптовая сахаром, шоколадом и сахаристыми кондитерскими изделиями</t>
  </si>
  <si>
    <t>51.36</t>
  </si>
  <si>
    <t>Оптовая торговля сахаром и сахаристыми кондитерскими изделиями, включая шоколад</t>
  </si>
  <si>
    <t>46.36.1</t>
  </si>
  <si>
    <t>Торговля оптовая сахаром</t>
  </si>
  <si>
    <t>51.36.1</t>
  </si>
  <si>
    <t>Оптовая торговля сахаром</t>
  </si>
  <si>
    <t>46.36.2</t>
  </si>
  <si>
    <t>Торговля оптовая шоколадом и сахаристыми кондитерскими изделиями</t>
  </si>
  <si>
    <t>51.36.2</t>
  </si>
  <si>
    <t>Оптовая торговля сахаристыми кондитерскими изделиями, включая шоколад, мороженым и замороженными десертами</t>
  </si>
  <si>
    <t>46.36.3</t>
  </si>
  <si>
    <t>Торговля оптовая мучными кондитерскими изделиями</t>
  </si>
  <si>
    <t>51.38.25</t>
  </si>
  <si>
    <t>Оптовая торговля мучными кондитерскими изделиями</t>
  </si>
  <si>
    <t>46.36.4</t>
  </si>
  <si>
    <t>Торговля оптовая хлебобулочными изделиями</t>
  </si>
  <si>
    <t>51.38.24</t>
  </si>
  <si>
    <t>Оптовая торговля хлебом и хлебобулочными изделиями</t>
  </si>
  <si>
    <t>46.37</t>
  </si>
  <si>
    <t>Торговля оптовая кофе, чаем, какао и пряностями</t>
  </si>
  <si>
    <t>51.37</t>
  </si>
  <si>
    <t>Оптовая торговля кофе, чаем, какао и пряностями</t>
  </si>
  <si>
    <t>46.38</t>
  </si>
  <si>
    <t>Торговля оптовая прочими пищевыми продуктами, включая рыбу, ракообразных и моллюсков</t>
  </si>
  <si>
    <t>51.38</t>
  </si>
  <si>
    <t>Оптовая торговля прочими пищевыми продуктами</t>
  </si>
  <si>
    <t>46.38.1</t>
  </si>
  <si>
    <t>Торговля оптовая рыбой, ракообразными и моллюсками, консервами и пресервами из рыбы и морепродуктов</t>
  </si>
  <si>
    <t>51.38.1</t>
  </si>
  <si>
    <t>Оптовая торговля рыбой, морепродуктами и рыбными консервами</t>
  </si>
  <si>
    <t>46.38.2</t>
  </si>
  <si>
    <t>Торговля оптовая прочими пищевыми продуктами</t>
  </si>
  <si>
    <t>51.38.2</t>
  </si>
  <si>
    <t>46.38.21</t>
  </si>
  <si>
    <t>Торговля оптовая гомогенизированными пищевыми продуктами, детским и диетическим питанием</t>
  </si>
  <si>
    <t>51.38.22</t>
  </si>
  <si>
    <t>Оптовая торговля готовыми пищевыми продуктами, включая торговлю детским и диетическим питанием и прочими гомогенизированными пищевыми продуктами</t>
  </si>
  <si>
    <t>46.38.22</t>
  </si>
  <si>
    <t>Торговля оптовая кормами для домашних животных</t>
  </si>
  <si>
    <t>51.38.23</t>
  </si>
  <si>
    <t>Оптовая торговля кормами для домашних животных</t>
  </si>
  <si>
    <t>46.38.23</t>
  </si>
  <si>
    <t>Торговля оптовая мукой и макаронными изделиями</t>
  </si>
  <si>
    <t>51.38.26</t>
  </si>
  <si>
    <t>Оптовая торговля мукой и макаронными изделиями</t>
  </si>
  <si>
    <t>46.38.24</t>
  </si>
  <si>
    <t>Торговля оптовая крупами</t>
  </si>
  <si>
    <t>51.38.27</t>
  </si>
  <si>
    <t>Оптовая торговля крупами</t>
  </si>
  <si>
    <t>46.38.25</t>
  </si>
  <si>
    <t>Торговля оптовая солью</t>
  </si>
  <si>
    <t>51.38.28</t>
  </si>
  <si>
    <t>Оптовая торговля солью</t>
  </si>
  <si>
    <t>46.38.26</t>
  </si>
  <si>
    <t>Торговля оптовая мороженым и замороженными десертами</t>
  </si>
  <si>
    <t>51.36.22</t>
  </si>
  <si>
    <t>Оптовая торговля мороженым и замороженными десертами</t>
  </si>
  <si>
    <t>46.38.29</t>
  </si>
  <si>
    <t>Торговля оптовая прочими пищевыми продуктами, не включенными в другие группировки</t>
  </si>
  <si>
    <t>51.38.29</t>
  </si>
  <si>
    <t>Оптовая торговля прочими пищевыми продуктами, не включенными в другие группировки</t>
  </si>
  <si>
    <t>46.39</t>
  </si>
  <si>
    <t>Торговля оптовая неспециализированная пищевыми продуктами, напитками и табачными изделиями</t>
  </si>
  <si>
    <t>51.39</t>
  </si>
  <si>
    <t>Неспециализированная оптовая торговля пищевыми продуктами, включая напитки, и табачными изделиями</t>
  </si>
  <si>
    <t>46.39.1</t>
  </si>
  <si>
    <t>Торговля оптовая неспециализированная замороженными пищевыми продуктами</t>
  </si>
  <si>
    <t>51.39.1</t>
  </si>
  <si>
    <t>Неспециализированная оптовая торговля замороженными пищевыми продуктами</t>
  </si>
  <si>
    <t>46.39.2</t>
  </si>
  <si>
    <t>Торговля оптовая неспециализированная незамороженными пищевыми продуктами, напитками и табачными изделиями</t>
  </si>
  <si>
    <t>51.39.2</t>
  </si>
  <si>
    <t>Неспециализированная оптовая торговля незамороженными пищевыми продуктами, напитками и табачными изделиями</t>
  </si>
  <si>
    <t>46.4</t>
  </si>
  <si>
    <t>Торговля оптовая непродовольственными потребительскими товарами</t>
  </si>
  <si>
    <t>51.4</t>
  </si>
  <si>
    <t>Оптовая торговля непродовольственными потребительскими товарами</t>
  </si>
  <si>
    <t>46.41</t>
  </si>
  <si>
    <t>Торговля оптовая текстильными изделиями</t>
  </si>
  <si>
    <t>51.41</t>
  </si>
  <si>
    <t>Оптовая торговля текстильными и галантерейными изделиями</t>
  </si>
  <si>
    <t>46.41.1</t>
  </si>
  <si>
    <t>Торговля оптовая текстильными изделиями, кроме текстильных галантерейных изделий</t>
  </si>
  <si>
    <t>51.41.1</t>
  </si>
  <si>
    <t>Оптовая торговля текстильными изделиями, кроме текстильных галантерейных изделий</t>
  </si>
  <si>
    <t>46.41.2</t>
  </si>
  <si>
    <t>Торговля оптовая галантерейными изделиями</t>
  </si>
  <si>
    <t>51.41.2</t>
  </si>
  <si>
    <t>Оптовая торговля галантерейными изделиями</t>
  </si>
  <si>
    <t>46.42</t>
  </si>
  <si>
    <t>Торговля оптовая одеждой и обувью</t>
  </si>
  <si>
    <t>51.42</t>
  </si>
  <si>
    <t>Оптовая торговля одеждой, включая нательное белье, и обувью</t>
  </si>
  <si>
    <t>46.42.1</t>
  </si>
  <si>
    <t>Торговля оптовая одеждой</t>
  </si>
  <si>
    <t>46.42.11</t>
  </si>
  <si>
    <t>Торговля оптовая одеждой, включая спортивную, кроме нательного белья</t>
  </si>
  <si>
    <t>51.42.1</t>
  </si>
  <si>
    <t>Оптовая торговля одеждой, кроме нательного белья</t>
  </si>
  <si>
    <t>46.42.12</t>
  </si>
  <si>
    <t>Торговля оптовая нательным бельем</t>
  </si>
  <si>
    <t>51.42.2</t>
  </si>
  <si>
    <t>Оптовая торговля нательным бельем</t>
  </si>
  <si>
    <t>46.42.13</t>
  </si>
  <si>
    <t>Торговля оптовая изделиями из меха</t>
  </si>
  <si>
    <t>51.42.3</t>
  </si>
  <si>
    <t>Оптовая торговля изделиями из меха</t>
  </si>
  <si>
    <t>46.42.14</t>
  </si>
  <si>
    <t>Торговля оптовая аксессуарами одежды и головными уборами, кроме меховых</t>
  </si>
  <si>
    <t>51.42.5</t>
  </si>
  <si>
    <t>Оптовая торговля аксессуарами одежды и головными уборами</t>
  </si>
  <si>
    <t>46.42.2</t>
  </si>
  <si>
    <t>Торговля оптовая обувью</t>
  </si>
  <si>
    <t>51.42.4</t>
  </si>
  <si>
    <t>Оптовая торговля обувью</t>
  </si>
  <si>
    <t>46.43</t>
  </si>
  <si>
    <t>Торговля оптовая бытовыми электротоварами</t>
  </si>
  <si>
    <t>51.43</t>
  </si>
  <si>
    <t>Оптовая торговля бытовыми электротоварами, радио- и телеаппаратурой</t>
  </si>
  <si>
    <t>46.43.1</t>
  </si>
  <si>
    <t>Торговля оптовая электрической бытовой техникой</t>
  </si>
  <si>
    <t>51.43.1</t>
  </si>
  <si>
    <t>Оптовая торговля бытовыми электротоварами</t>
  </si>
  <si>
    <t>46.43.2</t>
  </si>
  <si>
    <t>Торговля оптовая радио-, теле- и видеоаппаратурой и аппаратурой для цифровых видеодисков (DVD)</t>
  </si>
  <si>
    <t>51.43.21</t>
  </si>
  <si>
    <t>Оптовая торговля радио- и телеаппаратурой</t>
  </si>
  <si>
    <t>46.43.3</t>
  </si>
  <si>
    <t>Торговля оптовая грампластинками, аудио- и видеомагнитными лентами, компакт-дисками (CD) и цифровыми видеодисками (DVD) (кроме носителей без записей)</t>
  </si>
  <si>
    <t>51.43.22</t>
  </si>
  <si>
    <t>Оптовая торговля техническими носителями информации (с записями и без записей)</t>
  </si>
  <si>
    <t>46.43.4</t>
  </si>
  <si>
    <t>Торговля оптовая фототоварами и оптическими товарами</t>
  </si>
  <si>
    <t>51.47.32</t>
  </si>
  <si>
    <t>Оптовая торговля фототоварами и оптическими товарами</t>
  </si>
  <si>
    <t>46.44</t>
  </si>
  <si>
    <t>Торговля оптовая изделиями из керамики и стекла и чистящими средствами</t>
  </si>
  <si>
    <t>51.44</t>
  </si>
  <si>
    <t>Оптовая торговля изделиями из керамики и стекла, обоями, чистящими средствами</t>
  </si>
  <si>
    <t>46.44.1</t>
  </si>
  <si>
    <t>Торговля оптовая изделиями из керамики и стекла</t>
  </si>
  <si>
    <t>51.44.2</t>
  </si>
  <si>
    <t>Оптовая торговля изделиями из керамики и стекла</t>
  </si>
  <si>
    <t>46.44.2</t>
  </si>
  <si>
    <t>Торговля оптовая чистящими средствами</t>
  </si>
  <si>
    <t>51.44.4</t>
  </si>
  <si>
    <t>Оптовая торговля чистящими средствами</t>
  </si>
  <si>
    <t>46.45</t>
  </si>
  <si>
    <t>Торговля оптовая парфюмерными и косметическими товарами</t>
  </si>
  <si>
    <t>51.45</t>
  </si>
  <si>
    <t>Оптовая торговля парфюмерными и косметическими товарами</t>
  </si>
  <si>
    <t>46.45.1</t>
  </si>
  <si>
    <t>Торговля оптовая парфюмерными и косметическими товарами, кроме мыла</t>
  </si>
  <si>
    <t>51.45.1</t>
  </si>
  <si>
    <t>Оптовая торговля парфюмерными и косметическими товарами, кроме мыла</t>
  </si>
  <si>
    <t>46.45.2</t>
  </si>
  <si>
    <t>Торговля оптовая туалетным и хозяйственным мылом</t>
  </si>
  <si>
    <t>51.45.2</t>
  </si>
  <si>
    <t>Оптовая торговля туалетным и хозяйственным мылом</t>
  </si>
  <si>
    <t>46.46</t>
  </si>
  <si>
    <t>Торговля оптовая фармацевтической продукцией</t>
  </si>
  <si>
    <t>51.46</t>
  </si>
  <si>
    <t>Оптовая торговля фармацевтическими и медицинскими товарами, изделиями медицинской техники и ортопедическими изделиями</t>
  </si>
  <si>
    <t>46.46.1</t>
  </si>
  <si>
    <t>51.46.1</t>
  </si>
  <si>
    <t>Оптовая торговля фармацевтическими и медицинскими товарами</t>
  </si>
  <si>
    <t>46.46.2</t>
  </si>
  <si>
    <t>Торговля оптовая изделиями, применяемыми в медицинских целях</t>
  </si>
  <si>
    <t>51.46.2</t>
  </si>
  <si>
    <t>Оптовая торговля изделиями медицинской техники и ортопедическими изделиями</t>
  </si>
  <si>
    <t>46.47</t>
  </si>
  <si>
    <t>Торговля оптовая мебелью, коврами и осветительным оборудованием</t>
  </si>
  <si>
    <t>51.47.1</t>
  </si>
  <si>
    <t>Оптовая торговля бытовой мебелью, напольными покрытиями и прочими неэлектрическими бытовыми товарами</t>
  </si>
  <si>
    <t>46.47.1</t>
  </si>
  <si>
    <t>Торговля оптовая бытовой мебелью</t>
  </si>
  <si>
    <t>51.47.11</t>
  </si>
  <si>
    <t>Оптовая торговля бытовой мебелью</t>
  </si>
  <si>
    <t>46.47.2</t>
  </si>
  <si>
    <t>Торговля оптовая осветительным оборудованием</t>
  </si>
  <si>
    <t>51.47.12</t>
  </si>
  <si>
    <t>Оптовая торговля неэлектрическими бытовыми приборами</t>
  </si>
  <si>
    <t>46.47.3</t>
  </si>
  <si>
    <t>Торговля оптовая коврами и ковровыми изделиями</t>
  </si>
  <si>
    <t>51.47.14</t>
  </si>
  <si>
    <t>Оптовая торговля напольными покрытиями</t>
  </si>
  <si>
    <t>46.48</t>
  </si>
  <si>
    <t>Торговля оптовая часами и ювелирными изделиями</t>
  </si>
  <si>
    <t>46.48.1</t>
  </si>
  <si>
    <t>Торговля оптовая часами</t>
  </si>
  <si>
    <t>46.48.2</t>
  </si>
  <si>
    <t>Торговля оптовая ювелирными изделиями</t>
  </si>
  <si>
    <t>51.47.34</t>
  </si>
  <si>
    <t>Оптовая торговля ювелирными изделиями</t>
  </si>
  <si>
    <t>46.49</t>
  </si>
  <si>
    <t>Торговля оптовая прочими бытовыми товарами</t>
  </si>
  <si>
    <t>51.47</t>
  </si>
  <si>
    <t>Оптовая торговля прочими непродовольственными потребительскими товарами</t>
  </si>
  <si>
    <t>46.49.1</t>
  </si>
  <si>
    <t>Торговля оптовая ножевыми изделиями и бытовой металлической посудой</t>
  </si>
  <si>
    <t>51.44.1</t>
  </si>
  <si>
    <t>Оптовая торговля ножевыми изделиями и бытовой металлической посудой</t>
  </si>
  <si>
    <t>46.49.2</t>
  </si>
  <si>
    <t>Торговля оптовая плетеными изделиями, изделиями из пробки, бондарными изделиями и прочими бытовыми деревянными изделиями</t>
  </si>
  <si>
    <t>51.47.13</t>
  </si>
  <si>
    <t>Оптовая торговля плетеными изделиями, изделиями из пробки, бондарными изделиями и изделиями из дерева</t>
  </si>
  <si>
    <t>46.49.3</t>
  </si>
  <si>
    <t>Торговля оптовая книгами, газетами и журналами, писчебумажными и канцелярскими товарами</t>
  </si>
  <si>
    <t>51.47.2</t>
  </si>
  <si>
    <t>Оптовая торговля книгами, газетами и журналами, писчебумажными и канцелярскими товарами</t>
  </si>
  <si>
    <t>46.49.31</t>
  </si>
  <si>
    <t>Торговля оптовая книгами</t>
  </si>
  <si>
    <t>51.47.21</t>
  </si>
  <si>
    <t>Оптовая торговля книгами</t>
  </si>
  <si>
    <t>46.49.32</t>
  </si>
  <si>
    <t>Торговля оптовая газетами и журналами</t>
  </si>
  <si>
    <t>51.47.22</t>
  </si>
  <si>
    <t>Оптовая торговля газетами и журналами</t>
  </si>
  <si>
    <t>46.49.33</t>
  </si>
  <si>
    <t>Торговля оптовая писчебумажными и канцелярскими товарами</t>
  </si>
  <si>
    <t>51.47.23</t>
  </si>
  <si>
    <t>Оптовая торговля писчебумажными и канцелярскими товарами</t>
  </si>
  <si>
    <t>46.49.4</t>
  </si>
  <si>
    <t>Торговля оптовая прочими потребительскими товарами</t>
  </si>
  <si>
    <t>51.47.3</t>
  </si>
  <si>
    <t>Оптовая торговля прочими потребительскими товарами</t>
  </si>
  <si>
    <t>46.49.41</t>
  </si>
  <si>
    <t>Торговля оптовая музыкальными инструментами и нотными изданиями</t>
  </si>
  <si>
    <t>51.47.31</t>
  </si>
  <si>
    <t>Оптовая торговля музыкальными инструментами и нотными изданиями</t>
  </si>
  <si>
    <t>46.49.42</t>
  </si>
  <si>
    <t>Торговля оптовая играми и игрушками</t>
  </si>
  <si>
    <t>51.47.33</t>
  </si>
  <si>
    <t>Оптовая торговля играми и игрушками</t>
  </si>
  <si>
    <t>46.49.43</t>
  </si>
  <si>
    <t>Торговля оптовая спортивными товарами, включая велосипеды</t>
  </si>
  <si>
    <t>51.47.35</t>
  </si>
  <si>
    <t>Оптовая торговля спортивными товарами, включая велосипеды</t>
  </si>
  <si>
    <t>46.49.44</t>
  </si>
  <si>
    <t>Торговля оптовая изделиями из кожи и дорожными аксессуарами</t>
  </si>
  <si>
    <t>51.47.36</t>
  </si>
  <si>
    <t>Оптовая торговля изделиями из кожи и дорожными принадлежностями</t>
  </si>
  <si>
    <t>46.49.49</t>
  </si>
  <si>
    <t>Торговля оптовая прочими потребительскими товарами, не включенными в другие группировки</t>
  </si>
  <si>
    <t>51.47.37</t>
  </si>
  <si>
    <t>Оптовая торговля прочими потребительскими товарами, не включенными в другие группировки</t>
  </si>
  <si>
    <t>46.49.5</t>
  </si>
  <si>
    <t>Торговля оптовая неэлектрическими бытовыми приборами</t>
  </si>
  <si>
    <t>46.5</t>
  </si>
  <si>
    <t>Торговля оптовая информационным и коммуникационным оборудованием</t>
  </si>
  <si>
    <t>46.51</t>
  </si>
  <si>
    <t>Торговля оптовая компьютерами, периферийными устройствами к компьютерам и программным обеспечением</t>
  </si>
  <si>
    <t>46.51.1</t>
  </si>
  <si>
    <t>Торговля оптовая компьютерами и периферийными устройствами</t>
  </si>
  <si>
    <t>51.64.2</t>
  </si>
  <si>
    <t>Оптовая торговля компьютерами и периферийными устройствами</t>
  </si>
  <si>
    <t>46.51.2</t>
  </si>
  <si>
    <t>Торговля оптовая программным обеспечением</t>
  </si>
  <si>
    <t>46.52</t>
  </si>
  <si>
    <t>Торговля оптовая электронным и телекоммуникационным оборудованием и его запасными частями</t>
  </si>
  <si>
    <t>46.52.1</t>
  </si>
  <si>
    <t>Торговля оптовая телекоммуникационным оборудованием и его запасными частями</t>
  </si>
  <si>
    <t>46.52.2</t>
  </si>
  <si>
    <t>Торговля оптовая электронным оборудованием и его запасными частями</t>
  </si>
  <si>
    <t>46.52.3</t>
  </si>
  <si>
    <t>Торговля оптовая аудио- и видеомагнитными лентами и дискетами, магнитными и оптическими дисками, компакт-дисками (CD), цифровыми видеодисками (DVD) и прочими техническими носителями информации без записей</t>
  </si>
  <si>
    <t>46.6</t>
  </si>
  <si>
    <t>Торговля оптовая прочими машинами, оборудованием и принадлежностями</t>
  </si>
  <si>
    <t>51.6</t>
  </si>
  <si>
    <t>Оптовая торговля машинами и оборудованием</t>
  </si>
  <si>
    <t>46.61</t>
  </si>
  <si>
    <t>Торговля оптовая машинами, оборудованием и инструментами для сельского хозяйства</t>
  </si>
  <si>
    <t>51.66</t>
  </si>
  <si>
    <t>Оптовая торговля машинами и оборудованием для сельского хозяйства</t>
  </si>
  <si>
    <t>46.61.1</t>
  </si>
  <si>
    <t>Торговля оптовая сельскохозяйственными и лесохозяйственными машинами, оборудованием и инструментами, включая тракторы</t>
  </si>
  <si>
    <t>51.66.2</t>
  </si>
  <si>
    <t>Оптовая торговля прочими машинами и оборудованием для сельского и лесного хозяйства</t>
  </si>
  <si>
    <t>46.61.2</t>
  </si>
  <si>
    <t>Торговля оптовая садово-огородной техникой и инвентарем</t>
  </si>
  <si>
    <t>46.62</t>
  </si>
  <si>
    <t>Торговля оптовая станками</t>
  </si>
  <si>
    <t>51.61</t>
  </si>
  <si>
    <t>Оптовая торговля станками</t>
  </si>
  <si>
    <t>46.62.1</t>
  </si>
  <si>
    <t>Торговля оптовая деревообрабатывающими станками</t>
  </si>
  <si>
    <t>51.61.1</t>
  </si>
  <si>
    <t>Оптовая торговля деревообрабатывающими станками</t>
  </si>
  <si>
    <t>46.62.2</t>
  </si>
  <si>
    <t>Торговля оптовая металлообрабатывающими станками</t>
  </si>
  <si>
    <t>51.61.2</t>
  </si>
  <si>
    <t>Оптовая торговля станками для обработки металлов</t>
  </si>
  <si>
    <t>46.62.3</t>
  </si>
  <si>
    <t>Торговля оптовая станками для обработки прочих материалов</t>
  </si>
  <si>
    <t>51.61.3</t>
  </si>
  <si>
    <t>Оптовая торговля станками для обработки прочих материалов</t>
  </si>
  <si>
    <t>46.63</t>
  </si>
  <si>
    <t>Торговля оптовая машинами и оборудованием для добычи полезных ископаемых и строительства</t>
  </si>
  <si>
    <t>51.62</t>
  </si>
  <si>
    <t>Оптовая торговля машинами и оборудованием для строительства</t>
  </si>
  <si>
    <t>46.64</t>
  </si>
  <si>
    <t>Торговля оптовая машинами и оборудованием для текстильного, швейного и трикотажного производств</t>
  </si>
  <si>
    <t>51.63</t>
  </si>
  <si>
    <t>Оптовая торговля машинами и оборудованием для текстильного, швейного и трикотажного производств</t>
  </si>
  <si>
    <t>46.65</t>
  </si>
  <si>
    <t>Торговля оптовая офисной мебелью</t>
  </si>
  <si>
    <t>51.64.3</t>
  </si>
  <si>
    <t>Оптовая торговля офисной мебелью</t>
  </si>
  <si>
    <t>46.66</t>
  </si>
  <si>
    <t>Торговля оптовая прочей офисной техникой и оборудованием</t>
  </si>
  <si>
    <t>51.64</t>
  </si>
  <si>
    <t>Оптовая торговля офисными машинами и оборудованием</t>
  </si>
  <si>
    <t>46.69</t>
  </si>
  <si>
    <t>Торговля оптовая прочими машинами и оборудованием</t>
  </si>
  <si>
    <t>51.65</t>
  </si>
  <si>
    <t>Оптовая торговля прочими машинами и оборудованием</t>
  </si>
  <si>
    <t>46.69.1</t>
  </si>
  <si>
    <t>Торговля оптовая транспортными средствами, кроме автомобилей, мотоциклов и велосипедов</t>
  </si>
  <si>
    <t>51.65.1</t>
  </si>
  <si>
    <t>Оптовая торговля транспортными средствами и оборудованием</t>
  </si>
  <si>
    <t>46.69.2</t>
  </si>
  <si>
    <t>Торговля оптовая эксплуатационными материалами и принадлежностями машин</t>
  </si>
  <si>
    <t>51.65.2</t>
  </si>
  <si>
    <t>Оптовая торговля эксплуатационными материалами и принадлежностями машин и оборудования</t>
  </si>
  <si>
    <t>46.69.3</t>
  </si>
  <si>
    <t>Торговля оптовая подъемно-транспортными машинами и оборудованием</t>
  </si>
  <si>
    <t>51.65.3</t>
  </si>
  <si>
    <t>Оптовая торговля подъемно-транспортными машинами и оборудованием</t>
  </si>
  <si>
    <t>46.69.4</t>
  </si>
  <si>
    <t>Торговля оптовая машинами и оборудованием для производства пищевых продуктов, напитков и табачных изделий</t>
  </si>
  <si>
    <t>51.65.4</t>
  </si>
  <si>
    <t>Оптовая торговля машинами и оборудованием для производства пищевых продуктов, включая напитки, и табачных изделий</t>
  </si>
  <si>
    <t>46.69.5</t>
  </si>
  <si>
    <t>Торговля оптовая производственным электротехническим оборудованием, машинами, аппаратурой и материалами</t>
  </si>
  <si>
    <t>51.65.5</t>
  </si>
  <si>
    <t>Оптовая торговля производственным электрическим и электронным оборудованием, включая оборудование электросвязи</t>
  </si>
  <si>
    <t>46.69.6</t>
  </si>
  <si>
    <t>Торговля оптовая оружием и боеприпасами</t>
  </si>
  <si>
    <t>46.69.7</t>
  </si>
  <si>
    <t>Торговля оптовая измерительными приборами и оборудованием</t>
  </si>
  <si>
    <t>46.69.8</t>
  </si>
  <si>
    <t>Торговля оптовая техникой, оборудованием и инструментами, применяемыми в медицинских целях</t>
  </si>
  <si>
    <t>46.69.9</t>
  </si>
  <si>
    <t>Торговля оптовая прочими машинами, приборами, аппаратурой и оборудованием общепромышленного и специального назначения</t>
  </si>
  <si>
    <t>51.65.6</t>
  </si>
  <si>
    <t>Оптовая торговля прочими машинами, приборами, оборудованием общепромышленного и специального назначения</t>
  </si>
  <si>
    <t>46.7</t>
  </si>
  <si>
    <t>Торговля оптовая специализированная прочая</t>
  </si>
  <si>
    <t>51.5</t>
  </si>
  <si>
    <t>Оптовая торговля несельскохозяйственными промежуточными продуктами, отходами и ломом</t>
  </si>
  <si>
    <t>46.71</t>
  </si>
  <si>
    <t>Торговля оптовая твердым, жидким и газообразным топливом и подобными продуктами</t>
  </si>
  <si>
    <t>51.51</t>
  </si>
  <si>
    <t>Оптовая торговля топливом</t>
  </si>
  <si>
    <t>46.71.1</t>
  </si>
  <si>
    <t>Торговля оптовая твердым топливом</t>
  </si>
  <si>
    <t>51.51.1</t>
  </si>
  <si>
    <t>Оптовая торговля твердым топливом</t>
  </si>
  <si>
    <t>46.71.2</t>
  </si>
  <si>
    <t>Торговля оптовая моторным топливом, включая авиационный бензин</t>
  </si>
  <si>
    <t>51.51.2</t>
  </si>
  <si>
    <t>Оптовая торговля моторным топливом, включая авиационный бензин</t>
  </si>
  <si>
    <t>46.71.3</t>
  </si>
  <si>
    <t>Торговля оптовая сырой нефтью</t>
  </si>
  <si>
    <t>51.51.3</t>
  </si>
  <si>
    <t>Оптовая торговля сырой нефтью</t>
  </si>
  <si>
    <t>46.71.4</t>
  </si>
  <si>
    <t>Торговля оптовая природным (естественным) газом</t>
  </si>
  <si>
    <t>51.51.4</t>
  </si>
  <si>
    <t>Оптовая торговля прочим жидким и газообразным топливом</t>
  </si>
  <si>
    <t>46.71.5</t>
  </si>
  <si>
    <t>Торговля оптовая сжиженными углеводородными газами</t>
  </si>
  <si>
    <t>46.71.51</t>
  </si>
  <si>
    <t>Торговля оптовая сжиженными углеводородными газами по регулируемым государством ценам (тарифам)</t>
  </si>
  <si>
    <t>46.71.52</t>
  </si>
  <si>
    <t>Торговля оптовая сжиженными углеводородными газами по не регулируемым государством ценам (тарифам)</t>
  </si>
  <si>
    <t>46.71.9</t>
  </si>
  <si>
    <t>Торговля оптовая прочим топливом и подобными продуктами</t>
  </si>
  <si>
    <t>46.72</t>
  </si>
  <si>
    <t>Торговля оптовая металлами и металлическими рудами</t>
  </si>
  <si>
    <t>51.52</t>
  </si>
  <si>
    <t>Оптовая торговля металлами и металлическими рудами</t>
  </si>
  <si>
    <t>46.72.1</t>
  </si>
  <si>
    <t>Торговля оптовая металлическими рудами</t>
  </si>
  <si>
    <t>51.52.1</t>
  </si>
  <si>
    <t>Оптовая торговля металлическими рудами</t>
  </si>
  <si>
    <t>46.72.11</t>
  </si>
  <si>
    <t>Торговля оптовая железными рудами</t>
  </si>
  <si>
    <t>51.52.11</t>
  </si>
  <si>
    <t>Оптовая торговля железными рудами</t>
  </si>
  <si>
    <t>46.72.12</t>
  </si>
  <si>
    <t>Торговля оптовая рудами цветных металлов</t>
  </si>
  <si>
    <t>51.52.12</t>
  </si>
  <si>
    <t>Оптовая торговля рудами цветных металлов</t>
  </si>
  <si>
    <t>46.72.2</t>
  </si>
  <si>
    <t>Торговля оптовая металлами в первичных формах</t>
  </si>
  <si>
    <t>51.52.2</t>
  </si>
  <si>
    <t>Оптовая торговля металлами в первичных формах</t>
  </si>
  <si>
    <t>46.72.21</t>
  </si>
  <si>
    <t>Торговля оптовая черными металлами в первичных формах</t>
  </si>
  <si>
    <t>51.52.21</t>
  </si>
  <si>
    <t>Оптовая торговля черными металлами в первичных формах</t>
  </si>
  <si>
    <t>46.72.22</t>
  </si>
  <si>
    <t>Торговля оптовая цветными металлами в первичных формах, кроме драгоценных</t>
  </si>
  <si>
    <t>51.52.22</t>
  </si>
  <si>
    <t>Оптовая торговля цветными металлами в первичных формах, кроме драгоценных</t>
  </si>
  <si>
    <t>46.72.23</t>
  </si>
  <si>
    <t>Торговля оптовая золотом и другими драгоценными металлами</t>
  </si>
  <si>
    <t>51.52.23</t>
  </si>
  <si>
    <t>Оптовая торговля золотом и другими драгоценными металлами</t>
  </si>
  <si>
    <t>46.73</t>
  </si>
  <si>
    <t>Торговля оптовая лесоматериалами, строительными материалами и санитарно-техническим оборудованием</t>
  </si>
  <si>
    <t>51.53</t>
  </si>
  <si>
    <t>Оптовая торговля лесоматериалами, строительными материалами и санитарно-техническим оборудованием</t>
  </si>
  <si>
    <t>46.73.1</t>
  </si>
  <si>
    <t>Торговля оптовая древесным сырьем и необработанными лесоматериалами</t>
  </si>
  <si>
    <t>51.53.1</t>
  </si>
  <si>
    <t>Оптовая торговля лесоматериалами</t>
  </si>
  <si>
    <t>46.73.2</t>
  </si>
  <si>
    <t>Торговля оптовая пиломатериалами</t>
  </si>
  <si>
    <t>46.73.3</t>
  </si>
  <si>
    <t>Торговля оптовая санитарно-техническим оборудованием</t>
  </si>
  <si>
    <t>51.53.21</t>
  </si>
  <si>
    <t>Оптовая торговля санитарно-техническим оборудованием</t>
  </si>
  <si>
    <t>46.73.4</t>
  </si>
  <si>
    <t>Торговля оптовая лакокрасочными материалами</t>
  </si>
  <si>
    <t>51.53.22</t>
  </si>
  <si>
    <t>Оптовая торговля лакокрасочными материалами</t>
  </si>
  <si>
    <t>46.73.5</t>
  </si>
  <si>
    <t>Торговля оптовая листовым стеклом</t>
  </si>
  <si>
    <t>51.53.23</t>
  </si>
  <si>
    <t>Оптовая торговля материалами для остекления</t>
  </si>
  <si>
    <t>46.73.6</t>
  </si>
  <si>
    <t>Торговля оптовая прочими строительными материалами и изделиями</t>
  </si>
  <si>
    <t>51.53.24</t>
  </si>
  <si>
    <t>Оптовая торговля прочими строительными материалами</t>
  </si>
  <si>
    <t>46.73.7</t>
  </si>
  <si>
    <t>Торговля оптовая обоями</t>
  </si>
  <si>
    <t>51.44.3</t>
  </si>
  <si>
    <t>Оптовая торговля обоями</t>
  </si>
  <si>
    <t>46.73.8</t>
  </si>
  <si>
    <t>Торговля оптовая напольными покрытиями (кроме ковров)</t>
  </si>
  <si>
    <t>46.74</t>
  </si>
  <si>
    <t>Торговля оптовая скобяными изделиями, водопроводным и отопительным оборудованием и принадлежностями</t>
  </si>
  <si>
    <t>51.54</t>
  </si>
  <si>
    <t>Оптовая торговля скобяными изделиями, ручными инструментами, водопроводным и отопительным оборудованием</t>
  </si>
  <si>
    <t>46.74.1</t>
  </si>
  <si>
    <t>Торговля оптовая скобяными изделиями</t>
  </si>
  <si>
    <t>51.54.1</t>
  </si>
  <si>
    <t>Оптовая торговля скобяными изделиями</t>
  </si>
  <si>
    <t>46.74.2</t>
  </si>
  <si>
    <t>Торговля оптовая водопроводным и отопительным оборудованием и санитарно-технической арматурой</t>
  </si>
  <si>
    <t>51.54.2</t>
  </si>
  <si>
    <t>Оптовая торговля водопроводным и отопительным оборудованием</t>
  </si>
  <si>
    <t>46.74.3</t>
  </si>
  <si>
    <t>Торговля оптовая ручными инструментами</t>
  </si>
  <si>
    <t>51.54.3</t>
  </si>
  <si>
    <t>Оптовая торговля ручными инструментами</t>
  </si>
  <si>
    <t>46.75</t>
  </si>
  <si>
    <t>Торговля оптовая химическими продуктами</t>
  </si>
  <si>
    <t>51.55</t>
  </si>
  <si>
    <t>Оптовая торговля химическими продуктами</t>
  </si>
  <si>
    <t>46.75.1</t>
  </si>
  <si>
    <t>Торговля оптовая удобрениями и агрохимическими продуктами</t>
  </si>
  <si>
    <t>51.55.1</t>
  </si>
  <si>
    <t>Оптовая торговля удобрениями, пестицидами и другими агрохимикатами</t>
  </si>
  <si>
    <t>46.75.2</t>
  </si>
  <si>
    <t>Торговля оптовая промышленными химикатами</t>
  </si>
  <si>
    <t>51.55.3</t>
  </si>
  <si>
    <t>Оптовая торговля прочими промышленными химическими веществами</t>
  </si>
  <si>
    <t>46.76</t>
  </si>
  <si>
    <t>Торговля оптовая прочими промежуточными продуктами</t>
  </si>
  <si>
    <t>51.56</t>
  </si>
  <si>
    <t>Оптовая торговля прочими промежуточными продуктами</t>
  </si>
  <si>
    <t>46.76.1</t>
  </si>
  <si>
    <t>Торговля оптовая бумагой и картоном</t>
  </si>
  <si>
    <t>51.56.1</t>
  </si>
  <si>
    <t>Оптовая торговля бумагой и картоном</t>
  </si>
  <si>
    <t>46.76.2</t>
  </si>
  <si>
    <t>Торговля оптовая текстильными волокнами</t>
  </si>
  <si>
    <t>51.56.2</t>
  </si>
  <si>
    <t>Оптовая торговля текстильными волокнами</t>
  </si>
  <si>
    <t>46.76.3</t>
  </si>
  <si>
    <t>Торговля оптовая пластмассами и резиной в первичных формах</t>
  </si>
  <si>
    <t>51.55.2</t>
  </si>
  <si>
    <t>Оптовая торговля синтетическими смолами и пластмассами в первичных формах</t>
  </si>
  <si>
    <t>46.76.4</t>
  </si>
  <si>
    <t>Торговля оптовая драгоценными камнями</t>
  </si>
  <si>
    <t>51.56.3</t>
  </si>
  <si>
    <t>Оптовая торговля драгоценными камнями</t>
  </si>
  <si>
    <t>46.77</t>
  </si>
  <si>
    <t>Торговля оптовая отходами и ломом</t>
  </si>
  <si>
    <t>51.57</t>
  </si>
  <si>
    <t>Оптовая торговля отходами и ломом</t>
  </si>
  <si>
    <t>46.9</t>
  </si>
  <si>
    <t>Торговля оптовая неспециализированная</t>
  </si>
  <si>
    <t>51.7</t>
  </si>
  <si>
    <t>Прочая оптовая торговля</t>
  </si>
  <si>
    <t>46.90</t>
  </si>
  <si>
    <t>51.70</t>
  </si>
  <si>
    <t>47</t>
  </si>
  <si>
    <t>Торговля розничная, кроме торговли автотранспортными средствами и мотоциклами</t>
  </si>
  <si>
    <t>52</t>
  </si>
  <si>
    <t>РОЗНИЧНАЯ ТОРГОВЛЯ, КРОМЕ ТОРГОВЛИ АВТОТРАНСПОРТНЫМИ СРЕДСТВАМИ И МОТОЦИКЛАМИ; РЕМОНТ БЫТОВЫХ ИЗДЕЛИЙ И ПРЕДМЕТОВ ЛИЧНОГО ПОЛЬЗОВАНИЯ</t>
  </si>
  <si>
    <t>47.1</t>
  </si>
  <si>
    <t>Торговля розничная в неспециализированных магазинах</t>
  </si>
  <si>
    <t>52.1</t>
  </si>
  <si>
    <t>Розничная торговля в неспециализированных магазинах</t>
  </si>
  <si>
    <t>47.11</t>
  </si>
  <si>
    <t>Торговля розничная преимущественно пищевыми продуктами, включая напитки, и табачными изделиями в неспециализированных магазинах</t>
  </si>
  <si>
    <t>52.11</t>
  </si>
  <si>
    <t>Розничная торговля в неспециализированных магазинах преимущественно пищевыми продуктами, включая напитки, и табачными изделиями</t>
  </si>
  <si>
    <t>47.11.1</t>
  </si>
  <si>
    <t>Торговля розничная замороженными продуктами в неспециализированных магазинах</t>
  </si>
  <si>
    <t>52.11.1</t>
  </si>
  <si>
    <t>Розничная торговля в неспециализированных магазинах замороженными продуктами</t>
  </si>
  <si>
    <t>47.11.2</t>
  </si>
  <si>
    <t>Торговля розничная незамороженными продуктами, включая напитки и табачные изделия, в неспециализированных магазинах</t>
  </si>
  <si>
    <t>52.11.2</t>
  </si>
  <si>
    <t>Розничная торговля в неспециализированных магазинах незамороженными продуктами, включая напитки, и табачными изделиями</t>
  </si>
  <si>
    <t>47.11.3</t>
  </si>
  <si>
    <t>Деятельность по розничной торговле большим товарным ассортиментом с преобладанием продовольственных товаров в неспециализированных магазинах</t>
  </si>
  <si>
    <t>47.19</t>
  </si>
  <si>
    <t>Торговля розничная прочая в неспециализированных магазинах</t>
  </si>
  <si>
    <t>52.12</t>
  </si>
  <si>
    <t>Прочая розничная торговля в неспециализированных магазинах</t>
  </si>
  <si>
    <t>47.19.1</t>
  </si>
  <si>
    <t>Торговля розничная большим товарным ассортиментом с преобладанием непродовольственных товаров в неспециализированных магазинах</t>
  </si>
  <si>
    <t>47.19.2</t>
  </si>
  <si>
    <t>Деятельность универсальных магазинов, торгующих товарами общего ассортимента</t>
  </si>
  <si>
    <t>47.2</t>
  </si>
  <si>
    <t>Торговля розничная пищевыми продуктами, напитками и табачными изделиями в специализированных магазинах</t>
  </si>
  <si>
    <t>52.2</t>
  </si>
  <si>
    <t>Розничная торговля пищевыми продуктами, включая напитки, и табачными изделиями в специализированных магазинах</t>
  </si>
  <si>
    <t>47.21</t>
  </si>
  <si>
    <t>Торговля розничная фруктами и овощами в специализированных магазинах</t>
  </si>
  <si>
    <t>52.21</t>
  </si>
  <si>
    <t>Розничная торговля фруктами, овощами и картофелем</t>
  </si>
  <si>
    <t>47.21.1</t>
  </si>
  <si>
    <t>Торговля розничная свежими фруктами, овощами, картофелем и орехами в специализированных магазинах</t>
  </si>
  <si>
    <t>47.21.2</t>
  </si>
  <si>
    <t>Торговля розничная консервированными фруктами и овощами и орехами в специализированных магазинах</t>
  </si>
  <si>
    <t>52.27.33</t>
  </si>
  <si>
    <t>Розничная торговля консервированными фруктами, овощами, орехами и т.п.</t>
  </si>
  <si>
    <t>47.22</t>
  </si>
  <si>
    <t>Торговля розничная мясом и мясными продуктами в специализированных магазинах</t>
  </si>
  <si>
    <t>52.22</t>
  </si>
  <si>
    <t>Розничная торговля мясом, мясом птицы, продуктами и консервами из мяса и мяса птицы</t>
  </si>
  <si>
    <t>47.22.1</t>
  </si>
  <si>
    <t>Торговля розничная мясом и мясом птицы, включая субпродукты в специализированных магазинах</t>
  </si>
  <si>
    <t>52.22.1</t>
  </si>
  <si>
    <t>Розничная торговля мясом и мясом птицы, включая субпродукты</t>
  </si>
  <si>
    <t>47.22.2</t>
  </si>
  <si>
    <t>Торговля розничная продуктами из мяса и мяса птицы в специализированных магазинах</t>
  </si>
  <si>
    <t>52.22.2</t>
  </si>
  <si>
    <t>Розничная торговля продуктами из мяса и мяса птицы</t>
  </si>
  <si>
    <t>47.22.3</t>
  </si>
  <si>
    <t>Торговля розничная консервами из мяса и мяса птицы в специализированных магазинах</t>
  </si>
  <si>
    <t>52.22.3</t>
  </si>
  <si>
    <t>Розничная торговля консервами из мяса и мяса птицы</t>
  </si>
  <si>
    <t>47.23</t>
  </si>
  <si>
    <t>Торговля розничная рыбой, ракообразными и моллюсками в специализированных магазинах</t>
  </si>
  <si>
    <t>52.23</t>
  </si>
  <si>
    <t>Розничная торговля рыбой, ракообразными и моллюсками</t>
  </si>
  <si>
    <t>47.23.1</t>
  </si>
  <si>
    <t>Торговля розничная рыбой и морепродуктами в специализированных магазинах</t>
  </si>
  <si>
    <t>52.23.1</t>
  </si>
  <si>
    <t>Розничная торговля рыбой и морепродуктами</t>
  </si>
  <si>
    <t>47.23.2</t>
  </si>
  <si>
    <t>Торговля розничная консервами из рыбы и морепродуктов в специализированных магазинах</t>
  </si>
  <si>
    <t>52.23.2</t>
  </si>
  <si>
    <t>Розничная торговля консервами из рыбы и морепродуктов</t>
  </si>
  <si>
    <t>47.24</t>
  </si>
  <si>
    <t>Торговля розничная хлебом и хлебобулочными изделиями и кондитерскими изделиями в специализированных магазинах</t>
  </si>
  <si>
    <t>52.24</t>
  </si>
  <si>
    <t>Розничная торговля хлебом, хлебобулочными и кондитерскими изделиями</t>
  </si>
  <si>
    <t>47.24.1</t>
  </si>
  <si>
    <t>Торговля розничная хлебом и хлебобулочными изделиями в специализированных магазинах</t>
  </si>
  <si>
    <t>52.24.1</t>
  </si>
  <si>
    <t>Розничная торговля хлебом и хлебобулочными изделиями</t>
  </si>
  <si>
    <t>47.24.2</t>
  </si>
  <si>
    <t>Торговля розничная кондитерскими изделиями в специализированных магазинах</t>
  </si>
  <si>
    <t>52.24.2</t>
  </si>
  <si>
    <t>Розничная торговля кондитерскими изделиями</t>
  </si>
  <si>
    <t>47.24.21</t>
  </si>
  <si>
    <t>Торговля розничная мучными кондитерскими изделиями в специализированных магазинах</t>
  </si>
  <si>
    <t>52.24.21</t>
  </si>
  <si>
    <t>Розничная торговля мучными кондитерскими изделиями</t>
  </si>
  <si>
    <t>47.24.22</t>
  </si>
  <si>
    <t>Торговля розничная кондитерскими изделиями, включая шоколад, в специализированных магазинах</t>
  </si>
  <si>
    <t>52.24.22</t>
  </si>
  <si>
    <t>Розничная торговля сахаристыми кондитерскими изделиями, включая шоколад</t>
  </si>
  <si>
    <t>47.24.3</t>
  </si>
  <si>
    <t>Торговля розничная мороженым и замороженными десертами в специализированных магазинах</t>
  </si>
  <si>
    <t>52.24.3</t>
  </si>
  <si>
    <t>Розничная торговля мороженым и замороженными десертами</t>
  </si>
  <si>
    <t>47.25</t>
  </si>
  <si>
    <t>Торговля розничная напитками в специализированных магазинах</t>
  </si>
  <si>
    <t>52.25</t>
  </si>
  <si>
    <t>Розничная торговля алкогольными и другими напитками</t>
  </si>
  <si>
    <t>47.25.1</t>
  </si>
  <si>
    <t>Торговля розничная алкогольными напитками, включая пиво, в специализированных магазинах</t>
  </si>
  <si>
    <t>52.25.1</t>
  </si>
  <si>
    <t>Розничная торговля алкогольными напитками, включая пиво</t>
  </si>
  <si>
    <t>47.25.11</t>
  </si>
  <si>
    <t>Торговля розничная алкогольными напитками, кроме пива, в специализированных магазинах</t>
  </si>
  <si>
    <t>52.25.11</t>
  </si>
  <si>
    <t>Розничная торговля алкогольными напитками, кроме пива</t>
  </si>
  <si>
    <t>47.25.12</t>
  </si>
  <si>
    <t>Торговля розничная пивом в специализированных магазинах</t>
  </si>
  <si>
    <t>52.25.12</t>
  </si>
  <si>
    <t>Розничная торговля пивом</t>
  </si>
  <si>
    <t>47.25.2</t>
  </si>
  <si>
    <t>Торговля розничная безалкогольными напитками в специализированных магазинах</t>
  </si>
  <si>
    <t>52.25.2</t>
  </si>
  <si>
    <t>Розничная торговля безалкогольными напитками</t>
  </si>
  <si>
    <t>47.26</t>
  </si>
  <si>
    <t>Торговля розничная табачными изделиями в специализированных магазинах</t>
  </si>
  <si>
    <t>52.26</t>
  </si>
  <si>
    <t>Розничная торговля табачными изделиями</t>
  </si>
  <si>
    <t>47.29</t>
  </si>
  <si>
    <t>Торговля розничная прочими пищевыми продуктами в специализированных магазинах</t>
  </si>
  <si>
    <t>52.27</t>
  </si>
  <si>
    <t>Прочая розничная торговля пищевыми продуктами в специализированных магазинах</t>
  </si>
  <si>
    <t>47.29.1</t>
  </si>
  <si>
    <t>Торговля розничная молочными продуктами и яйцами в специализированных магазинах</t>
  </si>
  <si>
    <t>52.27.1</t>
  </si>
  <si>
    <t>Розничная торговля молочными продуктами и яйцами</t>
  </si>
  <si>
    <t>47.29.11</t>
  </si>
  <si>
    <t>Торговля розничная молочными продуктами в специализированных магазинах</t>
  </si>
  <si>
    <t>52.27.11</t>
  </si>
  <si>
    <t>Розничная торговля молочными продуктами</t>
  </si>
  <si>
    <t>47.29.12</t>
  </si>
  <si>
    <t>Торговля розничная яйцами в специализированных магазинах</t>
  </si>
  <si>
    <t>52.27.12</t>
  </si>
  <si>
    <t>Розничная торговля яйцами</t>
  </si>
  <si>
    <t>47.29.2</t>
  </si>
  <si>
    <t>Торговля розничная пищевыми маслами и жирами в специализированных магазинах</t>
  </si>
  <si>
    <t>52.27.2</t>
  </si>
  <si>
    <t>Розничная торговля пищевыми маслами и жирами</t>
  </si>
  <si>
    <t>47.29.21</t>
  </si>
  <si>
    <t>Торговля розничная животными маслами и жирами в специализированных магазинах</t>
  </si>
  <si>
    <t>52.27.21</t>
  </si>
  <si>
    <t>Розничная торговля животными маслами и жирами</t>
  </si>
  <si>
    <t>47.29.22</t>
  </si>
  <si>
    <t>Торговля розничная растительными маслами в специализированных магазинах</t>
  </si>
  <si>
    <t>52.27.22</t>
  </si>
  <si>
    <t>Розничная торговля растительными маслами</t>
  </si>
  <si>
    <t>47.29.3</t>
  </si>
  <si>
    <t>52.27.3</t>
  </si>
  <si>
    <t>Розничная торговля прочими пищевыми продуктами</t>
  </si>
  <si>
    <t>47.29.31</t>
  </si>
  <si>
    <t>Торговля розничная мукой и макаронными изделиями в специализированных магазинах</t>
  </si>
  <si>
    <t>52.27.31</t>
  </si>
  <si>
    <t>Розничная торговля мукой и макаронными изделиями</t>
  </si>
  <si>
    <t>47.29.32</t>
  </si>
  <si>
    <t>Торговля розничная крупами в специализированных магазинах</t>
  </si>
  <si>
    <t>52.27.32</t>
  </si>
  <si>
    <t>Розничная торговля крупами</t>
  </si>
  <si>
    <t>47.29.33</t>
  </si>
  <si>
    <t>Торговля розничная сахаром в специализированных магазинах</t>
  </si>
  <si>
    <t>52.27.34</t>
  </si>
  <si>
    <t>Розничная торговля сахаром</t>
  </si>
  <si>
    <t>47.29.34</t>
  </si>
  <si>
    <t>Торговля розничная солью в специализированных магазинах</t>
  </si>
  <si>
    <t>52.27.35</t>
  </si>
  <si>
    <t>Розничная торговля солью</t>
  </si>
  <si>
    <t>47.29.35</t>
  </si>
  <si>
    <t>Торговля розничная чаем, кофе, какао в специализированных магазинах</t>
  </si>
  <si>
    <t>52.27.36</t>
  </si>
  <si>
    <t>Розничная торговля чаем, кофе, какао</t>
  </si>
  <si>
    <t>47.29.36</t>
  </si>
  <si>
    <t>Торговля розничная гомогенизированными пищевыми продуктами, детским и диетическим питанием в специализированных магазинах</t>
  </si>
  <si>
    <t>47.29.39</t>
  </si>
  <si>
    <t>Торговля розничная прочими пищевыми продуктами в специализированных магазинах, не включенными в другие группировки</t>
  </si>
  <si>
    <t>52.27.39</t>
  </si>
  <si>
    <t>Розничная торговля прочими пищевыми продуктами, не включенными в другие группировки</t>
  </si>
  <si>
    <t>47.3</t>
  </si>
  <si>
    <t>Торговля розничная моторным топливом в специализированных магазинах</t>
  </si>
  <si>
    <t>50.5</t>
  </si>
  <si>
    <t>Розничная торговля моторным топливом</t>
  </si>
  <si>
    <t>47.30</t>
  </si>
  <si>
    <t>50.50</t>
  </si>
  <si>
    <t>47.30.1</t>
  </si>
  <si>
    <t>47.30.11</t>
  </si>
  <si>
    <t>Торговля розничная бензином и дизельным топливом в специализированных магазинах</t>
  </si>
  <si>
    <t>47.30.12</t>
  </si>
  <si>
    <t>Торговля розничная газом для заправки автомобилей в специализированных магазинах</t>
  </si>
  <si>
    <t>47.30.2</t>
  </si>
  <si>
    <t>Торговля розничная смазочными материалами и охлаждающими жидкостями для автотранспортных средств</t>
  </si>
  <si>
    <t>47.4</t>
  </si>
  <si>
    <t>Торговля розничная информационным и коммуникационным оборудованием в специализированных магазинах</t>
  </si>
  <si>
    <t>47.41</t>
  </si>
  <si>
    <t>Торговля розничная компьютерами, периферийными устройствами к ним и программным обеспечением в специализированных магазинах</t>
  </si>
  <si>
    <t>52.48.13</t>
  </si>
  <si>
    <t>Розничная торговля компьютерами, программным обеспечением и периферийными устройствами</t>
  </si>
  <si>
    <t>47.41.1</t>
  </si>
  <si>
    <t>Торговля розничная компьютерами в специализированных магазинах</t>
  </si>
  <si>
    <t>47.41.2</t>
  </si>
  <si>
    <t>Торговля розничная программным обеспечением в специализированных магазинах</t>
  </si>
  <si>
    <t>47.41.3</t>
  </si>
  <si>
    <t>Торговля розничная периферийными устройствами в специализированных магазинах</t>
  </si>
  <si>
    <t>47.41.4</t>
  </si>
  <si>
    <t>Торговля розничная офисными машинами и оборудованием в специализированных магазинах</t>
  </si>
  <si>
    <t>52.48.12</t>
  </si>
  <si>
    <t>Розничная торговля офисными машинами и оборудованием</t>
  </si>
  <si>
    <t>47.42</t>
  </si>
  <si>
    <t>Торговля розничная телекоммуникационным оборудованием, включая розничную торговлю мобильными телефонами, в специализированных магазинах</t>
  </si>
  <si>
    <t>52.48.16</t>
  </si>
  <si>
    <t>Розничная торговля оборудованием электросвязи</t>
  </si>
  <si>
    <t>47.43</t>
  </si>
  <si>
    <t>Торговля розничная аудио- и видеотехникой в специализированных магазинах</t>
  </si>
  <si>
    <t>52.45.3</t>
  </si>
  <si>
    <t>Розничная торговля аудио- и видеоаппаратурой</t>
  </si>
  <si>
    <t>52.45.2</t>
  </si>
  <si>
    <t>Розничная торговля радио- и телеаппаратурой</t>
  </si>
  <si>
    <t>47.5</t>
  </si>
  <si>
    <t>Торговля розничная прочими бытовыми изделиями в специализированных магазинах</t>
  </si>
  <si>
    <t>52.4</t>
  </si>
  <si>
    <t>Прочая розничная торговля в специализированных магазинах</t>
  </si>
  <si>
    <t>47.51</t>
  </si>
  <si>
    <t>Торговля розничная текстильными изделиями в специализированных магазинах</t>
  </si>
  <si>
    <t>52.41</t>
  </si>
  <si>
    <t>Розничная торговля текстильными и галантерейными изделиями</t>
  </si>
  <si>
    <t>47.51.1</t>
  </si>
  <si>
    <t>52.41.1</t>
  </si>
  <si>
    <t>Розничная торговля текстильными изделиями</t>
  </si>
  <si>
    <t>47.51.2</t>
  </si>
  <si>
    <t>Торговля розничная галантерейными изделиями в специализированных магазинах</t>
  </si>
  <si>
    <t>52.41.2</t>
  </si>
  <si>
    <t>Розничная торговля галантерейными изделиями</t>
  </si>
  <si>
    <t>47.52</t>
  </si>
  <si>
    <t>Торговля розничная скобяными изделиями, лакокрасочными материалами и стеклом в специализированных магазинах</t>
  </si>
  <si>
    <t>52.46</t>
  </si>
  <si>
    <t>Розничная торговля скобяными изделиями, лакокрасочными материалами и материалами для остекления</t>
  </si>
  <si>
    <t>47.52.1</t>
  </si>
  <si>
    <t>Торговля розничная скобяными изделиями в специализированных магазинах</t>
  </si>
  <si>
    <t>52.46.1</t>
  </si>
  <si>
    <t>Розничная торговля скобяными изделиями</t>
  </si>
  <si>
    <t>47.52.2</t>
  </si>
  <si>
    <t>Торговля розничная лакокрасочными материалами в специализированных магазинах</t>
  </si>
  <si>
    <t>52.46.2</t>
  </si>
  <si>
    <t>Розничная торговля красками, лаками и эмалями</t>
  </si>
  <si>
    <t>47.52.3</t>
  </si>
  <si>
    <t>Торговля розничная стеклом в специализированных магазинах</t>
  </si>
  <si>
    <t>52.46.3</t>
  </si>
  <si>
    <t>Розничная торговля материалами для остекления</t>
  </si>
  <si>
    <t>47.52.4</t>
  </si>
  <si>
    <t>Торговля розничная материалами и оборудованием для изготовления поделок в специализированных магазинах</t>
  </si>
  <si>
    <t>52.46.4</t>
  </si>
  <si>
    <t>Розничная торговля материалами и оборудованием для изготовления поделок</t>
  </si>
  <si>
    <t>47.52.5</t>
  </si>
  <si>
    <t>Торговля розничная санитарно-техническим оборудованием в специализированных магазинах</t>
  </si>
  <si>
    <t>52.46.5</t>
  </si>
  <si>
    <t>Розничная торговля санитарно-техническим оборудованием</t>
  </si>
  <si>
    <t>47.52.6</t>
  </si>
  <si>
    <t>Торговля розничная садово-огородной техникой и инвентарем в специализированных магазинах</t>
  </si>
  <si>
    <t>52.46.6</t>
  </si>
  <si>
    <t>Розничная торговля садово-огородной техникой и инвентарем</t>
  </si>
  <si>
    <t>47.52.7</t>
  </si>
  <si>
    <t>Торговля розничная строительными материалами, не включенными в другие группировки, в специализированных магазинах</t>
  </si>
  <si>
    <t>52.46.7</t>
  </si>
  <si>
    <t>Розничная торговля строительными материалами, не включенными в другие группировки</t>
  </si>
  <si>
    <t>47.52.71</t>
  </si>
  <si>
    <t>Торговля розничная пиломатериалами в специализированных магазинах</t>
  </si>
  <si>
    <t>52.46.71</t>
  </si>
  <si>
    <t>Розничная торговля лесоматериалами</t>
  </si>
  <si>
    <t>47.52.72</t>
  </si>
  <si>
    <t>Торговля розничная кирпичом в специализированных магазинах</t>
  </si>
  <si>
    <t>52.46.72</t>
  </si>
  <si>
    <t>Розничная торговля кирпичом</t>
  </si>
  <si>
    <t>47.52.73</t>
  </si>
  <si>
    <t>Торговля розничная металлическими и неметаллическими конструкциями в специализированных магазинах</t>
  </si>
  <si>
    <t>52.46.73</t>
  </si>
  <si>
    <t>Розничная торговля металлическими и неметаллическими конструкциями и т.п.</t>
  </si>
  <si>
    <t>47.52.74</t>
  </si>
  <si>
    <t>Торговля розничная сборными деревянными строениями в специализированных магазинах</t>
  </si>
  <si>
    <t>47.52.79</t>
  </si>
  <si>
    <t>Торговля розничная прочими строительными материалами, не включенными в другие группировки, в специализированных магазинах</t>
  </si>
  <si>
    <t>47.53</t>
  </si>
  <si>
    <t>Торговля розничная коврами, ковровыми изделиями, покрытиями для пола и стен в специализированных магазинах</t>
  </si>
  <si>
    <t>47.53.1</t>
  </si>
  <si>
    <t>Торговля розничная коврами и ковровыми изделиями в специализированных магазинах</t>
  </si>
  <si>
    <t>47.53.2</t>
  </si>
  <si>
    <t>Торговля розничная портьерами, тюлевыми занавесями в специализированных магазинах</t>
  </si>
  <si>
    <t>52.44.4</t>
  </si>
  <si>
    <t>Розничная торговля портьерами, тюлевыми занавесями и другими предметами домашнего обихода из текстильных материалов</t>
  </si>
  <si>
    <t>47.53.3</t>
  </si>
  <si>
    <t>Торговля розничная обоями и напольными покрытиями в специализированных магазинах</t>
  </si>
  <si>
    <t>52.48.31</t>
  </si>
  <si>
    <t>Розничная торговля товарами бытовой химии, синтетическими моющими средствами, обоями и напольными покрытиями</t>
  </si>
  <si>
    <t>47.54</t>
  </si>
  <si>
    <t>Торговля розничная бытовыми электротоварами в специализированных магазинах</t>
  </si>
  <si>
    <t>52.45.1</t>
  </si>
  <si>
    <t>Розничная торговля бытовыми электротоварами</t>
  </si>
  <si>
    <t>47.59</t>
  </si>
  <si>
    <t>Торговля розничная мебелью, осветительными приборами и прочими бытовыми изделиями в специализированных магазинах</t>
  </si>
  <si>
    <t>52.44</t>
  </si>
  <si>
    <t>Розничная торговля мебелью и товарами для дома</t>
  </si>
  <si>
    <t>47.59.1</t>
  </si>
  <si>
    <t>Торговля розничная мебелью в специализированных магазинах</t>
  </si>
  <si>
    <t>52.44.1</t>
  </si>
  <si>
    <t>Розничная торговля мебелью</t>
  </si>
  <si>
    <t>47.59.2</t>
  </si>
  <si>
    <t>Торговля розничная различной домашней утварью, ножевыми изделиями, посудой, изделиями из стекла и керамики, в том числе фарфора и фаянса в специализированных магазинах</t>
  </si>
  <si>
    <t>52.44.2</t>
  </si>
  <si>
    <t>Розничная торговля различной домашней утварью, ножевыми изделиями, посудой, изделиями из стекла и керамики, в том числе фарфора и фаянса</t>
  </si>
  <si>
    <t>47.59.3</t>
  </si>
  <si>
    <t>Торговля розничная осветительными приборами в специализированных магазинах</t>
  </si>
  <si>
    <t>52.44.3</t>
  </si>
  <si>
    <t>Розничная торговля светильниками</t>
  </si>
  <si>
    <t>47.59.4</t>
  </si>
  <si>
    <t>Торговля розничная изделиями из дерева, пробки и плетеными изделиями в специализированных магазинах</t>
  </si>
  <si>
    <t>52.44.5</t>
  </si>
  <si>
    <t>Розничная торговля изделиями из дерева, пробки и плетеными изделиями</t>
  </si>
  <si>
    <t>47.59.5</t>
  </si>
  <si>
    <t>Торговля розничная музыкальными инструментами и нотными изданиями в специализированных магазинах</t>
  </si>
  <si>
    <t>52.45.5</t>
  </si>
  <si>
    <t>Розничная торговля музыкальными инструментами и нотными изданиями</t>
  </si>
  <si>
    <t>47.59.6</t>
  </si>
  <si>
    <t>Торговля розничная неэлектрическими бытовыми приборами в специализированных магазинах</t>
  </si>
  <si>
    <t>47.59.7</t>
  </si>
  <si>
    <t>Торговля розничная электрическими системами охранной сигнализации, такими как запорные устройства, сейфы и хранилища</t>
  </si>
  <si>
    <t>47.59.9</t>
  </si>
  <si>
    <t>Торговля розничная бытовыми изделиями и приборами, не включенными в другие группировки, в специализированных магазинах</t>
  </si>
  <si>
    <t>52.44.6</t>
  </si>
  <si>
    <t>Розничная торговля бытовыми изделиями и приборами, не включенными в другие группировки</t>
  </si>
  <si>
    <t>47.6</t>
  </si>
  <si>
    <t>Торговля розничная товарами культурно-развлекательного назначения в специализированных магазинах</t>
  </si>
  <si>
    <t>47.61</t>
  </si>
  <si>
    <t>Торговля розничная книгами в специализированных магазинах</t>
  </si>
  <si>
    <t>52.47.1</t>
  </si>
  <si>
    <t>Розничная торговля книгами</t>
  </si>
  <si>
    <t>47.62</t>
  </si>
  <si>
    <t>Торговля розничная газетами и канцелярскими товарами в специализированных магазинах</t>
  </si>
  <si>
    <t>47.62.1</t>
  </si>
  <si>
    <t>Торговля розничная газетами и журналами в специализированных магазинах</t>
  </si>
  <si>
    <t>52.47.2</t>
  </si>
  <si>
    <t>Розничная торговля газетами и журналами</t>
  </si>
  <si>
    <t>47.62.2</t>
  </si>
  <si>
    <t>Торговля розничная писчебумажными и канцелярскими товарами в специализированных магазинах</t>
  </si>
  <si>
    <t>52.47.3</t>
  </si>
  <si>
    <t>Розничная торговля писчебумажными и канцелярскими товарами</t>
  </si>
  <si>
    <t>47.63</t>
  </si>
  <si>
    <t>Торговля розничная музыкальными и видеозаписями в специализированных магазинах</t>
  </si>
  <si>
    <t>47.63.1</t>
  </si>
  <si>
    <t>Торговля розничная музыкальными записями, аудиолентами, компакт-дисками и кассетами в специализированных магазинах</t>
  </si>
  <si>
    <t>52.45.4</t>
  </si>
  <si>
    <t>Розничная торговля техническими носителями информации (с записями и без записей)</t>
  </si>
  <si>
    <t>47.63.2</t>
  </si>
  <si>
    <t>Торговля розничная лентами и дисками без записей в специализированных магазинах</t>
  </si>
  <si>
    <t>47.64</t>
  </si>
  <si>
    <t>Торговля розничная спортивным оборудованием и спортивными товарами в специализированных магазинах</t>
  </si>
  <si>
    <t>52.48.23</t>
  </si>
  <si>
    <t>Розничная торговля спортивными товарами, рыболовными принадлежностями, туристским снаряжением, лодками и велосипедами</t>
  </si>
  <si>
    <t>47.64.1</t>
  </si>
  <si>
    <t>47.64.2</t>
  </si>
  <si>
    <t>Торговля розничная рыболовными принадлежностями в специализированных магазинах</t>
  </si>
  <si>
    <t>47.64.3</t>
  </si>
  <si>
    <t>Торговля розничная туристическим снаряжением в специализированных магазинах</t>
  </si>
  <si>
    <t>47.64.4</t>
  </si>
  <si>
    <t>Торговля розничная лодками в специализированных магазинах</t>
  </si>
  <si>
    <t>47.64.5</t>
  </si>
  <si>
    <t>Торговля розничная велосипедами в специализированных магазинах</t>
  </si>
  <si>
    <t>47.65</t>
  </si>
  <si>
    <t>Торговля розничная играми и игрушками в специализированных магазинах</t>
  </si>
  <si>
    <t>52.48.24</t>
  </si>
  <si>
    <t>Розничная торговля играми и игрушками</t>
  </si>
  <si>
    <t>47.7</t>
  </si>
  <si>
    <t>Торговля розничная прочими товарами в специализированных магазинах</t>
  </si>
  <si>
    <t>52.48</t>
  </si>
  <si>
    <t>47.71</t>
  </si>
  <si>
    <t>Торговля розничная одеждой в специализированных магазинах</t>
  </si>
  <si>
    <t>52.42</t>
  </si>
  <si>
    <t>Розничная торговля одеждой</t>
  </si>
  <si>
    <t>47.71.1</t>
  </si>
  <si>
    <t>Торговля розничная мужской, женской и детской одеждой в специализированных магазинах</t>
  </si>
  <si>
    <t>52.42.1</t>
  </si>
  <si>
    <t>Розничная торговля мужской, женской и детской одеждой</t>
  </si>
  <si>
    <t>47.71.2</t>
  </si>
  <si>
    <t>Торговля розничная нательным бельем в специализированных магазинах</t>
  </si>
  <si>
    <t>52.42.2</t>
  </si>
  <si>
    <t>Розничная торговля нательным бельем</t>
  </si>
  <si>
    <t>47.71.3</t>
  </si>
  <si>
    <t>Торговля розничная изделиями из меха в специализированных магазинах</t>
  </si>
  <si>
    <t>52.42.3</t>
  </si>
  <si>
    <t>Розничная торговля изделиями из меха</t>
  </si>
  <si>
    <t>47.71.4</t>
  </si>
  <si>
    <t>Торговля розничная одеждой из кожи в специализированных магазинах</t>
  </si>
  <si>
    <t>52.42.4</t>
  </si>
  <si>
    <t>Розничная торговля одеждой из кожи</t>
  </si>
  <si>
    <t>47.71.5</t>
  </si>
  <si>
    <t>Торговля розничная спортивной одеждой в специализированных магазинах</t>
  </si>
  <si>
    <t>52.42.5</t>
  </si>
  <si>
    <t>Розничная торговля спортивной одеждой</t>
  </si>
  <si>
    <t>47.71.6</t>
  </si>
  <si>
    <t>Торговля розничная чулочно-носочными изделиями в специализированных магазинах</t>
  </si>
  <si>
    <t>52.42.6</t>
  </si>
  <si>
    <t>Розничная торговля чулочно-носочными изделиями</t>
  </si>
  <si>
    <t>47.71.7</t>
  </si>
  <si>
    <t>Торговля розничная головными уборами в специализированных магазинах</t>
  </si>
  <si>
    <t>52.42.7</t>
  </si>
  <si>
    <t>Розничная торговля головными уборами</t>
  </si>
  <si>
    <t>47.71.8</t>
  </si>
  <si>
    <t>Торговля розничная аксессуарами одежды (перчатками, галстуками, шарфами, ремнями, подтяжками и т. п.) в специализированных магазинах</t>
  </si>
  <si>
    <t>52.42.8</t>
  </si>
  <si>
    <t>Розничная торговля аксессуарами одежды (перчатками, галстуками, шарфами, ремнями, подтяжками и т.п.)</t>
  </si>
  <si>
    <t>47.72</t>
  </si>
  <si>
    <t>Торговля розничная обувью и изделиями из кожи в специализированных магазинах</t>
  </si>
  <si>
    <t>52.43</t>
  </si>
  <si>
    <t>Розничная торговля обувью и изделиями из кожи</t>
  </si>
  <si>
    <t>47.72.1</t>
  </si>
  <si>
    <t>Торговля розничная обувью в специализированных магазинах</t>
  </si>
  <si>
    <t>52.43.1</t>
  </si>
  <si>
    <t>Розничная торговля обувью</t>
  </si>
  <si>
    <t>47.72.2</t>
  </si>
  <si>
    <t>Торговля розничная изделиями из кожи и дорожными принадлежностями в специализированных магазинах</t>
  </si>
  <si>
    <t>52.43.2</t>
  </si>
  <si>
    <t>Розничная торговля изделиями из кожи и дорожными принадлежностями</t>
  </si>
  <si>
    <t>47.73</t>
  </si>
  <si>
    <t>Торговля розничная лекарственными средствами в специализированных магазинах (аптеках)</t>
  </si>
  <si>
    <t>52.31</t>
  </si>
  <si>
    <t>Розничная торговля фармацевтическими товарами</t>
  </si>
  <si>
    <t>47.74</t>
  </si>
  <si>
    <t>Торговля розничная изделиями, применяемыми в медицинских целях, ортопедическими изделиями в специализированных магазинах</t>
  </si>
  <si>
    <t>52.32</t>
  </si>
  <si>
    <t>Розничная торговля медицинскими товарами и ортопедическими изделиями</t>
  </si>
  <si>
    <t>47.74.1</t>
  </si>
  <si>
    <t>Торговля розничная изделиями, применяемыми в медицинских целях, в специализированных магазинах</t>
  </si>
  <si>
    <t>47.74.2</t>
  </si>
  <si>
    <t>Торговля розничная ортопедическими изделиями в специализированных магазинах</t>
  </si>
  <si>
    <t>47.75</t>
  </si>
  <si>
    <t>Торговля розничная косметическими и товарами личной гигиены в специализированных магазинах</t>
  </si>
  <si>
    <t>52.33</t>
  </si>
  <si>
    <t>Розничная торговля косметическими и парфюмерными товарами</t>
  </si>
  <si>
    <t>47.75.1</t>
  </si>
  <si>
    <t>Торговля розничная косметическими и парфюмерными товарами, кроме мыла в специализированных магазинах</t>
  </si>
  <si>
    <t>52.33.1</t>
  </si>
  <si>
    <t>Розничная торговля косметическими и парфюмерными товарами, кроме мыла</t>
  </si>
  <si>
    <t>47.75.2</t>
  </si>
  <si>
    <t>Торговля розничная туалетным и хозяйственным мылом в специализированных магазинах</t>
  </si>
  <si>
    <t>52.33.2</t>
  </si>
  <si>
    <t>Розничная торговля туалетным и хозяйственным мылом</t>
  </si>
  <si>
    <t>47.75.3</t>
  </si>
  <si>
    <t>Торговля розничная предметами личной гигиены в специализированных магазинах</t>
  </si>
  <si>
    <t>47.76</t>
  </si>
  <si>
    <t>Торговля розничная цветами и другими растениями, семенами, удобрениями, домашними животными и кормами для домашних животных в специализированных магазинах</t>
  </si>
  <si>
    <t>52.48.3</t>
  </si>
  <si>
    <t>Специализированная розничная торговля непродовольственными  товарами,  не включенными в другие группировки</t>
  </si>
  <si>
    <t>47.76.1</t>
  </si>
  <si>
    <t>Торговля розничная цветами и другими растениями, семенами и удобрениями в специализированных магазинах</t>
  </si>
  <si>
    <t>52.48.32</t>
  </si>
  <si>
    <t>Розничная торговля цветами и другими растениями, семенами и удобрениями</t>
  </si>
  <si>
    <t xml:space="preserve">         </t>
  </si>
  <si>
    <t>47.76.2</t>
  </si>
  <si>
    <t>Торговля розничная домашними животными и кормами для домашних животных в специализированных магазинах</t>
  </si>
  <si>
    <t>52.48.33</t>
  </si>
  <si>
    <t>Розничная торговля домашними животными и кормом для домашних животных</t>
  </si>
  <si>
    <t>47.77</t>
  </si>
  <si>
    <t>Торговля розничная часами и ювелирными изделиями в специализированных магазинах</t>
  </si>
  <si>
    <t>47.77.1</t>
  </si>
  <si>
    <t>Торговля розничная часами в специализированных магазинах</t>
  </si>
  <si>
    <t>52.48.21</t>
  </si>
  <si>
    <t>Розничная торговля часами</t>
  </si>
  <si>
    <t>47.77.2</t>
  </si>
  <si>
    <t>Торговля розничная ювелирными изделиями в специализированных магазинах</t>
  </si>
  <si>
    <t>52.48.22</t>
  </si>
  <si>
    <t>Розничная торговля ювелирными изделиями</t>
  </si>
  <si>
    <t>47.78</t>
  </si>
  <si>
    <t>Торговля розничная прочая в специализированных магазинах</t>
  </si>
  <si>
    <t>Специализированная розничная торговля непродовольственными товарами, не включенными в другие группировки</t>
  </si>
  <si>
    <t>47.78.1</t>
  </si>
  <si>
    <t>Торговля розничная фотоаппаратурой, оптическими приборами и средствами измерений, кроме очков, в специализированных магазинах</t>
  </si>
  <si>
    <t>52.48.14</t>
  </si>
  <si>
    <t>Розничная торговля фотоаппаратурой, оптическими и точными приборами</t>
  </si>
  <si>
    <t>47.78.2</t>
  </si>
  <si>
    <t>Торговля розничная очками, включая сборку и ремонт очков в специализированных магазинах</t>
  </si>
  <si>
    <t>52.48.15</t>
  </si>
  <si>
    <t>47.78.3</t>
  </si>
  <si>
    <t>Торговля розничная сувенирами, изделиями народных художественных промыслов</t>
  </si>
  <si>
    <t>52.48.34</t>
  </si>
  <si>
    <t>Розничная торговля сувенирами, изделиями народных художественных промыслов, предметами культового и религиозного назначения, похоронными принадлежностями</t>
  </si>
  <si>
    <t>47.78.4</t>
  </si>
  <si>
    <t>Торговля розничная предметами культового и религиозного назначения, похоронными принадлежностями в специализированных магазинах</t>
  </si>
  <si>
    <t>47.78.5</t>
  </si>
  <si>
    <t>Деятельность коммерческих художественных галерей, торговля розничная произведениями искусства в коммерческих художественных галереях</t>
  </si>
  <si>
    <t>52.48.37</t>
  </si>
  <si>
    <t>Розничная торговля произведениями искусства в коммерческих художественных галереях</t>
  </si>
  <si>
    <t>47.78.6</t>
  </si>
  <si>
    <t>Торговля розничная бытовым жидким котельным топливом, газом в баллонах, углем, древесным топливом, топливным торфом в специализированных магазинах</t>
  </si>
  <si>
    <t>52.48.35</t>
  </si>
  <si>
    <t>Розничная торговля бытовым жидким котельным топливом, газом в баллонах, углем, древесным топливом, топливным торфом</t>
  </si>
  <si>
    <t>47.78.61</t>
  </si>
  <si>
    <t>Торговля розничная бытовым жидким котельным топливом, углем, древесным топливом, топливным торфом в специализированных магазинах</t>
  </si>
  <si>
    <t>47.78.62</t>
  </si>
  <si>
    <t>Торговля розничная газом в баллонах в специализированных магазинах по регулируемым государствам ценам (тарифам)</t>
  </si>
  <si>
    <t>47.78.63</t>
  </si>
  <si>
    <t>Торговля розничная газом в баллонах в специализированных магазинах по нерегулируемым государством ценам (тарифам)</t>
  </si>
  <si>
    <t>47.78.7</t>
  </si>
  <si>
    <t>Торговля розничная оружием и боеприпасами в специализированных магазинах</t>
  </si>
  <si>
    <t>47.78.8</t>
  </si>
  <si>
    <t>Торговля розничная филателистическими и нумизматическими товарами в специализированных магазинах</t>
  </si>
  <si>
    <t>52.48.36</t>
  </si>
  <si>
    <t>Розничная торговля филателистическими и нумизматическими товарами</t>
  </si>
  <si>
    <t>47.78.9</t>
  </si>
  <si>
    <t>Торговля розничная непродовольственными товарами, не включенными в другие группировки, в специализированных магазинах</t>
  </si>
  <si>
    <t>52.48.39</t>
  </si>
  <si>
    <t>Специализированная розничная торговля прочими непродовольственными товарами, не включенными в другие группировки</t>
  </si>
  <si>
    <t>47.79</t>
  </si>
  <si>
    <t>Торговля розничная бывшими в употреблении товарами в магазинах</t>
  </si>
  <si>
    <t>52.50</t>
  </si>
  <si>
    <t>Розничная торговля бывшими в употреблении товарами в магазинах</t>
  </si>
  <si>
    <t>47.79.1</t>
  </si>
  <si>
    <t>Торговля розничная предметами антиквариата</t>
  </si>
  <si>
    <t>52.50.1</t>
  </si>
  <si>
    <t>Розничная торговля предметами антиквариата</t>
  </si>
  <si>
    <t>47.79.2</t>
  </si>
  <si>
    <t>Торговля розничная букинистическими книгами</t>
  </si>
  <si>
    <t>52.50.2</t>
  </si>
  <si>
    <t>Розничная торговля букинистическими книгами</t>
  </si>
  <si>
    <t>47.79.3</t>
  </si>
  <si>
    <t>Торговля розничная прочими бывшими в употреблении товарами</t>
  </si>
  <si>
    <t>52.50.3</t>
  </si>
  <si>
    <t>Розничная торговля прочими бывшими в употреблении товарами</t>
  </si>
  <si>
    <t>47.79.4</t>
  </si>
  <si>
    <t>Деятельность аукционных домов по розничной торговле</t>
  </si>
  <si>
    <t>47.8</t>
  </si>
  <si>
    <t>Торговля розничная в нестационарных торговых объектах и на рынках</t>
  </si>
  <si>
    <t>52.62</t>
  </si>
  <si>
    <t>Розничная торговля в палатках и на рынках</t>
  </si>
  <si>
    <t>47.81</t>
  </si>
  <si>
    <t>Торговля розничная в нестационарных торговых объектах и на рынках пищевыми продуктами, напитками и табачной продукцией</t>
  </si>
  <si>
    <t>47.81.1</t>
  </si>
  <si>
    <t>Торговля розничная в нестационарных торговых объектах напитками и табачной продукцией</t>
  </si>
  <si>
    <t>47.81.2</t>
  </si>
  <si>
    <t>Торговля розничная на рынках пищевыми продуктами, напитками и табачной продукцией</t>
  </si>
  <si>
    <t>47.82</t>
  </si>
  <si>
    <t>Торговля розничная в нестационарных торговых объектах и на рынках текстилем, одеждой и обувью</t>
  </si>
  <si>
    <t>47.82.1</t>
  </si>
  <si>
    <t>Торговля розничная в нестационарных торговых объектах текстилем, одеждой и обувью</t>
  </si>
  <si>
    <t>47.82.2</t>
  </si>
  <si>
    <t>Торговля розничная на рынках текстилем, одеждой и обувью</t>
  </si>
  <si>
    <t>47.89</t>
  </si>
  <si>
    <t>Торговля розничная в нестационарных торговых объектах и на рынках прочими товарами</t>
  </si>
  <si>
    <t>47.89.1</t>
  </si>
  <si>
    <t>Торговля розничная в нестационарных торговых объектах прочими товарами</t>
  </si>
  <si>
    <t>47.89.2</t>
  </si>
  <si>
    <t>Торговля розничная на рынках прочими товарами</t>
  </si>
  <si>
    <t>47.9</t>
  </si>
  <si>
    <t>Торговля розничная вне магазинов, палаток, рынков</t>
  </si>
  <si>
    <t>52.63</t>
  </si>
  <si>
    <t>Прочая розничная торговля вне магазинов</t>
  </si>
  <si>
    <t>47.91</t>
  </si>
  <si>
    <t>Торговля розничная по почте или по информационно-коммуникационной сети Интернет</t>
  </si>
  <si>
    <t>47.91.1</t>
  </si>
  <si>
    <t>Торговля розничная по почте</t>
  </si>
  <si>
    <t>52.61.1</t>
  </si>
  <si>
    <t>Розничная почтовая (посылочная) торговля</t>
  </si>
  <si>
    <t>47.91.2</t>
  </si>
  <si>
    <t>Торговля розничная, осуществляемая непосредственно при помощи информационно-коммуникационной сети Интернет</t>
  </si>
  <si>
    <t>52.61.2</t>
  </si>
  <si>
    <t>Розничная торговля, осуществляемая через телемагазины и компьютерные сети (электронная торговля, включая Интернет)</t>
  </si>
  <si>
    <t>47.91.3</t>
  </si>
  <si>
    <t>Торговля розничная через Интернет-аукционы</t>
  </si>
  <si>
    <t>47.91.4</t>
  </si>
  <si>
    <t>Торговля розничная, осуществляемая непосредственно при помощи телевидения, радио, телефона</t>
  </si>
  <si>
    <t>47.99</t>
  </si>
  <si>
    <t>Торговля розничная прочая вне магазинов, палаток, рынков</t>
  </si>
  <si>
    <t xml:space="preserve">52.63   </t>
  </si>
  <si>
    <t xml:space="preserve">  Прочая розничная торговля вне магазинов</t>
  </si>
  <si>
    <t>47.99.1</t>
  </si>
  <si>
    <t>Деятельность по осуществлению прямых продаж или продаж торговыми агентами с доставкой</t>
  </si>
  <si>
    <t>47.99.2</t>
  </si>
  <si>
    <t>Деятельность по осуществлению торговли через автоматы</t>
  </si>
  <si>
    <t>47.99.3</t>
  </si>
  <si>
    <t>Деятельность по осуществлению прямых продаж топлива с доставкой по адресу клиента</t>
  </si>
  <si>
    <t>47.99.4</t>
  </si>
  <si>
    <t>Деятельность аукционов по розничной торговле вне магазинов, за исключением продаж через Интернет-аукционы</t>
  </si>
  <si>
    <t>47.99.5</t>
  </si>
  <si>
    <t>Деятельность по осуществлению розничных продаж комиссионными агентами вне магазинов</t>
  </si>
  <si>
    <t>49</t>
  </si>
  <si>
    <t>Деятельность сухопутного и трубопроводного транспорта</t>
  </si>
  <si>
    <t>60</t>
  </si>
  <si>
    <t>Деятельность сухопутного транспорта</t>
  </si>
  <si>
    <t>49.1</t>
  </si>
  <si>
    <t>Деятельность железнодорожного транспорта: междугородные и международные пассажирские перевозки</t>
  </si>
  <si>
    <t>60.1</t>
  </si>
  <si>
    <t>Деятельность железнодорожного транспорта</t>
  </si>
  <si>
    <t>49.10</t>
  </si>
  <si>
    <t>60.10</t>
  </si>
  <si>
    <t>49.10.1</t>
  </si>
  <si>
    <t>Перевозка пассажиров железнодорожным транспортом в междугородном сообщении</t>
  </si>
  <si>
    <t>60.10.11</t>
  </si>
  <si>
    <t>Деятельность магистрального пассажирского железнодорожного транспорта</t>
  </si>
  <si>
    <t>49.10.11</t>
  </si>
  <si>
    <t>Перевозка пассажиров железнодорожным транспортом в междугородном сообщении в регулируемом секторе</t>
  </si>
  <si>
    <t>49.10.12</t>
  </si>
  <si>
    <t>Перевозка пассажиров железнодорожным транспортом в междугородном сообщении в нерегулируемом секторе</t>
  </si>
  <si>
    <t>49.10.2</t>
  </si>
  <si>
    <t>Перевозка пассажиров железнодорожным транспортом в международном сообщении</t>
  </si>
  <si>
    <t>49.2</t>
  </si>
  <si>
    <t>Деятельность железнодорожного транспорта: грузовые перевозки</t>
  </si>
  <si>
    <t>60.10.12</t>
  </si>
  <si>
    <t>Деятельность магистрального  грузового  железнодорожного транспорта</t>
  </si>
  <si>
    <t>49.20</t>
  </si>
  <si>
    <t>Деятельность магистрального грузового железнодорожного транспорта</t>
  </si>
  <si>
    <t>49.20.1</t>
  </si>
  <si>
    <t>Перевозка опасных грузов</t>
  </si>
  <si>
    <t>49.20.9</t>
  </si>
  <si>
    <t>Перевозка прочих грузов</t>
  </si>
  <si>
    <t>49.3</t>
  </si>
  <si>
    <t>Деятельность прочего сухопутного пассажирского транспорта</t>
  </si>
  <si>
    <t>49.31</t>
  </si>
  <si>
    <t>Деятельность сухопутного пассажирского транспорта: внутригородские и пригородные перевозки пассажиров</t>
  </si>
  <si>
    <t>60.21</t>
  </si>
  <si>
    <t>Деятельность прочего сухопутного пассажирского транспорта, подчиняющегося расписанию</t>
  </si>
  <si>
    <t>49.31.1</t>
  </si>
  <si>
    <t>Перевозка пассажиров железнодорожным транспортом в пригородном сообщении</t>
  </si>
  <si>
    <t>60.21.24</t>
  </si>
  <si>
    <t>Внутригородские и пригородные пассажирские перевозки наземным железнодорожным транспортом</t>
  </si>
  <si>
    <t>49.31.11</t>
  </si>
  <si>
    <t>Перевозка пассажиров железнодорожным транспортом в пригородном сообщении в регулируемом секторе</t>
  </si>
  <si>
    <t>49.31.12</t>
  </si>
  <si>
    <t>Перевозка пассажиров железнодорожным транспортом в пригородном сообщении в нерегулируемом секторе</t>
  </si>
  <si>
    <t>49.31.2</t>
  </si>
  <si>
    <t>Деятельность прочего сухопутного транспорта по регулярным внутригородским и пригородным пассажирским перевозкам</t>
  </si>
  <si>
    <t>49.31.21</t>
  </si>
  <si>
    <t>Деятельность автобусного транспорта по регулярным внутригородским и пригородным пассажирским перевозкам</t>
  </si>
  <si>
    <t>60.21.11</t>
  </si>
  <si>
    <t>Внутригородские автомобильные (автобусные) пассажирские перевозки, подчиняющиеся расписанию</t>
  </si>
  <si>
    <t>60.21.12</t>
  </si>
  <si>
    <t>Пригородные автомобильные (автобусные) пассажирские перевозки, подчиняющиеся расписанию</t>
  </si>
  <si>
    <t>49.31.22</t>
  </si>
  <si>
    <t>Деятельность троллейбусного транспорта по регулярным внутригородским и пригородным пассажирским перевозкам</t>
  </si>
  <si>
    <t>60.21.22</t>
  </si>
  <si>
    <t>Деятельность троллейбусного транспорта</t>
  </si>
  <si>
    <t>49.31.23</t>
  </si>
  <si>
    <t>Деятельность трамвайного транспорта по регулярным внутригородским и пригородным пассажирским перевозкам</t>
  </si>
  <si>
    <t>60.21.21</t>
  </si>
  <si>
    <t>Деятельность трамвайного транспорта</t>
  </si>
  <si>
    <t>49.31.24</t>
  </si>
  <si>
    <t>Деятельность метро по перевозке пассажиров</t>
  </si>
  <si>
    <t>60.21.23</t>
  </si>
  <si>
    <t>Деятельность метрополитена</t>
  </si>
  <si>
    <t>49.31.25</t>
  </si>
  <si>
    <t>Перевозка пассажиров фуникулерами, подвесными канатными дорогами и подъемниками, являющимися частью городской или пригородной транспортной системы</t>
  </si>
  <si>
    <t>60.21.3</t>
  </si>
  <si>
    <t>Пассажирские перевозки фуникулерами, воздушными канатными дорогами и подъемниками</t>
  </si>
  <si>
    <t>49.32</t>
  </si>
  <si>
    <t>Деятельность такси</t>
  </si>
  <si>
    <t>60.22</t>
  </si>
  <si>
    <t>49.39</t>
  </si>
  <si>
    <t>Деятельность прочего сухопутного пассажирского транспорта, не включенная в другие группировки</t>
  </si>
  <si>
    <t>60.23</t>
  </si>
  <si>
    <t>49.39.1</t>
  </si>
  <si>
    <t>Перевозки междугородные и специальные сухопутным пассажирским транспортом по расписанию</t>
  </si>
  <si>
    <t>49.39.11</t>
  </si>
  <si>
    <t>Перевозки автомобильным (автобусным) пассажирским транспортом в междугородном сообщении по расписанию</t>
  </si>
  <si>
    <t>60.21.13</t>
  </si>
  <si>
    <t>Междугородные автомобильные (автобусные) пассажирские перевозки, подчиняющиеся расписанию</t>
  </si>
  <si>
    <t>49.39.12</t>
  </si>
  <si>
    <t>Перевозки автомобильным (автобусным) пассажирским транспортом в международном сообщении по расписанию</t>
  </si>
  <si>
    <t>60.21.14</t>
  </si>
  <si>
    <t>Международные автомобильные (автобусные) пассажирские перевозки, подчиняющиеся расписанию</t>
  </si>
  <si>
    <t>49.39.13</t>
  </si>
  <si>
    <t>Перевозки специальные автомобильным (автобусным) пассажирским транспортом по расписанию</t>
  </si>
  <si>
    <t>49.39.2</t>
  </si>
  <si>
    <t>Перевозка пассажиров фуникулерами, подвесными канатными дорогами и лыжными подъемниками, не являющимися частью внутригородской, пригородной или городской и пригородной транспортных систем</t>
  </si>
  <si>
    <t>49.39.3</t>
  </si>
  <si>
    <t>Перевозки пассажиров сухопутным транспортом нерегулярные</t>
  </si>
  <si>
    <t>49.39.31</t>
  </si>
  <si>
    <t>Аренда городских и междугородных автобусов с водителем</t>
  </si>
  <si>
    <t>49.39.32</t>
  </si>
  <si>
    <t>Перевозка пассажиров автодорожными средствами для осмотра достопримечательностей</t>
  </si>
  <si>
    <t>49.39.33</t>
  </si>
  <si>
    <t>Перевозки чартерные нерегулярные на близкие расстояния городскими и междугородными автобусами</t>
  </si>
  <si>
    <t>49.39.34</t>
  </si>
  <si>
    <t>Перевозки чартерные нерегулярные на дальние расстояния городскими и междугородными автобусами</t>
  </si>
  <si>
    <t>49.39.35</t>
  </si>
  <si>
    <t>Перевозка пассажиров транспортными средствами, приводимыми в движение человеком или животными</t>
  </si>
  <si>
    <t>49.39.39</t>
  </si>
  <si>
    <t>Перевозки пассажиров сухопутным транспортом прочие, не включенные в другие группировки</t>
  </si>
  <si>
    <t>49.4</t>
  </si>
  <si>
    <t>Деятельность автомобильного грузового транспорта и услуги по перевозкам</t>
  </si>
  <si>
    <t>49.41</t>
  </si>
  <si>
    <t>Деятельность автомобильного грузового транспорта</t>
  </si>
  <si>
    <t>60.24</t>
  </si>
  <si>
    <t>49.41.1</t>
  </si>
  <si>
    <t>Перевозка грузов специализированными автотранспортными средствами</t>
  </si>
  <si>
    <t>60.24.1</t>
  </si>
  <si>
    <t>Деятельность автомобильного грузового специализированного транспорта</t>
  </si>
  <si>
    <t>49.41.2</t>
  </si>
  <si>
    <t>Перевозка грузов неспециализированными автотранспортными средствами</t>
  </si>
  <si>
    <t>60.24.2</t>
  </si>
  <si>
    <t>Деятельность автомобильного грузового неспециализированного транспорта</t>
  </si>
  <si>
    <t>49.41.3</t>
  </si>
  <si>
    <t>Аренда грузового автомобильного транспорта с водителем</t>
  </si>
  <si>
    <t>60.24.3</t>
  </si>
  <si>
    <t>49.42</t>
  </si>
  <si>
    <t>Предоставление услуг по перевозкам</t>
  </si>
  <si>
    <t>49.5</t>
  </si>
  <si>
    <t>Деятельность трубопроводного транспорта</t>
  </si>
  <si>
    <t>60.3</t>
  </si>
  <si>
    <t>Транспортирование по трубопроводам</t>
  </si>
  <si>
    <t>49.50</t>
  </si>
  <si>
    <t>60.30</t>
  </si>
  <si>
    <t>49.50.1</t>
  </si>
  <si>
    <t>Транспортирование по трубопроводам нефти и нефтепродуктов</t>
  </si>
  <si>
    <t>60.30.1</t>
  </si>
  <si>
    <t>49.50.11</t>
  </si>
  <si>
    <t>Транспортирование по трубопроводам нефти</t>
  </si>
  <si>
    <t>60.30.11</t>
  </si>
  <si>
    <t>49.50.12</t>
  </si>
  <si>
    <t>Транспортирование по трубопроводам нефтепродуктов</t>
  </si>
  <si>
    <t>60.30.12</t>
  </si>
  <si>
    <t>49.50.2</t>
  </si>
  <si>
    <t>Транспортирование по трубопроводам газа и продуктов его переработки</t>
  </si>
  <si>
    <t>60.30.2</t>
  </si>
  <si>
    <t>49.50.21</t>
  </si>
  <si>
    <t>Транспортирование по трубопроводам газа</t>
  </si>
  <si>
    <t>60.30.21</t>
  </si>
  <si>
    <t>49.50.22</t>
  </si>
  <si>
    <t>Транспортирование по трубопроводам продуктов переработки газа</t>
  </si>
  <si>
    <t>60.30.22</t>
  </si>
  <si>
    <t>49.50.3</t>
  </si>
  <si>
    <t>Транспортирование по трубопроводам прочих видов грузов</t>
  </si>
  <si>
    <t>60.30.3</t>
  </si>
  <si>
    <t>Деятельность водного транспорта</t>
  </si>
  <si>
    <t>61</t>
  </si>
  <si>
    <t>Деятельность морского пассажирского транспорта</t>
  </si>
  <si>
    <t>61.10.1</t>
  </si>
  <si>
    <t>50.10</t>
  </si>
  <si>
    <t>Перевозка пассажиров морскими судами заграничного плавания</t>
  </si>
  <si>
    <t>50.10.11</t>
  </si>
  <si>
    <t>Перевозка пассажиров морскими судами заграничного плавания, подчиняющимися расписанию</t>
  </si>
  <si>
    <t>50.10.12</t>
  </si>
  <si>
    <t>Перевозка пассажиров морскими судами заграничного плавания, не подчиняющимися расписанию</t>
  </si>
  <si>
    <t>Перевозка пассажиров морскими судами каботажного плавания</t>
  </si>
  <si>
    <t>50.10.21</t>
  </si>
  <si>
    <t>Перевозка пассажиров морскими судами каботажного плавания, подчиняющимися расписанию</t>
  </si>
  <si>
    <t>50.10.22</t>
  </si>
  <si>
    <t>Перевозка пассажиров морскими судами каботажного плавания, не подчиняющимися расписанию</t>
  </si>
  <si>
    <t>50.10.3</t>
  </si>
  <si>
    <t>Аренда морских судов заграничного и каботажного плавания для перевозки пассажиров с экипажем</t>
  </si>
  <si>
    <t>50.10.31</t>
  </si>
  <si>
    <t>Аренда морских судов заграничного плавания для перевозки пассажиров с экипажем</t>
  </si>
  <si>
    <t>50.10.32</t>
  </si>
  <si>
    <t>Аренда морских судов каботажного плавания для перевозки пассажиров с экипажем</t>
  </si>
  <si>
    <t>50.10.39</t>
  </si>
  <si>
    <t>Аренда прочих морских судов для перевозки пассажиров с экипажем</t>
  </si>
  <si>
    <t>Деятельность морского грузового транспорта</t>
  </si>
  <si>
    <t>61.10.2</t>
  </si>
  <si>
    <t>Перевозка грузов морскими судами заграничного плавания</t>
  </si>
  <si>
    <t>50.20.11</t>
  </si>
  <si>
    <t>Перевозка замороженных или охлажденных грузов судами-рефрижераторами заграничного плавания</t>
  </si>
  <si>
    <t>61.10.29</t>
  </si>
  <si>
    <t>Деятельность по перевозке прочих грузов морским транспортом</t>
  </si>
  <si>
    <t>50.20.12</t>
  </si>
  <si>
    <t>Перевозка сырой нефти морскими судами-танкерами заграничного плавания</t>
  </si>
  <si>
    <t>61.10.22</t>
  </si>
  <si>
    <t>Деятельность по перевозке наливных грузов морским транспортом</t>
  </si>
  <si>
    <t>50.20.13</t>
  </si>
  <si>
    <t>Перевозка прочих жидкостей или газов морскими судами-танкерами заграничного плавания</t>
  </si>
  <si>
    <t>50.20.14</t>
  </si>
  <si>
    <t>Перевозка контейнерных грузов судами-контейнеровозами заграничного плавания</t>
  </si>
  <si>
    <t>50.20.15</t>
  </si>
  <si>
    <t>Перевозка сухих сыпучих грузов морскими судами заграничного плавания</t>
  </si>
  <si>
    <t>61.10.21</t>
  </si>
  <si>
    <t>Деятельность по перевозке сухих грузов морским транспортом</t>
  </si>
  <si>
    <t>50.20.19</t>
  </si>
  <si>
    <t>Перевозка прочих грузов морскими судами заграничного плавания</t>
  </si>
  <si>
    <t>Перевозка грузов морскими судами каботажного плавания</t>
  </si>
  <si>
    <t>50.20.21</t>
  </si>
  <si>
    <t>Перевозка замороженных или охлажденных грузов судами-рефрижераторами каботажного плавания</t>
  </si>
  <si>
    <t>50.20.22</t>
  </si>
  <si>
    <t>Перевозка сырой нефти морскими судами-танкерами каботажного плавания</t>
  </si>
  <si>
    <t>50.20.23</t>
  </si>
  <si>
    <t>Перевозка прочих жидкостей или газов морскими судами-танкерами каботажного плавания</t>
  </si>
  <si>
    <t>50.20.24</t>
  </si>
  <si>
    <t>Перевозка контейнерных грузов судами-контейнеровозами каботажного плавания</t>
  </si>
  <si>
    <t>50.20.25</t>
  </si>
  <si>
    <t>Перевозка сухих сыпучих грузов морскими судами каботажного плавания</t>
  </si>
  <si>
    <t>50.20.29</t>
  </si>
  <si>
    <t>Перевозка прочих грузов морскими судами каботажного плавания</t>
  </si>
  <si>
    <t>50.20.3</t>
  </si>
  <si>
    <t>Аренда морских судов заграничного и каботажного плавания для перевозки грузов с экипажем</t>
  </si>
  <si>
    <t>61.10.31</t>
  </si>
  <si>
    <t>Аренда морских транспортных средств с экипажем</t>
  </si>
  <si>
    <t>50.20.31</t>
  </si>
  <si>
    <t>Аренда морских судов заграничного плавания для перевозки грузов с экипажем</t>
  </si>
  <si>
    <t>50.20.32</t>
  </si>
  <si>
    <t>Аренда морских судов каботажного плавания для перевозки грузов с экипажем</t>
  </si>
  <si>
    <t>50.20.4</t>
  </si>
  <si>
    <t>Буксировка и маневровые услуги, оказываемые судами заграничного и каботажного плавания</t>
  </si>
  <si>
    <t>61.10.32</t>
  </si>
  <si>
    <t>Предоставление маневровых услуг на морском транспорте, включая буксировку судов и иных плавучих средств</t>
  </si>
  <si>
    <t>50.20.41</t>
  </si>
  <si>
    <t>Буксировка судами заграничного и каботажного плавания</t>
  </si>
  <si>
    <t>50.20.42</t>
  </si>
  <si>
    <t>Деятельность по оказанию маневровых услуг судами заграничного и каботажного плавания</t>
  </si>
  <si>
    <t>Деятельность внутреннего водного пассажирского транспорта</t>
  </si>
  <si>
    <t>61.20.1</t>
  </si>
  <si>
    <t>50.30</t>
  </si>
  <si>
    <t>Перевозка пассажиров по внутренним водным путям</t>
  </si>
  <si>
    <t>Аренда судов внутреннего водного транспорта для перевозки пассажиров с экипажем</t>
  </si>
  <si>
    <t>61.20.3</t>
  </si>
  <si>
    <t>Аренда внутренних водных транспортных средств с экипажем; предоставление маневровых услуг</t>
  </si>
  <si>
    <t>Деятельность внутреннего водного грузового транспорта</t>
  </si>
  <si>
    <t>61.20.2</t>
  </si>
  <si>
    <t>Перевозка грузов по внутренним водным путям</t>
  </si>
  <si>
    <t>Буксировка и маневровые услуги на внутренних водных путях</t>
  </si>
  <si>
    <t>Аренда судов внутреннего водного транспорта для перевозки грузов с экипажем</t>
  </si>
  <si>
    <t>Деятельность воздушного и космического транспорта</t>
  </si>
  <si>
    <t>62</t>
  </si>
  <si>
    <t>Деятельность воздушного транспорта</t>
  </si>
  <si>
    <t>Деятельность пассажирского воздушного транспорта</t>
  </si>
  <si>
    <t>51.10</t>
  </si>
  <si>
    <t>51.10.1</t>
  </si>
  <si>
    <t>Перевозка воздушным пассажирским транспортом, подчиняющимся расписанию</t>
  </si>
  <si>
    <t>62.10.1</t>
  </si>
  <si>
    <t>Деятельность воздушного пассажирского транспорта, подчиняющегося расписанию</t>
  </si>
  <si>
    <t>51.10.2</t>
  </si>
  <si>
    <t>Перевозка воздушным пассажирским транспортом, не подчиняющимся расписанию</t>
  </si>
  <si>
    <t>62.20.1</t>
  </si>
  <si>
    <t>Деятельность воздушного пассажирского транспорта, не подчиняющегося расписанию</t>
  </si>
  <si>
    <t>51.10.3</t>
  </si>
  <si>
    <t>Аренда воздушного судна с экипажем для перевозки пассажиров</t>
  </si>
  <si>
    <t>Деятельность грузового воздушного транспорта и космического транспорта</t>
  </si>
  <si>
    <t>Деятельность грузового воздушного транспорта</t>
  </si>
  <si>
    <t>Перевозка воздушным грузовым транспортом, подчиняющимся расписанию</t>
  </si>
  <si>
    <t>62.10.2</t>
  </si>
  <si>
    <t>Деятельность воздушного грузового транспорта, подчиняющегося расписанию</t>
  </si>
  <si>
    <t>Перевозка воздушным грузовым транспортом, не подчиняющимся расписанию</t>
  </si>
  <si>
    <t>62.20.2</t>
  </si>
  <si>
    <t>Деятельность воздушного грузового транспорта, не подчиняющегося расписанию</t>
  </si>
  <si>
    <t>Аренда грузовых воздушных судов с экипажем</t>
  </si>
  <si>
    <t>62.20.3</t>
  </si>
  <si>
    <t>Аренда воздушного транспорта с экипажем</t>
  </si>
  <si>
    <t>Деятельность космического транспорта</t>
  </si>
  <si>
    <t>62.30</t>
  </si>
  <si>
    <t>51.22.1</t>
  </si>
  <si>
    <t>Перевозка пассажиров космическим транспортом</t>
  </si>
  <si>
    <t>51.22.2</t>
  </si>
  <si>
    <t>Перевозка грузов космическим транспортом</t>
  </si>
  <si>
    <t>51.22.3</t>
  </si>
  <si>
    <t>Запуск ракет космического назначения и выведение космических объектов на орбиту</t>
  </si>
  <si>
    <t>62.30.12</t>
  </si>
  <si>
    <t>Запуск в космическое пространство космических объектов</t>
  </si>
  <si>
    <t>51.22.4</t>
  </si>
  <si>
    <t>Деятельность космических лабораторий</t>
  </si>
  <si>
    <t>Складское хозяйство и вспомогательная транспортная деятельность</t>
  </si>
  <si>
    <t>63</t>
  </si>
  <si>
    <t>Вспомогательная и дополнительная транспортная деятельность</t>
  </si>
  <si>
    <t>Деятельность по складированию и хранению</t>
  </si>
  <si>
    <t>63.12</t>
  </si>
  <si>
    <t>Хранение и складирование</t>
  </si>
  <si>
    <t>52.10</t>
  </si>
  <si>
    <t>52.10.1</t>
  </si>
  <si>
    <t>Хранение и складирование замороженных или охлажденных грузов</t>
  </si>
  <si>
    <t>63.12.1</t>
  </si>
  <si>
    <t>52.10.2</t>
  </si>
  <si>
    <t>Хранение и складирование жидких или газообразных грузов</t>
  </si>
  <si>
    <t>63.12.2</t>
  </si>
  <si>
    <t>52.10.21</t>
  </si>
  <si>
    <t>Хранение и складирование нефти и продуктов ее переработки</t>
  </si>
  <si>
    <t>63.12.21</t>
  </si>
  <si>
    <t>52.10.22</t>
  </si>
  <si>
    <t>Хранение и складирование газа и продуктов его переработки</t>
  </si>
  <si>
    <t>63.12.22</t>
  </si>
  <si>
    <t>52.10.23</t>
  </si>
  <si>
    <t>Хранение и складирование прочих жидких или газообразных грузов</t>
  </si>
  <si>
    <t>63.12.23</t>
  </si>
  <si>
    <t>52.10.3</t>
  </si>
  <si>
    <t>Хранение и складирование зерна</t>
  </si>
  <si>
    <t>63.12.3</t>
  </si>
  <si>
    <t>52.10.4</t>
  </si>
  <si>
    <t>Хранение и складирование прочих грузов</t>
  </si>
  <si>
    <t>63.12.4</t>
  </si>
  <si>
    <t>Деятельность транспортная вспомогательная</t>
  </si>
  <si>
    <t>63.2</t>
  </si>
  <si>
    <t>Прочая вспомогательная транспортная деятельность</t>
  </si>
  <si>
    <t>Деятельность вспомогательная, связанная с сухопутным транспортом</t>
  </si>
  <si>
    <t>63.21</t>
  </si>
  <si>
    <t>Прочая вспомогательная деятельность сухопутного транспорта</t>
  </si>
  <si>
    <t>52.21.1</t>
  </si>
  <si>
    <t>Деятельность вспомогательная, связанная с железнодорожным транспортом</t>
  </si>
  <si>
    <t>63.21.1</t>
  </si>
  <si>
    <t>Прочая вспомогательная деятельность железнодорожного транспорта</t>
  </si>
  <si>
    <t>52.21.11</t>
  </si>
  <si>
    <t>Предоставление железнодорожных маневровых или буксировочных услуг</t>
  </si>
  <si>
    <t>52.21.12</t>
  </si>
  <si>
    <t>Деятельность железнодорожных пассажирских вокзалов и грузовых терминалов</t>
  </si>
  <si>
    <t>52.21.13</t>
  </si>
  <si>
    <t>Деятельность железнодорожной инфраструктуры</t>
  </si>
  <si>
    <t>52.21.19</t>
  </si>
  <si>
    <t>Деятельность вспомогательная прочая, связанная с железнодорожным транспортом</t>
  </si>
  <si>
    <t>52.21.2</t>
  </si>
  <si>
    <t>Деятельность вспомогательная, связанная с автомобильным транспортом</t>
  </si>
  <si>
    <t>63.21.2</t>
  </si>
  <si>
    <t>Прочая вспомогательная деятельность автомобильного транспорта</t>
  </si>
  <si>
    <t>52.21.21</t>
  </si>
  <si>
    <t>Деятельность автобусных станций</t>
  </si>
  <si>
    <t>63.21.21</t>
  </si>
  <si>
    <t>Деятельность терминалов (автобусных станций и т.п.)</t>
  </si>
  <si>
    <t>52.21.22</t>
  </si>
  <si>
    <t>Деятельность по эксплуатации автомобильных дорог и автомагистралей</t>
  </si>
  <si>
    <t>63.21.22</t>
  </si>
  <si>
    <t>Эксплуатация автомобильных дорог общего пользования</t>
  </si>
  <si>
    <t>52.21.23</t>
  </si>
  <si>
    <t>Деятельность по эксплуатации мостов и тоннелей</t>
  </si>
  <si>
    <t>63.21.23</t>
  </si>
  <si>
    <t>Эксплуатация дорожных сооружений (мостов, туннелей, путепроводов и т.п.)</t>
  </si>
  <si>
    <t>52.21.24</t>
  </si>
  <si>
    <t>Деятельность стоянок для транспортных средств</t>
  </si>
  <si>
    <t>63.21.24</t>
  </si>
  <si>
    <t>Эксплуатация гаражей, стоянок для автотранспортных средств, велосипедов и т.п.</t>
  </si>
  <si>
    <t>52.21.25</t>
  </si>
  <si>
    <t>Деятельность по буксировке автотранспортных средств</t>
  </si>
  <si>
    <t>52.21.29</t>
  </si>
  <si>
    <t>Деятельность вспомогательная прочая, связанная с автомобильным транспортом</t>
  </si>
  <si>
    <t>52.21.3</t>
  </si>
  <si>
    <t>Деятельность вспомогательная, связанная с трубопроводным транспортом</t>
  </si>
  <si>
    <t>Деятельность вспомогательная, связанная с водным транспортом</t>
  </si>
  <si>
    <t>63.22</t>
  </si>
  <si>
    <t>Прочая вспомогательная деятельность водного транспорта</t>
  </si>
  <si>
    <t>Деятельность вспомогательная, связанная с морским транспортом</t>
  </si>
  <si>
    <t>63.22.1</t>
  </si>
  <si>
    <t>Прочая вспомогательная деятельность морского транспорта</t>
  </si>
  <si>
    <t>52.22.11</t>
  </si>
  <si>
    <t>Деятельность инфраструктуры морских портов, включая портовые гидротехнические сооружения (причалы, морские терминалы, доки и др.)</t>
  </si>
  <si>
    <t>52.22.12</t>
  </si>
  <si>
    <t>Обеспечение судоходства в морских и прибрежных водах, включая лоцманскую проводку судов</t>
  </si>
  <si>
    <t>52.22.13</t>
  </si>
  <si>
    <t>Деятельность по постановке судов к причалу, осуществление швартовых операций с судами в морских портах</t>
  </si>
  <si>
    <t>52.22.14</t>
  </si>
  <si>
    <t>Деятельность по навигационному обеспечению судоходства на морском транспорте</t>
  </si>
  <si>
    <t>52.22.15</t>
  </si>
  <si>
    <t>Деятельность аварийно-спасательная и судоподъемная на морском транспорте</t>
  </si>
  <si>
    <t>52.22.16</t>
  </si>
  <si>
    <t>Снабженческое (шипчандлерское) обслуживание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морском транспорте</t>
  </si>
  <si>
    <t>52.22.17</t>
  </si>
  <si>
    <t>Производство водолазных работ по обслуживанию морских судов</t>
  </si>
  <si>
    <t>52.22.18</t>
  </si>
  <si>
    <t>Деятельность ледокольного флота на морском транспорте</t>
  </si>
  <si>
    <t>52.22.19</t>
  </si>
  <si>
    <t>Деятельность вспомогательная, связанная морским транспортом, прочая, не включенная в другие группировки</t>
  </si>
  <si>
    <t>Деятельность вспомогательная, связанная с внутренним водным транспортом</t>
  </si>
  <si>
    <t>63.22.2</t>
  </si>
  <si>
    <t>Прочая вспомогательная деятельность внутреннего водного транспорта</t>
  </si>
  <si>
    <t>52.22.21</t>
  </si>
  <si>
    <t>Деятельность инфраструктуры речных портов и гидротехнических сооружений</t>
  </si>
  <si>
    <t>52.22.22</t>
  </si>
  <si>
    <t>Обеспечение судоходства по внутренним водным путям, в том числе лоцманская проводка судов</t>
  </si>
  <si>
    <t>52.22.23</t>
  </si>
  <si>
    <t>Деятельность по постановке судов к причалу, осуществление швартовых операций в речных портах на внутреннем водном транспорте</t>
  </si>
  <si>
    <t>52.22.24</t>
  </si>
  <si>
    <t>Деятельность по навигационному обеспечению судоходства на внутреннем водном транспорте</t>
  </si>
  <si>
    <t>52.22.25</t>
  </si>
  <si>
    <t>Деятельность аварийно-спасательная и судоподъемная на внутреннем водном транспорте</t>
  </si>
  <si>
    <t>52.22.26</t>
  </si>
  <si>
    <t>Снабженческое (шипчандлерское) обслуживание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внутреннем водном транспорте</t>
  </si>
  <si>
    <t>52.22.27</t>
  </si>
  <si>
    <t>Производство водолазных работ по обслуживанию судов на внутреннем водном транспорте</t>
  </si>
  <si>
    <t>52.22.28</t>
  </si>
  <si>
    <t>Деятельность ледокольного флота на внутреннем водном транспорте</t>
  </si>
  <si>
    <t>52.22.29</t>
  </si>
  <si>
    <t>Деятельность вспомогательная, связанная с внутренним водным транспортом, прочая, не включенная в другие группировки</t>
  </si>
  <si>
    <t>Деятельность вспомогательная, связанная с воздушным и космическим транспортом</t>
  </si>
  <si>
    <t>63.23</t>
  </si>
  <si>
    <t>Прочая вспомогательная деятельность воздушного транспорта</t>
  </si>
  <si>
    <t>Деятельность вспомогательная, связанная с воздушным транспортом</t>
  </si>
  <si>
    <t>52.23.11</t>
  </si>
  <si>
    <t>Деятельность аэропортовая</t>
  </si>
  <si>
    <t>63.23.1</t>
  </si>
  <si>
    <t>Деятельность терминалов (аэропортов и т.п.), управление аэропортами</t>
  </si>
  <si>
    <t>52.23.12</t>
  </si>
  <si>
    <t>Обеспечение обслуживания (управления) воздушного движения</t>
  </si>
  <si>
    <t>63.23.2</t>
  </si>
  <si>
    <t>Управление воздушным движением</t>
  </si>
  <si>
    <t>52.23.13</t>
  </si>
  <si>
    <t>Выполнение авиационных работ</t>
  </si>
  <si>
    <t>52.23.19</t>
  </si>
  <si>
    <t>Деятельность вспомогательная прочая, связанная с воздушным транспортом</t>
  </si>
  <si>
    <t>63.23.4</t>
  </si>
  <si>
    <t>Деятельность по наземному обслуживанию воздушных судов</t>
  </si>
  <si>
    <t>63.23.3</t>
  </si>
  <si>
    <t>Эксплуатация взлетно-посадочных полос, ангаров и т.п.</t>
  </si>
  <si>
    <t>63.23.5</t>
  </si>
  <si>
    <t>Деятельность школ повышения квалификации (учебно-тренировочных центров) для пилотов коммерческих авиалиний</t>
  </si>
  <si>
    <t>Деятельность вспомогательная, связанная с космическим транспортом</t>
  </si>
  <si>
    <t>63.23.6</t>
  </si>
  <si>
    <t>Прочая вспомогательная деятельность космического транспорта</t>
  </si>
  <si>
    <t>52.23.21</t>
  </si>
  <si>
    <t>Деятельность наземных центров управления полетами космических объектов в космическом пространстве и центров (пунктов) космической связи</t>
  </si>
  <si>
    <t>52.23.22</t>
  </si>
  <si>
    <t>Деятельность поисковых и аварийно-спасательных служб, в том числе по эвакуации спускаемых аппаратов (капсул), составных частей ракет космического назначения</t>
  </si>
  <si>
    <t>52.23.23</t>
  </si>
  <si>
    <t>Деятельность, связанная с подготовкой космонавтов для работы непосредственно в космическом пространстве</t>
  </si>
  <si>
    <t>52.23.29</t>
  </si>
  <si>
    <t>Деятельность вспомогательная прочая, связанная с космическим транспортом</t>
  </si>
  <si>
    <t>Транспортная обработка грузов</t>
  </si>
  <si>
    <t>63.11</t>
  </si>
  <si>
    <t>Транспортная обработка контейнеров</t>
  </si>
  <si>
    <t>63.11.1</t>
  </si>
  <si>
    <t>Транспортная обработка прочих грузов</t>
  </si>
  <si>
    <t>63.11.2</t>
  </si>
  <si>
    <t>52.29</t>
  </si>
  <si>
    <t>Деятельность вспомогательная прочая, связанная с перевозками</t>
  </si>
  <si>
    <t>63.40</t>
  </si>
  <si>
    <t>Организация перевозок грузов</t>
  </si>
  <si>
    <t>53</t>
  </si>
  <si>
    <t>Деятельность почтовой связи и курьерская деятельность</t>
  </si>
  <si>
    <t>64</t>
  </si>
  <si>
    <t>Связь</t>
  </si>
  <si>
    <t>53.1</t>
  </si>
  <si>
    <t>Деятельность почтовой связи общего пользования</t>
  </si>
  <si>
    <t>64.1</t>
  </si>
  <si>
    <t>Почтовая и курьерская деятельность</t>
  </si>
  <si>
    <t>53.10</t>
  </si>
  <si>
    <t>64.11</t>
  </si>
  <si>
    <t>Деятельность национальной почты</t>
  </si>
  <si>
    <t>53.10.1</t>
  </si>
  <si>
    <t>Деятельность почтовой связи, связанная с пересылкой газет и других периодических изданий</t>
  </si>
  <si>
    <t>64.11.1</t>
  </si>
  <si>
    <t>53.10.2</t>
  </si>
  <si>
    <t>Деятельность почтовой связи, связанная с пересылкой письменной корреспонденции</t>
  </si>
  <si>
    <t>64.11.11</t>
  </si>
  <si>
    <t>Деятельность по приему, обработке, перевозке и доставке (вручению) почтовых отправлений</t>
  </si>
  <si>
    <t>53.10.3</t>
  </si>
  <si>
    <t>Деятельность почтовой связи, связанная с пересылкой посылочной почты</t>
  </si>
  <si>
    <t>53.10.4</t>
  </si>
  <si>
    <t>Деятельность почтовой связи дополнительная</t>
  </si>
  <si>
    <t>53.10.9</t>
  </si>
  <si>
    <t>Деятельность почтовой связи общего пользования прочая</t>
  </si>
  <si>
    <t>53.2</t>
  </si>
  <si>
    <t>Деятельность почтовой связи прочая и курьерская деятельность</t>
  </si>
  <si>
    <t>53.20</t>
  </si>
  <si>
    <t>53.20.1</t>
  </si>
  <si>
    <t>Деятельность специальной почтовой связи</t>
  </si>
  <si>
    <t>64.11.2</t>
  </si>
  <si>
    <t>Деятельность специальной связи</t>
  </si>
  <si>
    <t>53.20.2</t>
  </si>
  <si>
    <t>Деятельность фельдъегерской связи</t>
  </si>
  <si>
    <t>64.11.3</t>
  </si>
  <si>
    <t>53.20.21</t>
  </si>
  <si>
    <t>Деятельность федеральной фельдъегерской связи</t>
  </si>
  <si>
    <t>64.11.31</t>
  </si>
  <si>
    <t>53.20.22</t>
  </si>
  <si>
    <t>Деятельность фельдъегерско-почтовой связи</t>
  </si>
  <si>
    <t>64.11.32</t>
  </si>
  <si>
    <t>53.20.29</t>
  </si>
  <si>
    <t>Деятельность почтовой связи прочая, не включенная в другие группировки</t>
  </si>
  <si>
    <t>64.11.14</t>
  </si>
  <si>
    <t>Прочая деятельность почтовой связи</t>
  </si>
  <si>
    <t>53.20.3</t>
  </si>
  <si>
    <t>Деятельность курьерская</t>
  </si>
  <si>
    <t>64.12</t>
  </si>
  <si>
    <t>Курьерская деятельность</t>
  </si>
  <si>
    <t>53.20.31</t>
  </si>
  <si>
    <t>Деятельность по курьерской доставке различными видами транспорта</t>
  </si>
  <si>
    <t>53.20.32</t>
  </si>
  <si>
    <t>Деятельность по доставке еды на дом</t>
  </si>
  <si>
    <t>53.20.39</t>
  </si>
  <si>
    <t>Деятельность курьерская прочая</t>
  </si>
  <si>
    <t>55</t>
  </si>
  <si>
    <t>Деятельность по предоставлению мест для временного проживания</t>
  </si>
  <si>
    <t>55.1</t>
  </si>
  <si>
    <t>Деятельность гостиниц и прочих мест для временного проживания</t>
  </si>
  <si>
    <t>Деятельность гостиниц</t>
  </si>
  <si>
    <t>55.10</t>
  </si>
  <si>
    <t>55.2</t>
  </si>
  <si>
    <t>Деятельность по предоставлению мест для краткосрочного проживания</t>
  </si>
  <si>
    <t>Деятельность прочих мест для временного проживания</t>
  </si>
  <si>
    <t>55.20</t>
  </si>
  <si>
    <t>55.21</t>
  </si>
  <si>
    <t>Деятельность молодежных туристских лагерей и горных туристских баз</t>
  </si>
  <si>
    <t>55.3</t>
  </si>
  <si>
    <t>Деятельность по предоставлению мест для временного проживания в кемпингах, жилых автофургонах и туристических автоприцепах</t>
  </si>
  <si>
    <t>55.30</t>
  </si>
  <si>
    <t>55.22</t>
  </si>
  <si>
    <t>Деятельность кемпингов</t>
  </si>
  <si>
    <t>55.9</t>
  </si>
  <si>
    <t>Деятельность по предоставлению прочих мест для временного проживания</t>
  </si>
  <si>
    <t>55.90</t>
  </si>
  <si>
    <t>55.23.3</t>
  </si>
  <si>
    <t>Сдача внаем для временного проживания меблированных комнат</t>
  </si>
  <si>
    <t>55.23.2</t>
  </si>
  <si>
    <t>Деятельность пансионатов, домов отдыха и т.п.</t>
  </si>
  <si>
    <t>55.23.1</t>
  </si>
  <si>
    <t>Деятельность детских лагерей на время каникул</t>
  </si>
  <si>
    <t>55.23</t>
  </si>
  <si>
    <t>Деятельность прочих мест для проживания</t>
  </si>
  <si>
    <t>55.23.5</t>
  </si>
  <si>
    <t>Деятельность прочих мест для временного проживания, не включенных в другие группировки</t>
  </si>
  <si>
    <t>55.23.4</t>
  </si>
  <si>
    <t>Предоставление мест для временного проживания в железнодорожных спальных вагонах и прочих транспортных средствах</t>
  </si>
  <si>
    <t>56</t>
  </si>
  <si>
    <t>Деятельность по предоставлению продуктов питания и напитков</t>
  </si>
  <si>
    <t>56.1</t>
  </si>
  <si>
    <t>Деятельность ресторанов и услуги по доставке продуктов питания</t>
  </si>
  <si>
    <t>Деятельность ресторанов</t>
  </si>
  <si>
    <t>56.10</t>
  </si>
  <si>
    <t>Деятельность ресторанов и кафе</t>
  </si>
  <si>
    <t>56.10.1</t>
  </si>
  <si>
    <t>Деятельность ресторанов и кафе с полным ресторанным обслуживанием, кафетериев, ресторанов быстрого питания и самообслуживания</t>
  </si>
  <si>
    <t>56.10.2</t>
  </si>
  <si>
    <t>Деятельность по приготовлению и/или продаже пищи, готовой к непосредственному употреблению на месте, с транспортных средств или передвижных лавок</t>
  </si>
  <si>
    <t>56.10.21</t>
  </si>
  <si>
    <t>Деятельность предприятий общественного питания с обслуживанием на вынос</t>
  </si>
  <si>
    <t>56.10.22</t>
  </si>
  <si>
    <t>Деятельность передвижных продовольственных лавок по приготовлению и/или продаже пищи, готовой к употреблению</t>
  </si>
  <si>
    <t>56.10.23</t>
  </si>
  <si>
    <t>Деятельность вагончиков, палаток по приготовлению и продаже мороженого</t>
  </si>
  <si>
    <t>56.10.24</t>
  </si>
  <si>
    <t>Деятельность рыночных киосков и торговых палаток по приготовлению пищи</t>
  </si>
  <si>
    <t>56.10.3</t>
  </si>
  <si>
    <t>Деятельность ресторанов и баров по обеспечению питанием в железнодорожных вагонах-ресторанах и на судах</t>
  </si>
  <si>
    <t>56.2</t>
  </si>
  <si>
    <t>Деятельность предприятий общественного питания по обслуживанию торжественных мероприятий и прочим видам организации питания</t>
  </si>
  <si>
    <t>55.5</t>
  </si>
  <si>
    <t>Деятельность столовых при предприятиях и учреждениях и поставка продукции общественного питания</t>
  </si>
  <si>
    <t>56.21</t>
  </si>
  <si>
    <t>Деятельность предприятий общественного питания по обслуживанию торжественных мероприятий</t>
  </si>
  <si>
    <t>55.52</t>
  </si>
  <si>
    <t>Поставка продукции общественного питания</t>
  </si>
  <si>
    <t>56.29</t>
  </si>
  <si>
    <t>Деятельность предприятий общественного питания по прочим видам организации питания</t>
  </si>
  <si>
    <t>55.51</t>
  </si>
  <si>
    <t>Деятельность столовых при предприятиях и учреждениях</t>
  </si>
  <si>
    <t>56.29.1</t>
  </si>
  <si>
    <t>Деятельность организаций общественного питания, поставляющих готовую пищу (для транспортных и строительных компаний, туристическим группам, личному составу вооруженных сил, предприятиям розничной торговли и другим группам потребителей) по договору</t>
  </si>
  <si>
    <t>56.29.2</t>
  </si>
  <si>
    <t>Деятельность столовых и буфетов при предприятиях и учреждениях</t>
  </si>
  <si>
    <t>56.29.3</t>
  </si>
  <si>
    <t>Деятельность по доставке продуктов питания учебным, спортивным и прочим учреждениям (по льготным ценам)</t>
  </si>
  <si>
    <t>56.29.4</t>
  </si>
  <si>
    <t>Деятельность социальных столовых, буфетов или кафетериев (в офисах, больницах, школах, институтах и пр.) на основе льготных цен на питание</t>
  </si>
  <si>
    <t>56.3</t>
  </si>
  <si>
    <t>Подача напитков</t>
  </si>
  <si>
    <t>55.4</t>
  </si>
  <si>
    <t>Деятельность баров</t>
  </si>
  <si>
    <t>56.30</t>
  </si>
  <si>
    <t>55.40</t>
  </si>
  <si>
    <t>58</t>
  </si>
  <si>
    <t>Деятельность издательская</t>
  </si>
  <si>
    <t>Издательская деятельность</t>
  </si>
  <si>
    <t>58.1</t>
  </si>
  <si>
    <t>Издание книг, периодических публикаций и другие виды издательской деятельности</t>
  </si>
  <si>
    <t>58.11</t>
  </si>
  <si>
    <t>Издание книг</t>
  </si>
  <si>
    <t>58.11.1</t>
  </si>
  <si>
    <t>Издание книг, брошюр, рекламных буклетов и аналогичных изданий, включая издание словарей и энциклопедий, в том числе для слепых, в печатном виде</t>
  </si>
  <si>
    <t>22.11.1</t>
  </si>
  <si>
    <t>Издание книг, брошюр, буклетов и аналогичных публикаций, в том числе для слепых</t>
  </si>
  <si>
    <t>58.11.2</t>
  </si>
  <si>
    <t>Издание книг, брошюр, рекламных буклетов и аналогичных изданий, включая издание словарей и энциклопедий на электронных носителях</t>
  </si>
  <si>
    <t>58.11.3</t>
  </si>
  <si>
    <t>Издание атласов, карт и таблиц, в том числе для слепых, в печатном виде</t>
  </si>
  <si>
    <t>22.11.2</t>
  </si>
  <si>
    <t>Издание карт и атласов, в том числе для слепых</t>
  </si>
  <si>
    <t>58.11.4</t>
  </si>
  <si>
    <t>Издание атласов, карт и таблиц на электронных носителях</t>
  </si>
  <si>
    <t>58.12</t>
  </si>
  <si>
    <t>Издание адресных справочников и списков адресатов</t>
  </si>
  <si>
    <t>58.12.1</t>
  </si>
  <si>
    <t>Издание справочников в печатном виде</t>
  </si>
  <si>
    <t>58.12.2</t>
  </si>
  <si>
    <t>Издание справочников на электронных носителях</t>
  </si>
  <si>
    <t>58.13</t>
  </si>
  <si>
    <t>Издание газет</t>
  </si>
  <si>
    <t>22.12</t>
  </si>
  <si>
    <t>58.13.1</t>
  </si>
  <si>
    <t>Издание газет в печатном виде</t>
  </si>
  <si>
    <t>58.13.2</t>
  </si>
  <si>
    <t>Издание газет на электронных носителях</t>
  </si>
  <si>
    <t>58.14</t>
  </si>
  <si>
    <t>Издание журналов и периодических изданий</t>
  </si>
  <si>
    <t>22.13</t>
  </si>
  <si>
    <t>Издание журналов и периодических публикаций</t>
  </si>
  <si>
    <t>58.14.1</t>
  </si>
  <si>
    <t>Издание журналов и периодических публикаций в печатном виде</t>
  </si>
  <si>
    <t>58.14.2</t>
  </si>
  <si>
    <t>Издание журналов и периодических публикаций на электронных носителях</t>
  </si>
  <si>
    <t>58.19</t>
  </si>
  <si>
    <t>Виды издательской деятельности прочие</t>
  </si>
  <si>
    <t>22.15</t>
  </si>
  <si>
    <t>Прочие виды издательской деятельности</t>
  </si>
  <si>
    <t>58.2</t>
  </si>
  <si>
    <t>Издание программного обеспечения</t>
  </si>
  <si>
    <t>58.21</t>
  </si>
  <si>
    <t>Издание компьютерных игр</t>
  </si>
  <si>
    <t>58.29</t>
  </si>
  <si>
    <t>Издание прочих программных продуктов</t>
  </si>
  <si>
    <t>59</t>
  </si>
  <si>
    <t>Производство кинофильмов, видеофильмов и телевизионных программ, издание звукозаписей и нот</t>
  </si>
  <si>
    <t>59.1</t>
  </si>
  <si>
    <t>Производство кинофильмов, видеофильмов и телевизионных программ</t>
  </si>
  <si>
    <t>92.1</t>
  </si>
  <si>
    <t>Деятельность, связанная с производством, прокатом и показом фильмов</t>
  </si>
  <si>
    <t>59.11</t>
  </si>
  <si>
    <t>92.11</t>
  </si>
  <si>
    <t>Производство фильмов</t>
  </si>
  <si>
    <t>59.12</t>
  </si>
  <si>
    <t>Деятельность монтажно-компоновочная в области производства кинофильмов, видеофильмов и телевизионных программ</t>
  </si>
  <si>
    <t>59.13</t>
  </si>
  <si>
    <t>Деятельность по распространению кинофильмов, видеофильмов и телевизионных программ</t>
  </si>
  <si>
    <t>92.12</t>
  </si>
  <si>
    <t>Прокат фильмов</t>
  </si>
  <si>
    <t>92.13</t>
  </si>
  <si>
    <t>Показ фильмов</t>
  </si>
  <si>
    <t>59.2</t>
  </si>
  <si>
    <t>Деятельность в области звукозаписи и издания музыкальных произведений</t>
  </si>
  <si>
    <t>59.20</t>
  </si>
  <si>
    <t>22.14</t>
  </si>
  <si>
    <t>Издание звукозаписей</t>
  </si>
  <si>
    <t>59.20.1</t>
  </si>
  <si>
    <t>Издание аудиовизуальных произведений на магнитных, электронных и цифровых носителях</t>
  </si>
  <si>
    <t>59.20.2</t>
  </si>
  <si>
    <t>Деятельность студий звукозаписи</t>
  </si>
  <si>
    <t>59.20.3</t>
  </si>
  <si>
    <t>Издание музыкальных и нотных тетрадей, в том числе для слепых</t>
  </si>
  <si>
    <t>22.11.3</t>
  </si>
  <si>
    <t>Издание нот, в том числе для слепых</t>
  </si>
  <si>
    <t>Деятельность в области телевизионного и радиовещания</t>
  </si>
  <si>
    <t>92.20</t>
  </si>
  <si>
    <t>Деятельность в области радиовещания и телевидения</t>
  </si>
  <si>
    <t>Деятельность в области радиовещания</t>
  </si>
  <si>
    <t>60.2</t>
  </si>
  <si>
    <t>Деятельность в области телевизионного вещания</t>
  </si>
  <si>
    <t>60.20</t>
  </si>
  <si>
    <t>Деятельность в сфере телекоммуникаций</t>
  </si>
  <si>
    <t>61.1</t>
  </si>
  <si>
    <t>Деятельность в области связи на базе проводных технологий</t>
  </si>
  <si>
    <t>64.2</t>
  </si>
  <si>
    <t>Деятельность в области электросвязи</t>
  </si>
  <si>
    <t>61.10</t>
  </si>
  <si>
    <t>64.20</t>
  </si>
  <si>
    <t>Деятельность по предоставлению услуг телефонной связи</t>
  </si>
  <si>
    <t>64.20.1</t>
  </si>
  <si>
    <t>Деятельность в области телефонной связи и документальной электросвязи</t>
  </si>
  <si>
    <t>Деятельность по предоставлению услуг по передаче данных для целей передачи голосовой информации (IР-телефония)</t>
  </si>
  <si>
    <t>61.10.3</t>
  </si>
  <si>
    <t>Деятельность по предоставлению услуг по передаче данных и услуг доступа к информационно-коммуникационной сети Интернет</t>
  </si>
  <si>
    <t>61.10.4</t>
  </si>
  <si>
    <t>Деятельность в области документальной электросвязи</t>
  </si>
  <si>
    <t>64.20.12</t>
  </si>
  <si>
    <t>61.10.5</t>
  </si>
  <si>
    <t>Деятельность по трансляции телерадиоканалов по сетям кабельного телерадиовещания</t>
  </si>
  <si>
    <t>61.10.6</t>
  </si>
  <si>
    <t>Деятельность операторов связи по присоединению и пропуску трафика</t>
  </si>
  <si>
    <t>61.10.8</t>
  </si>
  <si>
    <t>Деятельность операторов связи по присоединению и пропуску международного трафика</t>
  </si>
  <si>
    <t>61.10.9</t>
  </si>
  <si>
    <t>Деятельность в области связи на базе проводных технологий прочая</t>
  </si>
  <si>
    <t>64.20.3</t>
  </si>
  <si>
    <t>Прочая деятельность в области электросвязи</t>
  </si>
  <si>
    <t>61.2</t>
  </si>
  <si>
    <t>Деятельность в области связи на базе беспроводных технологий</t>
  </si>
  <si>
    <t>61.20</t>
  </si>
  <si>
    <t>Деятельность по предоставлению услуг подвижной связи для целей передачи голоса</t>
  </si>
  <si>
    <t>Деятельность по предоставлению услуг подвижной связи для целей передачи данных</t>
  </si>
  <si>
    <t>Деятельность по предоставлению услуг подвижной связи для доступа к информационно-коммуникационной сети Интернет</t>
  </si>
  <si>
    <t>61.20.4</t>
  </si>
  <si>
    <t>Деятельность по предоставлению услуг связи для целей открытого эфирного вещания</t>
  </si>
  <si>
    <t>61.20.5</t>
  </si>
  <si>
    <t>Деятельность по предоставлению услуг цифрового телерадиовещания на базе беспроводных технологий</t>
  </si>
  <si>
    <t>61.3</t>
  </si>
  <si>
    <t>Деятельность в области спутниковой связи</t>
  </si>
  <si>
    <t>61.30</t>
  </si>
  <si>
    <t>61.30.1</t>
  </si>
  <si>
    <t>Деятельность по предоставлению услуг доступа к информационно-коммуникационной сети Интернет оператором спутниковой связи</t>
  </si>
  <si>
    <t>61.30.2</t>
  </si>
  <si>
    <t>Деятельность по предоставлению услуг трансляции телерадиоканалов по сетям спутникового телерадиовещания</t>
  </si>
  <si>
    <t>61.9</t>
  </si>
  <si>
    <t>Деятельность в области телекоммуникаций прочая</t>
  </si>
  <si>
    <t>61.90</t>
  </si>
  <si>
    <t>Разработка компьютерного программного обеспечения, консультационные услуги в данной области и другие сопутствующие услуги</t>
  </si>
  <si>
    <t>62.0</t>
  </si>
  <si>
    <t>72.2</t>
  </si>
  <si>
    <t>Разработка программного обеспечения и консультирование в этой области</t>
  </si>
  <si>
    <t>62.01</t>
  </si>
  <si>
    <t>Разработка компьютерного программного обеспечения</t>
  </si>
  <si>
    <t>62.02</t>
  </si>
  <si>
    <t>Деятельность консультативная и работы в области компьютерных технологий</t>
  </si>
  <si>
    <t>62.02.1</t>
  </si>
  <si>
    <t>Деятельность по планированию, проектированию компьютерных систем</t>
  </si>
  <si>
    <t>62.02.2</t>
  </si>
  <si>
    <t>Деятельность по обследованию и экспертизе компьютерных систем</t>
  </si>
  <si>
    <t>62.02.3</t>
  </si>
  <si>
    <t>Деятельность по обучению пользователей</t>
  </si>
  <si>
    <t>62.02.4</t>
  </si>
  <si>
    <t>Деятельность по подготовке компьютерных систем к эксплуатации</t>
  </si>
  <si>
    <t>62.02.9</t>
  </si>
  <si>
    <t>Деятельность консультативная в области компьютерных технологий прочая</t>
  </si>
  <si>
    <t>62.03</t>
  </si>
  <si>
    <t>Деятельность по управлению компьютерным оборудованием</t>
  </si>
  <si>
    <t>62.03.1</t>
  </si>
  <si>
    <t>Деятельность по управлению компьютерными системами</t>
  </si>
  <si>
    <t>62.03.11</t>
  </si>
  <si>
    <t>Деятельность по управлению компьютерными системами непосредственно</t>
  </si>
  <si>
    <t>62.03.12</t>
  </si>
  <si>
    <t>Деятельность по управлению компьютерными системами дистанционно</t>
  </si>
  <si>
    <t>62.03.13</t>
  </si>
  <si>
    <t>Деятельность по сопровождению компьютерных систем</t>
  </si>
  <si>
    <t>62.03.19</t>
  </si>
  <si>
    <t>Деятельность по управлению компьютерным оборудованием прочая, не включенная в другие группировки</t>
  </si>
  <si>
    <t>62.09</t>
  </si>
  <si>
    <t>Деятельность, связанная с использованием вычислительной техники и информационных технологий, прочая</t>
  </si>
  <si>
    <t>72.60</t>
  </si>
  <si>
    <t>Прочая деятельность, связанная с использованием вычислительной техники и информационных технологий</t>
  </si>
  <si>
    <t>Деятельность в области информационных технологий</t>
  </si>
  <si>
    <t>63.1</t>
  </si>
  <si>
    <t>Деятельность по обработке данных, предоставление услуг по размещению информации, деятельность порталов в информационно-коммуникационной сети Интернет</t>
  </si>
  <si>
    <t>72.3</t>
  </si>
  <si>
    <t>Обработка данных</t>
  </si>
  <si>
    <t>Деятельность по обработке данных, предоставление услуг по размещению информации и связанная с этим деятельность</t>
  </si>
  <si>
    <t>Деятельность по созданию и использованию баз данных и информационных ресурсов</t>
  </si>
  <si>
    <t>72.40</t>
  </si>
  <si>
    <t>63.11.9</t>
  </si>
  <si>
    <t>Деятельность по предоставлению услуг по размещению информации прочая</t>
  </si>
  <si>
    <t>Деятельность web-порталов</t>
  </si>
  <si>
    <t>Деятельность сетевых изданий</t>
  </si>
  <si>
    <t>63.9</t>
  </si>
  <si>
    <t>Деятельность в области информационных услуг прочая</t>
  </si>
  <si>
    <t>92.4</t>
  </si>
  <si>
    <t>Деятельность информационных агентств</t>
  </si>
  <si>
    <t>63.91</t>
  </si>
  <si>
    <t>92.40</t>
  </si>
  <si>
    <t>63.99</t>
  </si>
  <si>
    <t>Деятельность информационных служб прочая, не включенная в другие группировки</t>
  </si>
  <si>
    <t>63.99.1</t>
  </si>
  <si>
    <t>Деятельность по оказанию консультационных и информационных услуг</t>
  </si>
  <si>
    <t>63.99.11</t>
  </si>
  <si>
    <t>Деятельность по оказанию компьютерных информационных услуг телефонной связи</t>
  </si>
  <si>
    <t>63.99.12</t>
  </si>
  <si>
    <t>Деятельность по оказанию услуг службами информационного поиска по договору или на платной основе</t>
  </si>
  <si>
    <t>63.99.2</t>
  </si>
  <si>
    <t>Деятельность по оказанию услуг по составлению обзоров новостей, услуг по подборке печатных изданий и подобной информации</t>
  </si>
  <si>
    <t>Деятельность по предоставлению финансовых услуг, кроме услуг по страхованию и пенсионному обеспечению</t>
  </si>
  <si>
    <t>65</t>
  </si>
  <si>
    <t>Финансовое посредничество</t>
  </si>
  <si>
    <t>Денежное посредничество</t>
  </si>
  <si>
    <t>65.1</t>
  </si>
  <si>
    <t>Деятельность Центрального банка Российской Федерации (Банка России)</t>
  </si>
  <si>
    <t>65.11.1</t>
  </si>
  <si>
    <t>Разработка и проведение единой государственной денежно-кредитной политики</t>
  </si>
  <si>
    <t>65.11.11</t>
  </si>
  <si>
    <t>Регулирование налично-денежного обращения</t>
  </si>
  <si>
    <t>65.11.9</t>
  </si>
  <si>
    <t>Прочая деятельность Центрального банка Российской Федерации</t>
  </si>
  <si>
    <t>65.11.12</t>
  </si>
  <si>
    <t>Организация системы рефинансирования</t>
  </si>
  <si>
    <t>65.11</t>
  </si>
  <si>
    <t>Деятельность Центрального банка Российской Федерации</t>
  </si>
  <si>
    <t>64.19</t>
  </si>
  <si>
    <t>Денежное посредничество прочее</t>
  </si>
  <si>
    <t>65.12</t>
  </si>
  <si>
    <t>Прочее денежное посредничество</t>
  </si>
  <si>
    <t>Деятельность холдинговых компаний</t>
  </si>
  <si>
    <t>65.23.5</t>
  </si>
  <si>
    <t>Деятельность холдинг-компаний в области финансового посредничества</t>
  </si>
  <si>
    <t>64.3</t>
  </si>
  <si>
    <t>Деятельность инвестиционных фондов и аналогичных финансовых организаций</t>
  </si>
  <si>
    <t>64.30</t>
  </si>
  <si>
    <t>64.9</t>
  </si>
  <si>
    <t>Деятельность по предоставлению прочих финансовых услуг, кроме услуг по страхованию и пенсионному обеспечению</t>
  </si>
  <si>
    <t>65.2</t>
  </si>
  <si>
    <t>Прочее финансовое посредничество</t>
  </si>
  <si>
    <t>64.91</t>
  </si>
  <si>
    <t>Деятельность по финансовой аренде (лизингу/сублизингу)</t>
  </si>
  <si>
    <t>65.21</t>
  </si>
  <si>
    <t>Финансовый лизинг</t>
  </si>
  <si>
    <t>64.91.1</t>
  </si>
  <si>
    <t>Деятельность по финансовой аренде (лизингу/сублизингу) племенных животных</t>
  </si>
  <si>
    <t>64.91.2</t>
  </si>
  <si>
    <t>Деятельность по финансовой аренде (лизингу/сублизингу) в прочих областях, кроме племенных животных</t>
  </si>
  <si>
    <t>64.92</t>
  </si>
  <si>
    <t>Предоставление займов и прочих видов кредита</t>
  </si>
  <si>
    <t>65.22</t>
  </si>
  <si>
    <t>Предоставление кредита</t>
  </si>
  <si>
    <t>64.92.1</t>
  </si>
  <si>
    <t>Деятельность по предоставлению потребительского кредита</t>
  </si>
  <si>
    <t>65.22.1</t>
  </si>
  <si>
    <t>Предоставление потребительского кредита</t>
  </si>
  <si>
    <t>64.92.2</t>
  </si>
  <si>
    <t>Деятельность по предоставлению займов промышленности</t>
  </si>
  <si>
    <t>65.22.2</t>
  </si>
  <si>
    <t>Предоставление займов промышленности</t>
  </si>
  <si>
    <t>64.92.3</t>
  </si>
  <si>
    <t>Деятельность по предоставлению денежных ссуд под залог недвижимого имущества</t>
  </si>
  <si>
    <t>65.22.3</t>
  </si>
  <si>
    <t>Предоставление денежных ссуд под залог недвижимого имущества</t>
  </si>
  <si>
    <t>64.92.4</t>
  </si>
  <si>
    <t>Деятельность по предоставлению кредитов на покупку домов специализированными учреждениями, не принимающими депозиты</t>
  </si>
  <si>
    <t>65.22.4</t>
  </si>
  <si>
    <t>Предоставление кредитов на покупку домов специализированными учреждениями, не принимающими депозиты</t>
  </si>
  <si>
    <t>64.92.6</t>
  </si>
  <si>
    <t>Деятельность по предоставлению ломбардами краткосрочных займов под залог движимого имущества</t>
  </si>
  <si>
    <t>65.22.6</t>
  </si>
  <si>
    <t>Предоставление ломбардами краткосрочных кредитов под залог движимого имущества</t>
  </si>
  <si>
    <t>64.92.7</t>
  </si>
  <si>
    <t>Деятельность микрофинансовая</t>
  </si>
  <si>
    <t>64.99</t>
  </si>
  <si>
    <t>Предоставление прочих финансовых услуг, кроме услуг по страхованию и пенсионному обеспечению, не включенных в другие группировки</t>
  </si>
  <si>
    <t>65.23</t>
  </si>
  <si>
    <t>Финансовое посредничество, не включенное в другие группировки</t>
  </si>
  <si>
    <t>64.99.1</t>
  </si>
  <si>
    <t>Вложения в ценные бумаги</t>
  </si>
  <si>
    <t>65.23.1</t>
  </si>
  <si>
    <t>Капиталовложения в ценные бумаги</t>
  </si>
  <si>
    <t>64.99.2</t>
  </si>
  <si>
    <t>Деятельность дилерская</t>
  </si>
  <si>
    <t>65.23.2</t>
  </si>
  <si>
    <t>Деятельность дилеров</t>
  </si>
  <si>
    <t>64.99.3</t>
  </si>
  <si>
    <t>Капиталовложения в уставные капиталы, венчурное инвестирование, в том числе посредством инвестиционных компаний</t>
  </si>
  <si>
    <t>65.23.3</t>
  </si>
  <si>
    <t>Капиталовложения в собственность</t>
  </si>
  <si>
    <t>64.99.4</t>
  </si>
  <si>
    <t>Заключение свопов, опционов и других срочных сделок</t>
  </si>
  <si>
    <t>65.23.4</t>
  </si>
  <si>
    <t>Заключение свопов, опционов и других биржевых сделок</t>
  </si>
  <si>
    <t>64.99.5</t>
  </si>
  <si>
    <t>Предоставление факторинговых услуг</t>
  </si>
  <si>
    <t>64.99.6</t>
  </si>
  <si>
    <t>Деятельность по финансовой взаимопомощи</t>
  </si>
  <si>
    <t>64.99.7</t>
  </si>
  <si>
    <t>Деятельность специализированного депозитария инвестиционных фондов, паевых инвестиционных фондов, негосударственных пенсионных фондов</t>
  </si>
  <si>
    <t>64.99.8</t>
  </si>
  <si>
    <t>Деятельность ипотечных агентов, управляющих ипотечным покрытием; деятельность специализированных депозитариев ипотечного покрытия</t>
  </si>
  <si>
    <t>64.99.9</t>
  </si>
  <si>
    <t>Деятельность жилищных накопительных кооперативов</t>
  </si>
  <si>
    <t>Страхование, перестрахование, деятельность негосударственных пенсионных фондов, кроме обязательного социального обеспечения</t>
  </si>
  <si>
    <t>66</t>
  </si>
  <si>
    <t>Страхование</t>
  </si>
  <si>
    <t>66.0</t>
  </si>
  <si>
    <t>Страхование жизни</t>
  </si>
  <si>
    <t>66.01</t>
  </si>
  <si>
    <t>Страхование жизни и накопление</t>
  </si>
  <si>
    <t>Страхование, кроме страхования жизни</t>
  </si>
  <si>
    <t>66.03</t>
  </si>
  <si>
    <t>Прочие виды страхования</t>
  </si>
  <si>
    <t>65.12.1</t>
  </si>
  <si>
    <t>Страхование медицинское</t>
  </si>
  <si>
    <t>66.03.1</t>
  </si>
  <si>
    <t>Дополнительное медицинское страхование</t>
  </si>
  <si>
    <t>65.12.2</t>
  </si>
  <si>
    <t>Страхование имущества</t>
  </si>
  <si>
    <t>66.03.2</t>
  </si>
  <si>
    <t>Имущественное страхование</t>
  </si>
  <si>
    <t>65.12.3</t>
  </si>
  <si>
    <t>Страхование гражданской ответственности</t>
  </si>
  <si>
    <t>66.03.3</t>
  </si>
  <si>
    <t>Страхование ответственности</t>
  </si>
  <si>
    <t>65.12.4</t>
  </si>
  <si>
    <t>Страхование от несчастных случаев и болезней</t>
  </si>
  <si>
    <t>66.03.4</t>
  </si>
  <si>
    <t>65.12.5</t>
  </si>
  <si>
    <t>Страхование рисков</t>
  </si>
  <si>
    <t>66.03.5</t>
  </si>
  <si>
    <t>Страхование финансовых рисков</t>
  </si>
  <si>
    <t>65.12.6</t>
  </si>
  <si>
    <t>Страхование для путешественника, выезжающего за пределы постоянного проживания</t>
  </si>
  <si>
    <t>65.12.9</t>
  </si>
  <si>
    <t>Прочие виды страхования, не включенные в другие группировки</t>
  </si>
  <si>
    <t>66.03.9</t>
  </si>
  <si>
    <t>Перестрахование</t>
  </si>
  <si>
    <t xml:space="preserve">66.0   </t>
  </si>
  <si>
    <t xml:space="preserve">   Страхование</t>
  </si>
  <si>
    <t>65.20</t>
  </si>
  <si>
    <t>65.3</t>
  </si>
  <si>
    <t>Деятельность негосударственных пенсионных фондов</t>
  </si>
  <si>
    <t>66.02</t>
  </si>
  <si>
    <t>Негосударственное пенсионное обеспечение</t>
  </si>
  <si>
    <t>65.30</t>
  </si>
  <si>
    <t>Деятельность вспомогательная в сфере финансовых услуг и страхования</t>
  </si>
  <si>
    <t>67</t>
  </si>
  <si>
    <t>Вспомогательная деятельность в сфере финансового посредничества и страхования</t>
  </si>
  <si>
    <t>66.1</t>
  </si>
  <si>
    <t>Деятельность вспомогательная в сфере финансовых услуг, кроме страхования и пенсионного обеспечения</t>
  </si>
  <si>
    <t>67.1</t>
  </si>
  <si>
    <t>Вспомогательная деятельность в сфере финансового посредничества</t>
  </si>
  <si>
    <t>66.11</t>
  </si>
  <si>
    <t>Управление финансовыми рынками</t>
  </si>
  <si>
    <t>67.11</t>
  </si>
  <si>
    <t>66.11.1</t>
  </si>
  <si>
    <t>Деятельность по организации торговли на финансовых рынках</t>
  </si>
  <si>
    <t>67.11.11</t>
  </si>
  <si>
    <t>66.11.2</t>
  </si>
  <si>
    <t>Управление и контроль за деятельностью фондовых, товарных, валютных и валютно-фондовых бирж</t>
  </si>
  <si>
    <t>67.11.1</t>
  </si>
  <si>
    <t>Деятельность фондовых, товарных, валютных и валютно-фондовых бирж</t>
  </si>
  <si>
    <t>66.11.3</t>
  </si>
  <si>
    <t>Деятельность регистраторов по ведению реестра владельцев ценных бумаг</t>
  </si>
  <si>
    <t>67.11.12</t>
  </si>
  <si>
    <t>Деятельность по ведению реестра владельцев ценных бумаг (деятельность регистраторов)</t>
  </si>
  <si>
    <t>66.11.4</t>
  </si>
  <si>
    <t>Деятельность по обеспечению эффективности функционирования финансовых рынков</t>
  </si>
  <si>
    <t>67.11.13</t>
  </si>
  <si>
    <t>66.11.5</t>
  </si>
  <si>
    <t>Деятельность по определению взаимных обязательств (клиринг)</t>
  </si>
  <si>
    <t>67.12.3</t>
  </si>
  <si>
    <t>66.12</t>
  </si>
  <si>
    <t>Деятельность брокерская по сделкам с ценными бумагами и товарами</t>
  </si>
  <si>
    <t>67.12</t>
  </si>
  <si>
    <t>Биржевые операции с фондовыми ценностями</t>
  </si>
  <si>
    <t>66.12.1</t>
  </si>
  <si>
    <t>Деятельность биржевых посредников и биржевых брокеров, совершающих товарные фьючерсные и опционные сделки в биржевой торговле</t>
  </si>
  <si>
    <t>67.12.1</t>
  </si>
  <si>
    <t>Брокерская деятельность</t>
  </si>
  <si>
    <t>66.12.2</t>
  </si>
  <si>
    <t>Деятельность по управлению ценными бумагами</t>
  </si>
  <si>
    <t>67.12.2</t>
  </si>
  <si>
    <t>66.12.3</t>
  </si>
  <si>
    <t>Деятельность эмиссионная</t>
  </si>
  <si>
    <t>67.12.4</t>
  </si>
  <si>
    <t>Эмиссионная деятельность</t>
  </si>
  <si>
    <t>66.19</t>
  </si>
  <si>
    <t>Деятельность вспомогательная прочая в сфере финансовых услуг, кроме страхования и пенсионного обеспечения</t>
  </si>
  <si>
    <t>67.13</t>
  </si>
  <si>
    <t>Прочая вспомогательная деятельность в сфере финансового посредничества</t>
  </si>
  <si>
    <t>66.19.1</t>
  </si>
  <si>
    <t>Деятельность по предоставлению брокерских услуг по ипотечным операциям</t>
  </si>
  <si>
    <t>67.13.1</t>
  </si>
  <si>
    <t>Предоставление брокерских услуг по ипотечным операциям</t>
  </si>
  <si>
    <t>66.19.3</t>
  </si>
  <si>
    <t>Деятельность по предоставлению услуг по обработке наличных денег</t>
  </si>
  <si>
    <t>67.13.3</t>
  </si>
  <si>
    <t>Предоставление услуг по упаковыванию денег</t>
  </si>
  <si>
    <t>66.19.4</t>
  </si>
  <si>
    <t>Деятельность по предоставлению консультационных услуг по вопросам финансового посредничества</t>
  </si>
  <si>
    <t>67.13.4</t>
  </si>
  <si>
    <t>Консультирование по вопросам финансового посредничества</t>
  </si>
  <si>
    <t>66.19.5</t>
  </si>
  <si>
    <t>Предоставление услуг по хранению ценностей, депозитарная деятельность</t>
  </si>
  <si>
    <t>67.13.5</t>
  </si>
  <si>
    <t>Предоставление услуг по хранению ценностей</t>
  </si>
  <si>
    <t>66.19.6</t>
  </si>
  <si>
    <t>Деятельность по приему платежей физических лиц платежными агентами</t>
  </si>
  <si>
    <t>66.19.61</t>
  </si>
  <si>
    <t>Деятельность операторов по приему платежей физических лиц</t>
  </si>
  <si>
    <t>66.19.62</t>
  </si>
  <si>
    <t>Деятельность платежных субагентов по приему платежей физических лиц</t>
  </si>
  <si>
    <t>66.2</t>
  </si>
  <si>
    <t>Деятельность вспомогательная в сфере страхования и пенсионного обеспечения</t>
  </si>
  <si>
    <t>67.2</t>
  </si>
  <si>
    <t>Вспомогательная деятельность в сфере страхования и негосударственного пенсионного обеспечения</t>
  </si>
  <si>
    <t>66.21</t>
  </si>
  <si>
    <t>Оценка рисков и ущерба</t>
  </si>
  <si>
    <t>67.20.2</t>
  </si>
  <si>
    <t>Деятельность специалистов по оценке страхового риска и убытков</t>
  </si>
  <si>
    <t>66.22</t>
  </si>
  <si>
    <t>Деятельность страховых агентов и брокеров</t>
  </si>
  <si>
    <t>67.20.1</t>
  </si>
  <si>
    <t>Деятельность страховых агентов</t>
  </si>
  <si>
    <t>66.29</t>
  </si>
  <si>
    <t>Деятельность вспомогательная прочая в сфере страхования и пенсионного обеспечения</t>
  </si>
  <si>
    <t>66.29.1</t>
  </si>
  <si>
    <t>Деятельность страховых актуариев</t>
  </si>
  <si>
    <t>67.20.3</t>
  </si>
  <si>
    <t>Деятельность специалистов по расчетам оценки страховой вероятности (актуариев)</t>
  </si>
  <si>
    <t>66.29.2</t>
  </si>
  <si>
    <t>Деятельность распорядителей спасательными работами</t>
  </si>
  <si>
    <t>67.20.4</t>
  </si>
  <si>
    <t>66.29.9</t>
  </si>
  <si>
    <t>Деятельность вспомогательная прочая в сфере страхования, кроме обязательного социального страхования</t>
  </si>
  <si>
    <t>67.20.9</t>
  </si>
  <si>
    <t>Прочая вспомогательная деятельность в сфере страхования, кроме обязательного социального обеспечения</t>
  </si>
  <si>
    <t>66.3</t>
  </si>
  <si>
    <t>Деятельность по управлению фондами</t>
  </si>
  <si>
    <t>66.30</t>
  </si>
  <si>
    <t>66.30.1</t>
  </si>
  <si>
    <t>Управление инвестиционными фондами</t>
  </si>
  <si>
    <t>66.30.2</t>
  </si>
  <si>
    <t>Управление фондами денежного рынка</t>
  </si>
  <si>
    <t>66.30.3</t>
  </si>
  <si>
    <t>Управление пенсионными накоплениями негосударственных пенсионных фондов</t>
  </si>
  <si>
    <t>66.30.4</t>
  </si>
  <si>
    <t>Управление пенсионными резервами негосударственных пенсионных фондов</t>
  </si>
  <si>
    <t>66.30.5</t>
  </si>
  <si>
    <t>Управление страховыми резервами субъектов страхового дела</t>
  </si>
  <si>
    <t>66.30.6</t>
  </si>
  <si>
    <t>Управление на основе индивидуальных договоров доверительного управления активами</t>
  </si>
  <si>
    <t>66.30.9</t>
  </si>
  <si>
    <t>Другие виды деятельности по управлению активами</t>
  </si>
  <si>
    <t>68</t>
  </si>
  <si>
    <t>Операции с недвижимым имуществом</t>
  </si>
  <si>
    <t>70</t>
  </si>
  <si>
    <t>68.1</t>
  </si>
  <si>
    <t>Покупка и продажа собственного недвижимого имущества</t>
  </si>
  <si>
    <t>70.1</t>
  </si>
  <si>
    <t>Подготовка к продаже, покупка и продажа собственного недвижимого имущества</t>
  </si>
  <si>
    <t>68.10</t>
  </si>
  <si>
    <t>70.12</t>
  </si>
  <si>
    <t>68.10.1</t>
  </si>
  <si>
    <t>Подготовка к продаже собственного недвижимого имущества</t>
  </si>
  <si>
    <t>70.11</t>
  </si>
  <si>
    <t>68.10.11</t>
  </si>
  <si>
    <t>Подготовка к продаже собственного жилого недвижимого имущества</t>
  </si>
  <si>
    <t>70.11.1</t>
  </si>
  <si>
    <t>68.10.12</t>
  </si>
  <si>
    <t>Подготовка к продаже собственного нежилого недвижимого имущества</t>
  </si>
  <si>
    <t>70.11.2</t>
  </si>
  <si>
    <t>68.10.2</t>
  </si>
  <si>
    <t>68.10.21</t>
  </si>
  <si>
    <t>Покупка и продажа собственного жилого недвижимого имущества</t>
  </si>
  <si>
    <t>70.12.1</t>
  </si>
  <si>
    <t>68.10.22</t>
  </si>
  <si>
    <t>Покупка и продажа собственных нежилых зданий и помещений</t>
  </si>
  <si>
    <t>70.12.2</t>
  </si>
  <si>
    <t>68.10.23</t>
  </si>
  <si>
    <t>Покупка и продажа земельных участков</t>
  </si>
  <si>
    <t>70.12.3</t>
  </si>
  <si>
    <t>68.2</t>
  </si>
  <si>
    <t>Аренда и управление собственным или арендованным недвижимым имуществом</t>
  </si>
  <si>
    <t>70.2</t>
  </si>
  <si>
    <t>Сдача внаем собственного недвижимого имущества</t>
  </si>
  <si>
    <t>68.20</t>
  </si>
  <si>
    <t>70.20</t>
  </si>
  <si>
    <t>68.20.1</t>
  </si>
  <si>
    <t>Аренда и управление собственным или арендованным жилым недвижимым имуществом</t>
  </si>
  <si>
    <t>70.20.1</t>
  </si>
  <si>
    <t>Сдача внаем собственного жилого недвижимого имущества</t>
  </si>
  <si>
    <t>68.20.2</t>
  </si>
  <si>
    <t>Аренда и управление собственным или арендованным нежилым недвижимым имуществом</t>
  </si>
  <si>
    <t>70.20.2</t>
  </si>
  <si>
    <t>Сдача внаем собственного нежилого недвижимого имущества</t>
  </si>
  <si>
    <t>68.3</t>
  </si>
  <si>
    <t>Операции с недвижимым имуществом за вознаграждение или на договорной основе</t>
  </si>
  <si>
    <t>70.3</t>
  </si>
  <si>
    <t>Предоставление посреднических услуг, связанных с недвижимым имуществом</t>
  </si>
  <si>
    <t>68.31</t>
  </si>
  <si>
    <t>Деятельность агентств недвижимости за вознаграждение или на договорной основе</t>
  </si>
  <si>
    <t>70.31</t>
  </si>
  <si>
    <t>Деятельность агентств по операциям с недвижимым имуществом</t>
  </si>
  <si>
    <t>68.31.1</t>
  </si>
  <si>
    <t>Предоставление посреднических услуг при купле-продаже недвижимого имущества за вознаграждение или на договорной основе</t>
  </si>
  <si>
    <t>70.31.1</t>
  </si>
  <si>
    <t>Предоставление посреднических услуг при покупке, продаже и аренде недвижимого имущества</t>
  </si>
  <si>
    <t>68.31.11</t>
  </si>
  <si>
    <t>Предоставление посреднических услуг при купле-продаже жилого недвижимого имущества за вознаграждение или на договорной основе</t>
  </si>
  <si>
    <t>70.31.11</t>
  </si>
  <si>
    <t>Предоставление посреднических услуг при покупке, продаже и аренде жилого недвижимого имущества</t>
  </si>
  <si>
    <t>68.31.12</t>
  </si>
  <si>
    <t>Предоставление посреднических услуг при купле-продаже нежилого недвижимого имущества за вознаграждение или на договорной основе</t>
  </si>
  <si>
    <t>70.31.12</t>
  </si>
  <si>
    <t>Предоставление посреднических услуг при покупке, продаже и аренде нежилого недвижимого имущества</t>
  </si>
  <si>
    <t>68.31.2</t>
  </si>
  <si>
    <t>Предоставление посреднических услуг по аренде недвижимого имущества за вознаграждение или на договорной основе</t>
  </si>
  <si>
    <t>68.31.21</t>
  </si>
  <si>
    <t>Предоставление посреднических услуг по аренде жилого недвижимого имущества за вознаграждение или на договорной основе</t>
  </si>
  <si>
    <t>68.31.22</t>
  </si>
  <si>
    <t>Предоставление посреднических услуг по аренде нежилого недвижимого имущества за вознаграждение или на договорной основе</t>
  </si>
  <si>
    <t>68.31.3</t>
  </si>
  <si>
    <t>Предоставление консультационных услуг при купле-продаже недвижимого имущества за вознаграждение или на договорной основе</t>
  </si>
  <si>
    <t>68.31.31</t>
  </si>
  <si>
    <t>Предоставление консультационных услуг при купле-продаже жилого недвижимого имущества за вознаграждение или на договорной основе</t>
  </si>
  <si>
    <t>68.31.32</t>
  </si>
  <si>
    <t>Предоставление консультационных услуг при купле-продаже нежилого недвижимого имущества за вознаграждение или на договорной основе</t>
  </si>
  <si>
    <t>68.31.4</t>
  </si>
  <si>
    <t>Предоставление консультационных услуг по аренде недвижимого имущества за вознаграждение или на договорной основе</t>
  </si>
  <si>
    <t>68.31.41</t>
  </si>
  <si>
    <t>Предоставление консультационных услуг по аренде жилого недвижимого имущества за вознаграждение или на договорной основе</t>
  </si>
  <si>
    <t>68.31.42</t>
  </si>
  <si>
    <t>Предоставление консультационных услуг по аренде нежилого недвижимого имущества за вознаграждение или на договорной основе</t>
  </si>
  <si>
    <t>68.31.5</t>
  </si>
  <si>
    <t>Предоставление посреднических услуг при оценке недвижимого имущества за вознаграждение или на договорной основе</t>
  </si>
  <si>
    <t>70.31.2</t>
  </si>
  <si>
    <t>Предоставление посреднических услуг при оценке недвижимого имущества</t>
  </si>
  <si>
    <t>68.31.51</t>
  </si>
  <si>
    <t>Предоставление посреднических услуг при оценке жилого недвижимого имущества за вознаграждение или на договорной основе</t>
  </si>
  <si>
    <t>70.31.21</t>
  </si>
  <si>
    <t>Предоставление посреднических услуг при оценке жилого недвижимого имущества</t>
  </si>
  <si>
    <t>68.31.52</t>
  </si>
  <si>
    <t>Предоставление посреднических услуг при оценке нежилого недвижимого имущества за вознаграждение или на договорной основе</t>
  </si>
  <si>
    <t>70.31.22</t>
  </si>
  <si>
    <t>Предоставление посреднических услуг при оценке нежилого недвижимого имущества</t>
  </si>
  <si>
    <t>68.32</t>
  </si>
  <si>
    <t>Управление недвижимым имуществом за вознаграждение или на договорной основе</t>
  </si>
  <si>
    <t>70.32</t>
  </si>
  <si>
    <t>Управление недвижимым имуществом</t>
  </si>
  <si>
    <t>68.32.1</t>
  </si>
  <si>
    <t>Управление эксплуатацией жилого фонда за вознаграждение или на договорной основе</t>
  </si>
  <si>
    <t>70.32.1</t>
  </si>
  <si>
    <t>Управление эксплуатацией жилого фонда</t>
  </si>
  <si>
    <t>68.32.2</t>
  </si>
  <si>
    <t>Управление эксплуатацией нежилого фонда за вознаграждение или на договорной основе</t>
  </si>
  <si>
    <t>70.32.2</t>
  </si>
  <si>
    <t>Управление эксплуатацией нежилого фонда</t>
  </si>
  <si>
    <t>69</t>
  </si>
  <si>
    <t>Деятельность в области права и бухгалтерского учета</t>
  </si>
  <si>
    <t>74.1</t>
  </si>
  <si>
    <t>Деятельность в области права, бухгалтерского учета и аудита; консультирование по вопросам коммерческой деятельности и управления предприятием</t>
  </si>
  <si>
    <t>69.1</t>
  </si>
  <si>
    <t>74.11</t>
  </si>
  <si>
    <t>69.2</t>
  </si>
  <si>
    <t>74.12</t>
  </si>
  <si>
    <t>Деятельность в области бухгалтерского учета и аудита</t>
  </si>
  <si>
    <t>69.20.1</t>
  </si>
  <si>
    <t>Деятельность по проведению финансового аудита</t>
  </si>
  <si>
    <t>74.12.2</t>
  </si>
  <si>
    <t>Аудиторская деятельность</t>
  </si>
  <si>
    <t>69.20.2</t>
  </si>
  <si>
    <t>Деятельность по оказанию услуг в области бухгалтерского учета</t>
  </si>
  <si>
    <t>74.12.1</t>
  </si>
  <si>
    <t>Деятельность в области бухгалтерского учета</t>
  </si>
  <si>
    <t>69.20.3</t>
  </si>
  <si>
    <t>Деятельность области налогового консультирования</t>
  </si>
  <si>
    <t>Деятельность головных офисов; консультирование по вопросам управления</t>
  </si>
  <si>
    <t>Деятельность головных офисов</t>
  </si>
  <si>
    <t>70.10</t>
  </si>
  <si>
    <t>70.10.1</t>
  </si>
  <si>
    <t>Деятельность по управлению финансово-промышленными группами</t>
  </si>
  <si>
    <t>74.15.1</t>
  </si>
  <si>
    <t>70.10.2</t>
  </si>
  <si>
    <t>Деятельность по управлению холдинг-компаниями</t>
  </si>
  <si>
    <t>74.15.2</t>
  </si>
  <si>
    <t>Консультирование по вопросам управления</t>
  </si>
  <si>
    <t>74.14</t>
  </si>
  <si>
    <t>70.21</t>
  </si>
  <si>
    <t>Деятельность в сфере связей с общественностью</t>
  </si>
  <si>
    <t>71</t>
  </si>
  <si>
    <t>Деятельность в области архитектуры и инженерно-технического проектирования; технических испытаний, исследований и анализа</t>
  </si>
  <si>
    <t>74.2</t>
  </si>
  <si>
    <t>Деятельность в области архитектуры; инженерно-техническое проектирование; геолого-разведочные и геофизические работы; геодезическая и картографическая деятельность; деятельность в области стандартизации и метрологии; деятельность в области гидрометеороло</t>
  </si>
  <si>
    <t>71.1</t>
  </si>
  <si>
    <t>Деятельность в области архитектуры, инженерных изысканий и предоставление технических консультаций в этих областях</t>
  </si>
  <si>
    <t>71.11</t>
  </si>
  <si>
    <t>Деятельность в области архитектуры</t>
  </si>
  <si>
    <t>74.20.11</t>
  </si>
  <si>
    <t>Архитектурная деятельность</t>
  </si>
  <si>
    <t>71.11.1</t>
  </si>
  <si>
    <t>Деятельность в области архитектуры, связанная со зданиями и сооружениями</t>
  </si>
  <si>
    <t>74.20.1</t>
  </si>
  <si>
    <t>Деятельность в области архитектуры, инженерно-техническое проектирование в промышленности и строительстве</t>
  </si>
  <si>
    <t>71.11.2</t>
  </si>
  <si>
    <t>Деятельность по планировке городов и территорий</t>
  </si>
  <si>
    <t>71.11.3</t>
  </si>
  <si>
    <t>Деятельность в области ландшафтной архитектуры и консультативные услуги в области архитектуры</t>
  </si>
  <si>
    <t>74.20.12</t>
  </si>
  <si>
    <t>Проектирование производственных помещений, включая размещение машин и оборудования, промышленный дизайн</t>
  </si>
  <si>
    <t>71.12</t>
  </si>
  <si>
    <t>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t>
  </si>
  <si>
    <t>74.20.13</t>
  </si>
  <si>
    <t>Проектирование, связанное со строительством инженерных сооружений, включая гидротехнические сооружения; проектирование движения транспортных потоков</t>
  </si>
  <si>
    <t>71.12.1</t>
  </si>
  <si>
    <t>Деятельность, связанная с инженерно-техническим проектированием, управлением проектами строительства, выполнением строительного контроля и авторского надзора</t>
  </si>
  <si>
    <t>71.12.11</t>
  </si>
  <si>
    <t>Разработка проектов тепло-, водо-, газоснабжения</t>
  </si>
  <si>
    <t>71.12.12</t>
  </si>
  <si>
    <t>Разработка проектов промышленных процессов и производств, относящихся к электротехнике, электронной технике, горному делу, химической технологии, машиностроению, а также в области промышленного строительства, системотехники и техники безопасности</t>
  </si>
  <si>
    <t>74.20.14</t>
  </si>
  <si>
    <t>71.12.13</t>
  </si>
  <si>
    <t>Разработка проектов по кондиционированию воздуха, холодильной технике, санитарной технике и мониторингу загрязнения окружающей среды, строительной акустике</t>
  </si>
  <si>
    <t>74.20.15</t>
  </si>
  <si>
    <t>Разработка проектов в области кондиционирования воздуха, холодильной техники, санитарной техники и мониторинга загрязнения окружающей среды, строительной акустики и т.п.</t>
  </si>
  <si>
    <t>71.12.2</t>
  </si>
  <si>
    <t>Деятельность заказчика-застройщика, генерального подрядчика</t>
  </si>
  <si>
    <t>71.12.3</t>
  </si>
  <si>
    <t>Работы геологоразведочные, геофизические и геохимические в области изучения недр и воспроизводства минерально-сырьевой базы</t>
  </si>
  <si>
    <t>74.20.2</t>
  </si>
  <si>
    <t>Геолого-разведочные, геофизические и геохимические работы в области изучения недр</t>
  </si>
  <si>
    <t>71.12.4</t>
  </si>
  <si>
    <t>Деятельность геодезическая и картографическая</t>
  </si>
  <si>
    <t>74.20.3</t>
  </si>
  <si>
    <t>Геодезическая и картографическая деятельность</t>
  </si>
  <si>
    <t>71.12.41</t>
  </si>
  <si>
    <t>Деятельность топографо-геодезическая</t>
  </si>
  <si>
    <t>74.20.31</t>
  </si>
  <si>
    <t>Топографо-геодезическая деятельность</t>
  </si>
  <si>
    <t>71.12.42</t>
  </si>
  <si>
    <t>Деятельность картографическая, включая деятельность в областях наименований географических объектов и создания и ведения картографо-геодезического фонда</t>
  </si>
  <si>
    <t>74.20.32</t>
  </si>
  <si>
    <t>Картографическая деятельность, включая деятельность в области наименований географических объектов</t>
  </si>
  <si>
    <t>71.12.43</t>
  </si>
  <si>
    <t>Работы гидрографические изыскательские</t>
  </si>
  <si>
    <t>74.20.33</t>
  </si>
  <si>
    <t>Гидрографические изыскательские работы</t>
  </si>
  <si>
    <t>71.12.44</t>
  </si>
  <si>
    <t>Деятельность, связанная со сбором, обработкой и подготовкой картографической и космической информации, включая аэросъемку</t>
  </si>
  <si>
    <t>74.20.34</t>
  </si>
  <si>
    <t>Деятельность, связанная с подготовкой картографической и космической информации, включая аэросъемку</t>
  </si>
  <si>
    <t>71.12.45</t>
  </si>
  <si>
    <t>Инженерные изыскания в строительстве</t>
  </si>
  <si>
    <t>74.20.35</t>
  </si>
  <si>
    <t>Инженерные изыскания для строительства</t>
  </si>
  <si>
    <t>74.20.36</t>
  </si>
  <si>
    <t>74.20.5</t>
  </si>
  <si>
    <t>Деятельность в области гидрометеорологии и смежных с ней областях</t>
  </si>
  <si>
    <t>Деятельность наблюдательной гидрометеорологической сети</t>
  </si>
  <si>
    <t>74.20.51</t>
  </si>
  <si>
    <t>Океанографические работы</t>
  </si>
  <si>
    <t>71.12.52</t>
  </si>
  <si>
    <t>Проведение гелиофизических и геофизических работ</t>
  </si>
  <si>
    <t>74.20.52</t>
  </si>
  <si>
    <t>Гелиогеофизические работы</t>
  </si>
  <si>
    <t>71.12.53</t>
  </si>
  <si>
    <t>Деятельность по мониторингу загрязнения окружающей среды для физических и юридических лиц</t>
  </si>
  <si>
    <t>74.20.53</t>
  </si>
  <si>
    <t>Работы по активному воздействию на гидрометеорологические и геофизические процессы и явления</t>
  </si>
  <si>
    <t>Работы полевые и изыскания в области гидрометеорологии и смежных с ней областях, экспедиционные обследования объектов окружающей среды с целью оценки уровней загрязнения</t>
  </si>
  <si>
    <t>74.20.54</t>
  </si>
  <si>
    <t>Работы по метеорологии, климатологии, гидрологии</t>
  </si>
  <si>
    <t>Деятельность по обработке и предоставлению гидрометеорологической информации органам государственной власти и населению</t>
  </si>
  <si>
    <t>74.20.55</t>
  </si>
  <si>
    <t>Работы по мониторингу состояния и загрязнения окружающей природной среды</t>
  </si>
  <si>
    <t>Обеспечение гидрометеорологическое деятельности физических и юридических лиц</t>
  </si>
  <si>
    <t>74.20.56</t>
  </si>
  <si>
    <t>Предоставление информации о состоянии и загрязнении окружающей природной среды</t>
  </si>
  <si>
    <t>Деятельность, связанная с активными воздействиями на метеорологические и геофизические процессы и явления</t>
  </si>
  <si>
    <t>71.12.6</t>
  </si>
  <si>
    <t>Деятельность в области технического регулирования, стандартизации, метрологии, аккредитации, каталогизации продукции</t>
  </si>
  <si>
    <t>74.20.4</t>
  </si>
  <si>
    <t>Деятельность в области стандартизации и метрологии</t>
  </si>
  <si>
    <t>71.12.61</t>
  </si>
  <si>
    <t>Деятельность в области технического регулирования и стандартизации</t>
  </si>
  <si>
    <t>74.20.41</t>
  </si>
  <si>
    <t>Деятельность в области стандартизации</t>
  </si>
  <si>
    <t>Деятельность в области метрологии</t>
  </si>
  <si>
    <t>74.20.42</t>
  </si>
  <si>
    <t>71.12.63</t>
  </si>
  <si>
    <t>Деятельность в области аккредитации</t>
  </si>
  <si>
    <t>74.20.44</t>
  </si>
  <si>
    <t>71.12.64</t>
  </si>
  <si>
    <t>Государственный контроль (надзор) за соблюдением требований технических регламентов</t>
  </si>
  <si>
    <t>74.20.45</t>
  </si>
  <si>
    <t>Государственный контроль и надзор за стандартами, средствами измерений и обязательной сертификацией</t>
  </si>
  <si>
    <t>71.12.65</t>
  </si>
  <si>
    <t>Федеральный государственный метрологический надзор</t>
  </si>
  <si>
    <t>71.12.66</t>
  </si>
  <si>
    <t>Деятельность в области каталогизации продукции</t>
  </si>
  <si>
    <t>71.2</t>
  </si>
  <si>
    <t>Технические испытания, исследования, анализ и сертификация</t>
  </si>
  <si>
    <t>74.3</t>
  </si>
  <si>
    <t>Технические испытания, исследования и сертификация</t>
  </si>
  <si>
    <t>71.20</t>
  </si>
  <si>
    <t>74.30</t>
  </si>
  <si>
    <t>71.20.1</t>
  </si>
  <si>
    <t>Испытания и анализ состава и чистоты материалов и веществ: анализ химических и биологических свойств материалов и веществ; испытания и анализ в области гигиены питания, включая ветеринарный контроль и контроль за производством продуктов питания</t>
  </si>
  <si>
    <t>74.30.1</t>
  </si>
  <si>
    <t>Испытания и анализ состава и чистоты материалов и веществ: анализ химических и биологических свойств материалов и веществ (воздуха, воды, бытовых и производственных отходов, топлива, металла, почвы, химических веществ)</t>
  </si>
  <si>
    <t>71.20.2</t>
  </si>
  <si>
    <t>Испытания и анализ в области гигиены питания, включая ветеринарный контроль и контроль за производством продуктов питания</t>
  </si>
  <si>
    <t>74.30.2</t>
  </si>
  <si>
    <t>Контроль качества пищевых продуктов</t>
  </si>
  <si>
    <t>71.20.3</t>
  </si>
  <si>
    <t>Испытания и анализ физико-механических свойств материалов и веществ</t>
  </si>
  <si>
    <t>74.30.4</t>
  </si>
  <si>
    <t>Испытания и анализ физических свойств материалов и веществ: испытания и анализ физических свойств (прочности, пластичности, электропроводности, радиоактивности) материалов (металлов, пластмасс, тканей, дерева, стекла, бетона и др.); испытания на растяжен</t>
  </si>
  <si>
    <t>71.20.4</t>
  </si>
  <si>
    <t>Испытания, исследования и анализ целостных механических и электрических систем, энергетическое обследование</t>
  </si>
  <si>
    <t>74.30.5</t>
  </si>
  <si>
    <t>Испытания и анализ механических и электрических характеристик готовой продукции: моторов, автомобилей, станков, радиоэлектронных устройств, оборудования связи и другого оборудования, включающего механические и электрические компоненты</t>
  </si>
  <si>
    <t>71.20.5</t>
  </si>
  <si>
    <t>Технический осмотр автотранспортных средств</t>
  </si>
  <si>
    <t>74.30.7</t>
  </si>
  <si>
    <t>Технический контроль автомобилей: периодический технический осмотр легковых и грузовых автомобилей, мотоциклов, автобусов и других автотранспортных средств</t>
  </si>
  <si>
    <t>71.20.6</t>
  </si>
  <si>
    <t>Экспертиза проектной документации и результатов инженерных изысканий</t>
  </si>
  <si>
    <t>74.30.6</t>
  </si>
  <si>
    <t>Испытания и расчеты строительных элементов</t>
  </si>
  <si>
    <t>71.20.61</t>
  </si>
  <si>
    <t>Экспертиза проектной документации и результатов инженерных изысканий государственная</t>
  </si>
  <si>
    <t>71.20.62</t>
  </si>
  <si>
    <t>Экспертиза проектной документации и результатов инженерных изысканий негосударственная</t>
  </si>
  <si>
    <t>71.20.7</t>
  </si>
  <si>
    <t>Деятельность по оценке условий труда</t>
  </si>
  <si>
    <t>71.20.8</t>
  </si>
  <si>
    <t>Сертификация продукции, услуг и организаций</t>
  </si>
  <si>
    <t>74.30.8</t>
  </si>
  <si>
    <t>Сертификация продукции и услуг</t>
  </si>
  <si>
    <t>71.20.9</t>
  </si>
  <si>
    <t>Деятельность по техническому контролю, испытаниям и анализу прочая</t>
  </si>
  <si>
    <t>74.30.9</t>
  </si>
  <si>
    <t>Прочая деятельность по техническому контролю, испытаниям и анализу</t>
  </si>
  <si>
    <t>72</t>
  </si>
  <si>
    <t>Научные исследования и разработки</t>
  </si>
  <si>
    <t>73</t>
  </si>
  <si>
    <t>72.1</t>
  </si>
  <si>
    <t>Научные исследования и разработки в области естественных и технических наук</t>
  </si>
  <si>
    <t>73.1</t>
  </si>
  <si>
    <t>72.11</t>
  </si>
  <si>
    <t>Научные исследования и разработки в области биотехнологии</t>
  </si>
  <si>
    <t>72.19</t>
  </si>
  <si>
    <t>Научные исследования и разработки в области естественных и технических наук прочие</t>
  </si>
  <si>
    <t>73.10</t>
  </si>
  <si>
    <t>72.19.1</t>
  </si>
  <si>
    <t>Научные исследования и разработки в области естественных наук</t>
  </si>
  <si>
    <t>72.19.2</t>
  </si>
  <si>
    <t>Научные исследования и разработки в области технических наук</t>
  </si>
  <si>
    <t>72.19.3</t>
  </si>
  <si>
    <t>Научные исследования и разработки в области нанотехнологий</t>
  </si>
  <si>
    <t>Научные исследования и разработки в области общественных и гуманитарных наук</t>
  </si>
  <si>
    <t>73.20</t>
  </si>
  <si>
    <t>72.20.1</t>
  </si>
  <si>
    <t>Научные исследования и разработки в области общественных наук</t>
  </si>
  <si>
    <t>72.20.2</t>
  </si>
  <si>
    <t>Научные исследования и разработки в области гуманитарных наук</t>
  </si>
  <si>
    <t>Деятельность рекламная и исследование конъюнктуры рынка</t>
  </si>
  <si>
    <t>Деятельность рекламная</t>
  </si>
  <si>
    <t>74.4</t>
  </si>
  <si>
    <t>Рекламная деятельность</t>
  </si>
  <si>
    <t>73.11</t>
  </si>
  <si>
    <t>Деятельность рекламных агентств</t>
  </si>
  <si>
    <t>74.40</t>
  </si>
  <si>
    <t>73.12</t>
  </si>
  <si>
    <t>Представление в средствах массовой информации</t>
  </si>
  <si>
    <t>73.2</t>
  </si>
  <si>
    <t>Исследование конъюнктуры рынка и изучение общественного мнения</t>
  </si>
  <si>
    <t>74.13</t>
  </si>
  <si>
    <t>Исследование конъюнктуры рынка и выявление общественного мнения</t>
  </si>
  <si>
    <t>73.20.1</t>
  </si>
  <si>
    <t>Исследование конъюнктуры рынка</t>
  </si>
  <si>
    <t>74.13.1</t>
  </si>
  <si>
    <t>73.20.2</t>
  </si>
  <si>
    <t>Деятельность по изучению общественного мнения</t>
  </si>
  <si>
    <t>74.13.2</t>
  </si>
  <si>
    <t>74</t>
  </si>
  <si>
    <t>Деятельность профессиональная научная и техническая прочая</t>
  </si>
  <si>
    <t>Деятельность специализированная в области дизайна</t>
  </si>
  <si>
    <t>74.10</t>
  </si>
  <si>
    <t>Деятельность в области фотографии</t>
  </si>
  <si>
    <t>74.81</t>
  </si>
  <si>
    <t>Деятельность по письменному и устному переводу</t>
  </si>
  <si>
    <t>74.83</t>
  </si>
  <si>
    <t>Предоставление секретарских, редакторских услуг и услуг по переводу</t>
  </si>
  <si>
    <t>74.9</t>
  </si>
  <si>
    <t>Деятельность профессиональная, научная и техническая прочая, не включенная в другие группировки</t>
  </si>
  <si>
    <t>74.90</t>
  </si>
  <si>
    <t>74.90.1</t>
  </si>
  <si>
    <t>Предоставление посреднических услуг по организации покупки и продажи мелких или средних коммерческих предприятий, включая профессиональную практику</t>
  </si>
  <si>
    <t>74.84</t>
  </si>
  <si>
    <t>Предоставление прочих услуг</t>
  </si>
  <si>
    <t>74.90.2</t>
  </si>
  <si>
    <t>Деятельность, направленная на установление рыночной или иной стоимости (оценочная деятельность), кроме оценки, связанной с недвижимым имуществом или страхованием</t>
  </si>
  <si>
    <t>74.90.21</t>
  </si>
  <si>
    <t>Деятельность, направленная на установление рыночной или иной стоимости отдельных материальных объектов (вещей)</t>
  </si>
  <si>
    <t>74.90.22</t>
  </si>
  <si>
    <t>Деятельность, направленная на установление рыночной или иной стоимости совокупности вещей, составляющих имущество лица, в том числе имущество определенного вида (движимое или недвижимое, в том числе предприятия)</t>
  </si>
  <si>
    <t>74.90.23</t>
  </si>
  <si>
    <t>Деятельность,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t>
  </si>
  <si>
    <t>74.90.24</t>
  </si>
  <si>
    <t>Деятельность, направленная на установление рыночной или иной стоимости прав требования, обязательств (долгов)</t>
  </si>
  <si>
    <t>74.90.25</t>
  </si>
  <si>
    <t>Деятельность, направленная на установление рыночной или иной стоимости работ, услуг, информации</t>
  </si>
  <si>
    <t>74.90.26</t>
  </si>
  <si>
    <t>Деятельность, направленная на установление рыночной или иной стоимости иных объектов гражданских прав, в отношении которых законодательством Российской Федерации установлена возможность их участия в гражданском обороте</t>
  </si>
  <si>
    <t>74.90.3</t>
  </si>
  <si>
    <t>Предоставление консультационных услуг по вопросам безопасности</t>
  </si>
  <si>
    <t>74.90.31</t>
  </si>
  <si>
    <t>Предоставление услуг по проведению оценки уязвимости объектов транспортной инфраструктуры и транспортных средств</t>
  </si>
  <si>
    <t>74.60.1</t>
  </si>
  <si>
    <t>Оценка уязвимости объектов  транспортной  инфраструктуры и транспортных средств от актов незаконного вмешательства</t>
  </si>
  <si>
    <t>74.90.32</t>
  </si>
  <si>
    <t>Предоставление услуг по проведению оценки уязвимости объектов промышленного назначения, связи, здравоохранения и т. д.</t>
  </si>
  <si>
    <t>74.90.4</t>
  </si>
  <si>
    <t>Предоставление консультационных услуг в области сельского хозяйства</t>
  </si>
  <si>
    <t>74.90.5</t>
  </si>
  <si>
    <t>Предоставление консультационных услуг в области экологии</t>
  </si>
  <si>
    <t>74.90.6</t>
  </si>
  <si>
    <t>Предоставление прочих технических консультаций, деятельность консультантов, кроме архитекторов, проектировщиков и консультантов по управлению</t>
  </si>
  <si>
    <t>74.90.7</t>
  </si>
  <si>
    <t>Деятельность по подготовке метеорологических прогнозов</t>
  </si>
  <si>
    <t>74.90.8</t>
  </si>
  <si>
    <t>Деятельность агентств и агентов, действующих от имени физических лиц, и обычно связанную с заключением контрактов (договоров) на участие в кинофильмах, театральных постановках и других развлекательных или спортивных мероприятиях, а также с предложением книг, пьес, предметов изобразительного искусства, фотографий и аналогичных предметов издателям, продюсерам</t>
  </si>
  <si>
    <t xml:space="preserve">74.84 </t>
  </si>
  <si>
    <t xml:space="preserve"> Предоставление прочих услуг</t>
  </si>
  <si>
    <t>75</t>
  </si>
  <si>
    <t>Деятельность ветеринарная</t>
  </si>
  <si>
    <t>85.2</t>
  </si>
  <si>
    <t>Ветеринарная деятельность</t>
  </si>
  <si>
    <t>75.0</t>
  </si>
  <si>
    <t>75.00</t>
  </si>
  <si>
    <t>85.20</t>
  </si>
  <si>
    <t>75.00.1</t>
  </si>
  <si>
    <t>Деятельность ветеринарная для сельскохозяйственных животных</t>
  </si>
  <si>
    <t>75.00.2</t>
  </si>
  <si>
    <t>Деятельность ветеринарная для домашних животных</t>
  </si>
  <si>
    <t>77</t>
  </si>
  <si>
    <t>Аренда и лизинг</t>
  </si>
  <si>
    <t>Аренда прочих машин и оборудования без оператора; прокат бытовых изделий и предметов личного пользования</t>
  </si>
  <si>
    <t>77.1</t>
  </si>
  <si>
    <t>Аренда и лизинг автотранспортных средств</t>
  </si>
  <si>
    <t>71.10</t>
  </si>
  <si>
    <t>Аренда легковых автомобилей</t>
  </si>
  <si>
    <t>77.11</t>
  </si>
  <si>
    <t>Аренда и лизинг легковых автомобилей и легких автотранспортных средств</t>
  </si>
  <si>
    <t>77.12</t>
  </si>
  <si>
    <t>Аренда и лизинг грузовых транспортных средств</t>
  </si>
  <si>
    <t>77.2</t>
  </si>
  <si>
    <t>Прокат и аренда предметов личного пользования и хозяйственно-бытового назначения</t>
  </si>
  <si>
    <t>71.4</t>
  </si>
  <si>
    <t>Прокат бытовых изделий и предметов личного пользования</t>
  </si>
  <si>
    <t>77.21</t>
  </si>
  <si>
    <t>Прокат и аренда товаров для отдыха и спортивных товаров</t>
  </si>
  <si>
    <t>71.40.4</t>
  </si>
  <si>
    <t>Прокат инвентаря и оборудования для проведения досуга и отдыха</t>
  </si>
  <si>
    <t>77.22</t>
  </si>
  <si>
    <t>Прокат видеокассет и аудиокассет, грампластинок, компакт-дисков (CD), цифровых видеодисков (DVD)</t>
  </si>
  <si>
    <t>71.40.2</t>
  </si>
  <si>
    <t>Прокат аудио- и видеокассет, грампластинок и записей на других технических носителях информации</t>
  </si>
  <si>
    <t>77.29</t>
  </si>
  <si>
    <t>Прокат и аренда прочих предметов личного пользования и хозяйственно-бытового назначения</t>
  </si>
  <si>
    <t>71.40</t>
  </si>
  <si>
    <t>77.29.1</t>
  </si>
  <si>
    <t>Прокат телевизоров, радиоприемников, устройств видеозаписи, аудиозаписи и подобного оборудования</t>
  </si>
  <si>
    <t>71.40.1</t>
  </si>
  <si>
    <t>77.29.2</t>
  </si>
  <si>
    <t>Прокат мебели, электрических и неэлектрических бытовых приборов</t>
  </si>
  <si>
    <t>71.40.3</t>
  </si>
  <si>
    <t>77.29.3</t>
  </si>
  <si>
    <t>Прокат музыкальных инструментов</t>
  </si>
  <si>
    <t>71.40.5</t>
  </si>
  <si>
    <t>77.29.9</t>
  </si>
  <si>
    <t>Прокат прочих бытовых изделий и предметов личного пользования для домашних хозяйств, предприятий и организаций, не включенных в другие группировки</t>
  </si>
  <si>
    <t>71.40.9</t>
  </si>
  <si>
    <t>77.3</t>
  </si>
  <si>
    <t>Аренда и лизинг прочих машин и оборудования и материальных средств</t>
  </si>
  <si>
    <t>71.3</t>
  </si>
  <si>
    <t>Аренда прочих машин и оборудования</t>
  </si>
  <si>
    <t>77.31</t>
  </si>
  <si>
    <t>Аренда и лизинг сельскохозяйственных машин и оборудования</t>
  </si>
  <si>
    <t>71.31</t>
  </si>
  <si>
    <t>Аренда сельскохозяйственных машин и оборудования</t>
  </si>
  <si>
    <t>77.32</t>
  </si>
  <si>
    <t>Аренда и лизинг строительных машин и оборудования</t>
  </si>
  <si>
    <t>71.32</t>
  </si>
  <si>
    <t>Аренда строительных машин и оборудования</t>
  </si>
  <si>
    <t>77.33</t>
  </si>
  <si>
    <t>Аренда и лизинг офисных машин и оборудования, включая вычислительную технику</t>
  </si>
  <si>
    <t>71.33</t>
  </si>
  <si>
    <t>Аренда офисных машин и оборудования, включая вычислительную технику</t>
  </si>
  <si>
    <t>77.33.1</t>
  </si>
  <si>
    <t>Аренда и лизинг офисных машин и оборудования</t>
  </si>
  <si>
    <t>71.33.1</t>
  </si>
  <si>
    <t>Аренда офисных машин и оборудования</t>
  </si>
  <si>
    <t>77.33.2</t>
  </si>
  <si>
    <t>Аренда и лизинг вычислительных машин и оборудования</t>
  </si>
  <si>
    <t>71.33.2</t>
  </si>
  <si>
    <t>Аренда вычислительных машин и оборудования</t>
  </si>
  <si>
    <t>77.34</t>
  </si>
  <si>
    <t>Аренда и лизинг водных транспортных средств и оборудования</t>
  </si>
  <si>
    <t>71.22</t>
  </si>
  <si>
    <t>Аренда водных транспортных средств и оборудования</t>
  </si>
  <si>
    <t>77.35</t>
  </si>
  <si>
    <t>Аренда и лизинг воздушных судов и авиационного оборудования</t>
  </si>
  <si>
    <t>71.23</t>
  </si>
  <si>
    <t>Аренда воздушных транспортных средств и оборудования</t>
  </si>
  <si>
    <t>77.39</t>
  </si>
  <si>
    <t>Аренда и лизинг прочих видов транспорта, оборудования и материальных средств, не включенных в другие группировки</t>
  </si>
  <si>
    <t>Аренда прочих транспортных средств и оборудования</t>
  </si>
  <si>
    <t>77.39.1</t>
  </si>
  <si>
    <t>Аренда и лизинг прочих сухопутных транспортных средств и оборудования</t>
  </si>
  <si>
    <t>71.21</t>
  </si>
  <si>
    <t>Аренда прочих сухопутных транспортных средств и оборудования</t>
  </si>
  <si>
    <t>77.39.11</t>
  </si>
  <si>
    <t>Аренда и лизинг прочего автомобильного транспорта и оборудования</t>
  </si>
  <si>
    <t>71.21.1</t>
  </si>
  <si>
    <t>Аренда прочего автомобильного транспорта и оборудования</t>
  </si>
  <si>
    <t>77.39.12</t>
  </si>
  <si>
    <t>Аренда и лизинг железнодорожного транспорта и оборудования</t>
  </si>
  <si>
    <t>71.21.2</t>
  </si>
  <si>
    <t>Аренда железнодорожного транспорта и оборудования</t>
  </si>
  <si>
    <t>77.39.2</t>
  </si>
  <si>
    <t>Аренда и лизинг прочих машин и оборудования, не включенных в другие группировки</t>
  </si>
  <si>
    <t>71.34</t>
  </si>
  <si>
    <t>Аренда прочих машин и оборудования, не включенных в другие группировки</t>
  </si>
  <si>
    <t>77.39.21</t>
  </si>
  <si>
    <t>Аренда и лизинг двигателей, турбин и станков</t>
  </si>
  <si>
    <t>71.34.1</t>
  </si>
  <si>
    <t>Аренда двигателей, турбин и станков</t>
  </si>
  <si>
    <t>77.39.22</t>
  </si>
  <si>
    <t>Аренда и лизинг горного и нефтепромыслового оборудования</t>
  </si>
  <si>
    <t>71.34.2</t>
  </si>
  <si>
    <t>Аренда горного и нефтепромыслового оборудования</t>
  </si>
  <si>
    <t>77.39.23</t>
  </si>
  <si>
    <t>Аренда и лизинг подъемно-транспортного оборудования</t>
  </si>
  <si>
    <t>71.34.3</t>
  </si>
  <si>
    <t>Аренда подъемно-транспортного оборудования</t>
  </si>
  <si>
    <t>77.39.24</t>
  </si>
  <si>
    <t>Аренда и лизинг профессиональной радио- и телевизионной аппаратуры и аппаратуры связи</t>
  </si>
  <si>
    <t>71.34.4</t>
  </si>
  <si>
    <t>Аренда профессиональной радио- и телевизионной аппаратуры и аппаратуры связи</t>
  </si>
  <si>
    <t>77.39.25</t>
  </si>
  <si>
    <t>Аренда и лизинг контрольно-измерительной аппаратуры</t>
  </si>
  <si>
    <t>71.34.5</t>
  </si>
  <si>
    <t>Аренда контрольно-измерительной аппаратуры</t>
  </si>
  <si>
    <t>77.39.26</t>
  </si>
  <si>
    <t>Аренда и лизинг приборов, аппаратов и прочего оборудования, применяемого в медицинских целях</t>
  </si>
  <si>
    <t>71.34.6</t>
  </si>
  <si>
    <t>Аренда медицинской техники</t>
  </si>
  <si>
    <t>77.39.27</t>
  </si>
  <si>
    <t>Аренда и лизинг торгового оборудования</t>
  </si>
  <si>
    <t>71.34.7</t>
  </si>
  <si>
    <t>Аренда торгового оборудования</t>
  </si>
  <si>
    <t>77.39.29</t>
  </si>
  <si>
    <t>Аренда и лизинг прочих машин и оборудования научного и промышленного назначения</t>
  </si>
  <si>
    <t>71.34.9</t>
  </si>
  <si>
    <t>Аренда прочих машин и оборудования научного и промышленного назначения</t>
  </si>
  <si>
    <t>77.39.3</t>
  </si>
  <si>
    <t>Аренда и лизинг племенных сельскохозяйственных животных</t>
  </si>
  <si>
    <t>77.4</t>
  </si>
  <si>
    <t>Аренда интеллектуальной собственности и подобной продукции, кроме авторских прав</t>
  </si>
  <si>
    <t>77.40</t>
  </si>
  <si>
    <t>78</t>
  </si>
  <si>
    <t>Деятельность по трудоустройству и подбору персонала</t>
  </si>
  <si>
    <t>74.5</t>
  </si>
  <si>
    <t>Найм рабочей силы и подбор персонала</t>
  </si>
  <si>
    <t>78.1</t>
  </si>
  <si>
    <t>Деятельность агентств по подбору персонала</t>
  </si>
  <si>
    <t>78.10</t>
  </si>
  <si>
    <t>74.50</t>
  </si>
  <si>
    <t>78.2</t>
  </si>
  <si>
    <t>Деятельность агентств по временному трудоустройству</t>
  </si>
  <si>
    <t>78.20</t>
  </si>
  <si>
    <t>74.50.1</t>
  </si>
  <si>
    <t>Предоставление услуг по найму рабочей силы</t>
  </si>
  <si>
    <t>78.3</t>
  </si>
  <si>
    <t>Деятельность по подбору персонала прочая</t>
  </si>
  <si>
    <t>74.50.2</t>
  </si>
  <si>
    <t>Предоставление услуг по подбору персонала</t>
  </si>
  <si>
    <t>78.30</t>
  </si>
  <si>
    <t>79</t>
  </si>
  <si>
    <t>Деятельность туристических агентств и прочих организаций, предоставляющих услуги в сфере туризма</t>
  </si>
  <si>
    <t>63.3</t>
  </si>
  <si>
    <t>Деятельность туристических агентств</t>
  </si>
  <si>
    <t>79.1</t>
  </si>
  <si>
    <t>Деятельность туристических агентств и туроператоров</t>
  </si>
  <si>
    <t>63.30</t>
  </si>
  <si>
    <t>79.11</t>
  </si>
  <si>
    <t>79.12</t>
  </si>
  <si>
    <t>Деятельность туроператоров</t>
  </si>
  <si>
    <t>79.9</t>
  </si>
  <si>
    <t>Услуги по бронированию прочие и сопутствующая деятельность</t>
  </si>
  <si>
    <t>79.90</t>
  </si>
  <si>
    <t>63.30.1</t>
  </si>
  <si>
    <t>Организация комплексного туристического обслуживания</t>
  </si>
  <si>
    <t>79.90.1</t>
  </si>
  <si>
    <t>Деятельность по предоставлению туристических информационных услуг</t>
  </si>
  <si>
    <t>63.30.3</t>
  </si>
  <si>
    <t>Предоставление туристических информационных услуг</t>
  </si>
  <si>
    <t>79.90.2</t>
  </si>
  <si>
    <t>Деятельность по предоставлению экскурсионных туристических услуг</t>
  </si>
  <si>
    <t>63.30.4</t>
  </si>
  <si>
    <t>Предоставление туристических экскурсионных услуг</t>
  </si>
  <si>
    <t>79.90.21</t>
  </si>
  <si>
    <t>Деятельность туристических агентств по предоставлению экскурсионных туристических услуг</t>
  </si>
  <si>
    <t>79.90.22</t>
  </si>
  <si>
    <t>Деятельность самостоятельных экскурсоводов и гидов по предоставлению экскурсионных туристических услуг</t>
  </si>
  <si>
    <t>79.90.3</t>
  </si>
  <si>
    <t>Деятельность по предоставлению туристических услуг, связанных с бронированием</t>
  </si>
  <si>
    <t>63.30.2</t>
  </si>
  <si>
    <t>Обеспечение экскурсионными билетами, обеспечение проживания, обеспечение транспортными средствами</t>
  </si>
  <si>
    <t>79.90.31</t>
  </si>
  <si>
    <t>Деятельность по бронированию билетов на культурно-развлекательные мероприятия</t>
  </si>
  <si>
    <t>79.90.32</t>
  </si>
  <si>
    <t>Деятельность по оказанию прочих услуг, связанных со службой предварительных заказов</t>
  </si>
  <si>
    <t>80</t>
  </si>
  <si>
    <t>Деятельность по обеспечению безопасности и проведению расследований</t>
  </si>
  <si>
    <t>Проведение расследований и обеспечение безопасности</t>
  </si>
  <si>
    <t>80.1</t>
  </si>
  <si>
    <t>Деятельность частных охранных служб</t>
  </si>
  <si>
    <t>80.10</t>
  </si>
  <si>
    <t>80.2</t>
  </si>
  <si>
    <t>Деятельность систем обеспечения безопасности</t>
  </si>
  <si>
    <t>80.20</t>
  </si>
  <si>
    <t>80.3</t>
  </si>
  <si>
    <t>Деятельность по расследованию</t>
  </si>
  <si>
    <t>80.30</t>
  </si>
  <si>
    <t>81</t>
  </si>
  <si>
    <t>Деятельность по обслуживанию зданий и территорий</t>
  </si>
  <si>
    <t>81.1</t>
  </si>
  <si>
    <t>Деятельность по комплексному обслуживанию помещений</t>
  </si>
  <si>
    <t>81.10</t>
  </si>
  <si>
    <t>81.2</t>
  </si>
  <si>
    <t>Деятельность по чистке и уборке</t>
  </si>
  <si>
    <t>74.70.1</t>
  </si>
  <si>
    <t>Чистка и уборка производственных и жилых помещений и оборудования</t>
  </si>
  <si>
    <t>81.21</t>
  </si>
  <si>
    <t>Деятельность по общей уборке зданий</t>
  </si>
  <si>
    <t>81.22</t>
  </si>
  <si>
    <t>Деятельность по чистке и уборке жилых зданий и нежилых помещений прочая</t>
  </si>
  <si>
    <t>81.29</t>
  </si>
  <si>
    <t>Деятельность по чистке и уборке прочая</t>
  </si>
  <si>
    <t>81.29.1</t>
  </si>
  <si>
    <t>Дезинфекция, дезинсекция, дератизация зданий, промышленного оборудования</t>
  </si>
  <si>
    <t>74.70.3</t>
  </si>
  <si>
    <t>Деятельность по проведению дезинфекционных, дезинсекционных и дератизационных работ</t>
  </si>
  <si>
    <t>81.29.2</t>
  </si>
  <si>
    <t>Подметание улиц и уборка снега</t>
  </si>
  <si>
    <t>90.00.3</t>
  </si>
  <si>
    <t>Уборка территории и аналогичная деятельность</t>
  </si>
  <si>
    <t>81.29.9</t>
  </si>
  <si>
    <t>Деятельность по чистке и уборке прочая, не включенная в другие группировки</t>
  </si>
  <si>
    <t>81.3</t>
  </si>
  <si>
    <t>Предоставление услуг по благоустройству ландшафта</t>
  </si>
  <si>
    <t>Предоставление услуг по закладке, обработке и содержанию   садов, парков и других зеленых насаждений</t>
  </si>
  <si>
    <t>81.30</t>
  </si>
  <si>
    <t>Деятельность по благоустройству ландшафта</t>
  </si>
  <si>
    <t>82</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</si>
  <si>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</si>
  <si>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82.1</t>
  </si>
  <si>
    <t>Деятельность административно-хозяйственная и вспомогательная деятельность по обеспечению функционирования организации</t>
  </si>
  <si>
    <t>82.11</t>
  </si>
  <si>
    <t>Деятельность административно-хозяйственная комплексная по обеспечению работы организации</t>
  </si>
  <si>
    <t>82.19</t>
  </si>
  <si>
    <t>Деятельность по фотокопированию и подготовке документов и прочая специализированная вспомогательная деятельность по обеспечению деятельности офиса</t>
  </si>
  <si>
    <t>82.2</t>
  </si>
  <si>
    <t>Деятельность центров обработки телефонных вызовов</t>
  </si>
  <si>
    <t>82.20</t>
  </si>
  <si>
    <t>82.3</t>
  </si>
  <si>
    <t>Деятельность по организации конференций и выставок</t>
  </si>
  <si>
    <t>82.30</t>
  </si>
  <si>
    <t>82.9</t>
  </si>
  <si>
    <t>Деятельность по предоставлению вспомогательных услуг для бизнеса, не включенная в другие группировки</t>
  </si>
  <si>
    <t>82.91</t>
  </si>
  <si>
    <t>Деятельность агентств по сбору платежей и бюро кредитной информации</t>
  </si>
  <si>
    <t>82.92</t>
  </si>
  <si>
    <t>Деятельность по упаковыванию товаров</t>
  </si>
  <si>
    <t>74.82</t>
  </si>
  <si>
    <t>Упаковывание</t>
  </si>
  <si>
    <t>82.99</t>
  </si>
  <si>
    <t>Деятельность по предоставлению прочих вспомогательных услуг для бизнеса, не включенная в другие группировки</t>
  </si>
  <si>
    <t>84</t>
  </si>
  <si>
    <t>Деятельность органов государственного управления по обеспечению военной безопасности, обязательному социальному обеспечению</t>
  </si>
  <si>
    <t>Государственное управление и обеспечение военной безопасности; обязательное социальное обеспечение</t>
  </si>
  <si>
    <t>84.1</t>
  </si>
  <si>
    <t>Деятельность органов государственного управления и местного самоуправления по вопросам общего и социально-экономического характера</t>
  </si>
  <si>
    <t>75.1</t>
  </si>
  <si>
    <t>Государственное управление общего и социально-экономического характера</t>
  </si>
  <si>
    <t>84.11</t>
  </si>
  <si>
    <t>Деятельность органов государственного управления и местного самоуправления по вопросам общего характера</t>
  </si>
  <si>
    <t>75.14</t>
  </si>
  <si>
    <t>Вспомогательная деятельность в области государственного управления</t>
  </si>
  <si>
    <t>Государственное управление общего характера</t>
  </si>
  <si>
    <t>84.11.1</t>
  </si>
  <si>
    <t>Деятельность федеральных органов государственной власти по управлению вопросами общего характера, кроме судебной власти</t>
  </si>
  <si>
    <t>75.11.1</t>
  </si>
  <si>
    <t>84.11.11</t>
  </si>
  <si>
    <t>Деятельность федеральных органов государственной власти, кроме полномочных представителей Президента Российской Федерации и территориальных органов федеральных органов исполнительной власти</t>
  </si>
  <si>
    <t>75.11.11</t>
  </si>
  <si>
    <t>84.11.12</t>
  </si>
  <si>
    <t>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(республиках, краях, областях)</t>
  </si>
  <si>
    <t>75.11.12</t>
  </si>
  <si>
    <t>84.11.13</t>
  </si>
  <si>
    <t>Деятельность территориальных органов федеральных органов исполнительной власти в городах и районах субъектов Российской Федерации</t>
  </si>
  <si>
    <t>75.11.13</t>
  </si>
  <si>
    <t>84.11.2</t>
  </si>
  <si>
    <t>Деятельность органов государственной власти по управлению вопросами общего характера, кроме судебной власти, субъектов Российской Федерации</t>
  </si>
  <si>
    <t>75.11.2</t>
  </si>
  <si>
    <t>84.11.21</t>
  </si>
  <si>
    <t>Деятельность органов государственной власти субъектов Российской Федерации (республик, краев, областей), кроме судебной власти, представительств исполнительных органов государственной власти субъектов Российской Федерации при Президенте Российской Федерац</t>
  </si>
  <si>
    <t>75.11.21</t>
  </si>
  <si>
    <t>Деятельность органов государственной власти субъектов (республик, краев, областей), кроме судебной власти, представительств субъектов Российской Федерации при Президенте Российской Федерации</t>
  </si>
  <si>
    <t>84.11.22</t>
  </si>
  <si>
    <t>Деятельность органов государственной власти субъектов Российской Федерации по осуществлению своих полномочий в городах и районах</t>
  </si>
  <si>
    <t>75.11.22</t>
  </si>
  <si>
    <t>Деятельность органов государственной власти субъектов Российской Федерации, осуществляющих свои полномочия в городах и районах</t>
  </si>
  <si>
    <t>84.11.23</t>
  </si>
  <si>
    <t>Деятельность органов государственной власти субъектов Российской Федерации по осуществлению своих полномочий в сельских населенных пунктах</t>
  </si>
  <si>
    <t>75.11.23</t>
  </si>
  <si>
    <t>Деятельность органов государственной власти субъектов Российской Федерации, осуществляющих свои полномочия в сельских населенных пунктах</t>
  </si>
  <si>
    <t>84.11.3</t>
  </si>
  <si>
    <t>Деятельность органов местного самоуправления по управлению вопросами общего характера</t>
  </si>
  <si>
    <t>75.11.3</t>
  </si>
  <si>
    <t>84.11.31</t>
  </si>
  <si>
    <t>Деятельность органов местного самоуправления муниципальных районов</t>
  </si>
  <si>
    <t>75.11.31</t>
  </si>
  <si>
    <t>Деятельность органов местного самоуправления районов, городов, внутригородских районов</t>
  </si>
  <si>
    <t>84.11.32</t>
  </si>
  <si>
    <t>Деятельность органов местного самоуправления городских округов</t>
  </si>
  <si>
    <t>84.11.33</t>
  </si>
  <si>
    <t>Деятельность органов местного самоуправления внутригородских территорий городов федерального значения</t>
  </si>
  <si>
    <t>84.11.34</t>
  </si>
  <si>
    <t>Деятельность органов местного самоуправления городских поселений</t>
  </si>
  <si>
    <t>84.11.35</t>
  </si>
  <si>
    <t>Деятельность органов местного самоуправления сельских поселений</t>
  </si>
  <si>
    <t>75.11.32</t>
  </si>
  <si>
    <t>Деятельность органов местного самоуправления поселковых и сельских населенных пунктов</t>
  </si>
  <si>
    <t>84.11.4</t>
  </si>
  <si>
    <t>Управление финансовой деятельностью и деятельностью в сфере налогообложения</t>
  </si>
  <si>
    <t>75.11.4</t>
  </si>
  <si>
    <t>Управление финансовой и фискальной деятельностью</t>
  </si>
  <si>
    <t>84.11.5</t>
  </si>
  <si>
    <t>Управление деятельностью в области прогнозирования и планирования</t>
  </si>
  <si>
    <t>75.11.5</t>
  </si>
  <si>
    <t>84.11.6</t>
  </si>
  <si>
    <t>Управление деятельностью в области фундаментальных исследований</t>
  </si>
  <si>
    <t>75.11.6</t>
  </si>
  <si>
    <t>84.11.7</t>
  </si>
  <si>
    <t>Управление деятельностью в области статистики</t>
  </si>
  <si>
    <t>75.11.7</t>
  </si>
  <si>
    <t>Управление деятельностью в области статистики и социологии</t>
  </si>
  <si>
    <t>84.11.8</t>
  </si>
  <si>
    <t>Управление имуществом, находящимся в государственной собственности</t>
  </si>
  <si>
    <t>75.11.8</t>
  </si>
  <si>
    <t>84.11.9</t>
  </si>
  <si>
    <t>Управление деятельностью в области антимонопольного контроля</t>
  </si>
  <si>
    <t>84.12</t>
  </si>
  <si>
    <t>Государственное регулирование деятельности в области здравоохранения, образования, социально-культурного развития и других социальных услуг, кроме социального обеспечения</t>
  </si>
  <si>
    <t>75.12</t>
  </si>
  <si>
    <t>Государственное управление социальными программами</t>
  </si>
  <si>
    <t>84.13</t>
  </si>
  <si>
    <t>Регулирование и содействие эффективному ведению экономической деятельности предприятий</t>
  </si>
  <si>
    <t>75.13</t>
  </si>
  <si>
    <t>Регулирование и содействие эффективному ведению экономической деятельности, деятельность в области региональной, национальной и молодежной политики</t>
  </si>
  <si>
    <t>84.2</t>
  </si>
  <si>
    <t>Предоставление государственных услуг обществу</t>
  </si>
  <si>
    <t>75.2</t>
  </si>
  <si>
    <t>Предоставление государством услуг обществу в целом</t>
  </si>
  <si>
    <t>84.21</t>
  </si>
  <si>
    <t>Деятельность международная</t>
  </si>
  <si>
    <t>75.21</t>
  </si>
  <si>
    <t>Международная деятельность</t>
  </si>
  <si>
    <t>84.22</t>
  </si>
  <si>
    <t>Деятельность, связанная с обеспечением военной безопасности</t>
  </si>
  <si>
    <t>75.22</t>
  </si>
  <si>
    <t>84.23</t>
  </si>
  <si>
    <t>Деятельность в области юстиции и правосудия</t>
  </si>
  <si>
    <t>75.23</t>
  </si>
  <si>
    <t>84.23.1</t>
  </si>
  <si>
    <t>Деятельность федеральных судов</t>
  </si>
  <si>
    <t>75.23.1</t>
  </si>
  <si>
    <t>Деятельность Федеральных судов</t>
  </si>
  <si>
    <t>84.23.11</t>
  </si>
  <si>
    <t>Деятельность Конституционного суда Российской Федерации</t>
  </si>
  <si>
    <t>75.23.11</t>
  </si>
  <si>
    <t>84.23.12</t>
  </si>
  <si>
    <t>Деятельность Верховного суда Российской Федерации</t>
  </si>
  <si>
    <t>75.23.12</t>
  </si>
  <si>
    <t>84.23.13</t>
  </si>
  <si>
    <t>Деятельность Верховных судов субъектов Российской Федерации</t>
  </si>
  <si>
    <t>75.23.13</t>
  </si>
  <si>
    <t>84.23.14</t>
  </si>
  <si>
    <t>Деятельность районных судов</t>
  </si>
  <si>
    <t>75.23.14</t>
  </si>
  <si>
    <t>84.23.15</t>
  </si>
  <si>
    <t>Деятельность военных судов</t>
  </si>
  <si>
    <t>75.23.15</t>
  </si>
  <si>
    <t>84.23.16</t>
  </si>
  <si>
    <t>Деятельность Высшего арбитражного суда Российской Федерации</t>
  </si>
  <si>
    <t>75.23.16</t>
  </si>
  <si>
    <t>84.23.17</t>
  </si>
  <si>
    <t>Деятельность федеральных арбитражных судов округов</t>
  </si>
  <si>
    <t>75.23.17</t>
  </si>
  <si>
    <t>Деятельность Федеральных арбитражных судов округов</t>
  </si>
  <si>
    <t>84.23.18</t>
  </si>
  <si>
    <t>Деятельность арбитражных судов субъектов Российской Федерации</t>
  </si>
  <si>
    <t>75.23.18</t>
  </si>
  <si>
    <t>84.23.19</t>
  </si>
  <si>
    <t>Деятельность специализированных судов</t>
  </si>
  <si>
    <t>75.23.19</t>
  </si>
  <si>
    <t>84.23.2</t>
  </si>
  <si>
    <t>Деятельность судов субъектов Российской Федерации</t>
  </si>
  <si>
    <t>75.23.2</t>
  </si>
  <si>
    <t>84.23.21</t>
  </si>
  <si>
    <t>Деятельность конституционных (уставных) судов</t>
  </si>
  <si>
    <t>75.23.21</t>
  </si>
  <si>
    <t>84.23.22</t>
  </si>
  <si>
    <t>Деятельность мировых судей</t>
  </si>
  <si>
    <t>75.23.22</t>
  </si>
  <si>
    <t>84.23.3</t>
  </si>
  <si>
    <t>Деятельность органов прокуратуры Российской Федерации</t>
  </si>
  <si>
    <t>75.23.3</t>
  </si>
  <si>
    <t>84.23.31</t>
  </si>
  <si>
    <t>Деятельность Генеральной прокуратуры Российской Федерации</t>
  </si>
  <si>
    <t>75.23.31</t>
  </si>
  <si>
    <t>84.23.32</t>
  </si>
  <si>
    <t>Деятельность прокуратур субъектов Российской Федерации</t>
  </si>
  <si>
    <t>75.23.32</t>
  </si>
  <si>
    <t>84.23.33</t>
  </si>
  <si>
    <t>Деятельность прокуратур городов и районов</t>
  </si>
  <si>
    <t>75.23.33</t>
  </si>
  <si>
    <t>84.23.4</t>
  </si>
  <si>
    <t>Деятельность по управлению и эксплуатации тюрем, исправительных колоний и других мест лишения свободы, а также по оказанию реабилитационной помощи бывшим заключенным</t>
  </si>
  <si>
    <t>75.23.4</t>
  </si>
  <si>
    <t>84.23.5</t>
  </si>
  <si>
    <t>Деятельность Следственного комитета Российской Федерации</t>
  </si>
  <si>
    <t>75.23.5</t>
  </si>
  <si>
    <t>84.23.51</t>
  </si>
  <si>
    <t>Деятельность центрального аппарата Следственного комитета Российской Федерации</t>
  </si>
  <si>
    <t>75.23.51</t>
  </si>
  <si>
    <t>84.23.52</t>
  </si>
  <si>
    <t>Деятельность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t>
  </si>
  <si>
    <t>75.23.52</t>
  </si>
  <si>
    <t>84.24</t>
  </si>
  <si>
    <t>Деятельность по обеспечению общественного порядка и безопасности</t>
  </si>
  <si>
    <t>75.24</t>
  </si>
  <si>
    <t>75.25</t>
  </si>
  <si>
    <t>Деятельность по обеспечению безопасности в чрезвычайных ситуациях</t>
  </si>
  <si>
    <t>Деятельность государственной противопожарной службы</t>
  </si>
  <si>
    <t>Прочая деятельность по обеспечению безопасности в чрезвычайных ситуациях</t>
  </si>
  <si>
    <t>84.3</t>
  </si>
  <si>
    <t>Деятельность в области обязательного социального обеспечения</t>
  </si>
  <si>
    <t>75.3</t>
  </si>
  <si>
    <t>84.30</t>
  </si>
  <si>
    <t>75.30</t>
  </si>
  <si>
    <t>85</t>
  </si>
  <si>
    <t>Образование</t>
  </si>
  <si>
    <t>85.1</t>
  </si>
  <si>
    <t>Образование общее</t>
  </si>
  <si>
    <t>85.11</t>
  </si>
  <si>
    <t>Образование дошкольное</t>
  </si>
  <si>
    <t>80.10.1</t>
  </si>
  <si>
    <t>Дошкольное образование (предшествующее начальному общему образованию)</t>
  </si>
  <si>
    <t>85.12</t>
  </si>
  <si>
    <t>Образование начальное общее</t>
  </si>
  <si>
    <t>80.10.2</t>
  </si>
  <si>
    <t>Начальное общее образование</t>
  </si>
  <si>
    <t>85.13</t>
  </si>
  <si>
    <t>Образование основное общее</t>
  </si>
  <si>
    <t>80.21.1</t>
  </si>
  <si>
    <t>Основное общее образование</t>
  </si>
  <si>
    <t>85.14</t>
  </si>
  <si>
    <t>Образование среднее общее</t>
  </si>
  <si>
    <t>80.21.2</t>
  </si>
  <si>
    <t>Среднее (полное) общее образование</t>
  </si>
  <si>
    <t>Образование профессиональное</t>
  </si>
  <si>
    <t>85.21</t>
  </si>
  <si>
    <t>Образование профессиональное среднее</t>
  </si>
  <si>
    <t>80.22.2</t>
  </si>
  <si>
    <t>Среднее профессиональное образование</t>
  </si>
  <si>
    <t>85.22</t>
  </si>
  <si>
    <t>Образование высшее</t>
  </si>
  <si>
    <t>Высшее профессиональное образование</t>
  </si>
  <si>
    <t>85.22.1</t>
  </si>
  <si>
    <t>Образование высшее – бакалавриат</t>
  </si>
  <si>
    <t>85.22.2</t>
  </si>
  <si>
    <t>Образование высшее – специалитет</t>
  </si>
  <si>
    <t>85.22.3</t>
  </si>
  <si>
    <t>Образование высшее – магистратура</t>
  </si>
  <si>
    <t>85.23</t>
  </si>
  <si>
    <t>Подготовка кадров высшей квалификации</t>
  </si>
  <si>
    <t>80.30.2</t>
  </si>
  <si>
    <t>Послевузовское профессиональное образование</t>
  </si>
  <si>
    <t>80.30.3</t>
  </si>
  <si>
    <t>Обучение в образовательных учреждениях дополнительного профессионального образования (повышения квалификации) для специалистов, имеющих высшее профессиональное образование</t>
  </si>
  <si>
    <t>85.3</t>
  </si>
  <si>
    <t>Обучение профессиональное</t>
  </si>
  <si>
    <t>85.30</t>
  </si>
  <si>
    <t>85.4</t>
  </si>
  <si>
    <t>Образование дополнительное</t>
  </si>
  <si>
    <t>85.41.1</t>
  </si>
  <si>
    <t>Образование в области спорта и отдыха</t>
  </si>
  <si>
    <t>85.41.2</t>
  </si>
  <si>
    <t>Образование в области культуры</t>
  </si>
  <si>
    <t>85.41.9</t>
  </si>
  <si>
    <t>Образование дополнительное детей и взрослых прочее, не включенное в другие группировки</t>
  </si>
  <si>
    <t>85.42</t>
  </si>
  <si>
    <t>Образование профессиональное дополнительное</t>
  </si>
  <si>
    <t>85.42.1</t>
  </si>
  <si>
    <t>Деятельность школ подготовки водителей автотранспортных средств</t>
  </si>
  <si>
    <t>80.41.1</t>
  </si>
  <si>
    <t>Обучение водителей автотранспортных средств</t>
  </si>
  <si>
    <t>85.42.2</t>
  </si>
  <si>
    <t>Деятельность школ обучения вождению воздушных и плавательных судов, без выдачи коммерческих сертификатов и лицензий</t>
  </si>
  <si>
    <t>80.41.2</t>
  </si>
  <si>
    <t>Обучение летного и мореходного персонала</t>
  </si>
  <si>
    <t>85.42.9</t>
  </si>
  <si>
    <t>Деятельность по дополнительному профессиональному образованию прочая, не включенная в другие группировки</t>
  </si>
  <si>
    <t>80.42</t>
  </si>
  <si>
    <t xml:space="preserve"> Образование для  взрослых и прочие виды образования,  не включенные в другие группировки</t>
  </si>
  <si>
    <t>86</t>
  </si>
  <si>
    <t>Деятельность в области здравоохранения</t>
  </si>
  <si>
    <t>Здравоохранение и предоставление социальных услуг</t>
  </si>
  <si>
    <t xml:space="preserve">          </t>
  </si>
  <si>
    <t>86.1</t>
  </si>
  <si>
    <t>Деятельность больничных организаций</t>
  </si>
  <si>
    <t>Деятельность лечебных учреждений</t>
  </si>
  <si>
    <t>86.10</t>
  </si>
  <si>
    <t>86.2</t>
  </si>
  <si>
    <t>Медицинская и стоматологическая практика</t>
  </si>
  <si>
    <t>86.21</t>
  </si>
  <si>
    <t>Общая врачебная практика</t>
  </si>
  <si>
    <t>Врачебная практика</t>
  </si>
  <si>
    <t>86.22</t>
  </si>
  <si>
    <t>Специальная врачебная практика</t>
  </si>
  <si>
    <t>86.23</t>
  </si>
  <si>
    <t>Стоматологическая практика</t>
  </si>
  <si>
    <t>86.9</t>
  </si>
  <si>
    <t>Деятельность в области медицины прочая</t>
  </si>
  <si>
    <t>86.90</t>
  </si>
  <si>
    <t>Прочая деятельность по охране здоровья</t>
  </si>
  <si>
    <t>86.90.1</t>
  </si>
  <si>
    <t>Деятельность организаций санитарно-эпидемиологической службы</t>
  </si>
  <si>
    <t>85.14.5</t>
  </si>
  <si>
    <t>Деятельность учреждений санитарно-эпидемиологической службы</t>
  </si>
  <si>
    <t>86.90.2</t>
  </si>
  <si>
    <t>Деятельность организаций судебно-медицинской экспертизы</t>
  </si>
  <si>
    <t>85.14.6</t>
  </si>
  <si>
    <t>Деятельность судебно-медицинской экспертизы</t>
  </si>
  <si>
    <t>86.90.3</t>
  </si>
  <si>
    <t>Деятельность массажных салонов</t>
  </si>
  <si>
    <t>86.90.4</t>
  </si>
  <si>
    <t>Деятельность санаторно-курортных организаций</t>
  </si>
  <si>
    <t>85.11.2</t>
  </si>
  <si>
    <t>Деятельность санаторно-курортных учреждений</t>
  </si>
  <si>
    <t>86.90.9</t>
  </si>
  <si>
    <t>Деятельность в области медицины прочая, не включенная в другие группировки</t>
  </si>
  <si>
    <t>87</t>
  </si>
  <si>
    <t>Деятельность по уходу с обеспечением проживания</t>
  </si>
  <si>
    <t>85.31</t>
  </si>
  <si>
    <t>Предоставление социальных     услуг    с    обеспечением    проживания</t>
  </si>
  <si>
    <t>87.1</t>
  </si>
  <si>
    <t>Деятельность по медицинскому уходу с обеспечением проживания</t>
  </si>
  <si>
    <t xml:space="preserve">        </t>
  </si>
  <si>
    <t>87.10</t>
  </si>
  <si>
    <t>87.2</t>
  </si>
  <si>
    <t>Деятельность по оказанию помощи на дому для лиц с ограниченными возможностями развития, душевнобольным и наркозависимым</t>
  </si>
  <si>
    <t>87.20</t>
  </si>
  <si>
    <t>87.3</t>
  </si>
  <si>
    <t>Деятельность по уходу за престарелыми и инвалидами с обеспечением проживания</t>
  </si>
  <si>
    <t>87.30</t>
  </si>
  <si>
    <t>Предоставление социальных услуг с обеспечением проживания</t>
  </si>
  <si>
    <t>87.9</t>
  </si>
  <si>
    <t>Деятельность по уходу с обеспечением проживания прочая</t>
  </si>
  <si>
    <t>87.90</t>
  </si>
  <si>
    <t>88</t>
  </si>
  <si>
    <t>Предоставление социальных услуг без обеспечения проживания</t>
  </si>
  <si>
    <t>88.1</t>
  </si>
  <si>
    <t>Предоставление социальных услуг без обеспечения проживания престарелым и инвалидам</t>
  </si>
  <si>
    <t>88.10</t>
  </si>
  <si>
    <t>85.32</t>
  </si>
  <si>
    <t>88.91</t>
  </si>
  <si>
    <t>Предоставление услуг по дневному уходу за детьми</t>
  </si>
  <si>
    <t>88.99</t>
  </si>
  <si>
    <t>Предоставлению прочих социальных услуг без обеспечения проживания, не включенных в другие группировки</t>
  </si>
  <si>
    <t>Деятельность в области искусства</t>
  </si>
  <si>
    <t>90.01</t>
  </si>
  <si>
    <t>Деятельность в области исполнительских искусств</t>
  </si>
  <si>
    <t>92.31.21</t>
  </si>
  <si>
    <t>Деятельность по организации и постановке театральных и оперных представлений, концертов и прочих сценических выступлений</t>
  </si>
  <si>
    <t>92.34.1</t>
  </si>
  <si>
    <t>Деятельность цирков</t>
  </si>
  <si>
    <t>92.31.22</t>
  </si>
  <si>
    <t>Деятельность актеров, режиссеров, композиторов, художников, скульпторов и прочих представителей творческих профессий, выступающих на индивидуальной основе</t>
  </si>
  <si>
    <t>Деятельность в области художественного творчества</t>
  </si>
  <si>
    <t>92.31.1</t>
  </si>
  <si>
    <t>Деятельность в области создания произведений искусства</t>
  </si>
  <si>
    <t>92.31.2</t>
  </si>
  <si>
    <t>Деятельность в области художественного, литературного и исполнительского творчества</t>
  </si>
  <si>
    <t>90.04</t>
  </si>
  <si>
    <t>Деятельность учреждений культуры и искусства</t>
  </si>
  <si>
    <t>92.32</t>
  </si>
  <si>
    <t>Деятельность концертных и театральных залов</t>
  </si>
  <si>
    <t>90.04.1</t>
  </si>
  <si>
    <t>Деятельность концертных залов, театров, оперных зданий, мюзик-холлов, включая услуги билетных касс</t>
  </si>
  <si>
    <t>90.04.2</t>
  </si>
  <si>
    <t>Деятельность многоцелевых центров и подобных заведений с преобладанием культурного обслуживания</t>
  </si>
  <si>
    <t>90.04.3</t>
  </si>
  <si>
    <t>Деятельность учреждений клубного типа: клубов, дворцов и домов культуры, домов народного творчества</t>
  </si>
  <si>
    <t>Деятельность библиотек, архивов, учреждений клубного типа</t>
  </si>
  <si>
    <t>91.0</t>
  </si>
  <si>
    <t>92.52</t>
  </si>
  <si>
    <t>Деятельность музеев и охрана исторических мест и зданий</t>
  </si>
  <si>
    <t>91.04</t>
  </si>
  <si>
    <t>Деятельность ботанических садов, зоопарков, государственных природных заповедников и национальных парков</t>
  </si>
  <si>
    <t>92.53</t>
  </si>
  <si>
    <t>Деятельность ботанических садов, зоопарков и заповедников</t>
  </si>
  <si>
    <t>91.04.1</t>
  </si>
  <si>
    <t>Деятельность зоопарков</t>
  </si>
  <si>
    <t>91.04.2</t>
  </si>
  <si>
    <t>Деятельность государственных природных заповедников (в том числе биосферных)</t>
  </si>
  <si>
    <t>91.04.3</t>
  </si>
  <si>
    <t>Деятельность национальных парков</t>
  </si>
  <si>
    <t>91.04.4</t>
  </si>
  <si>
    <t>Деятельность природных парков</t>
  </si>
  <si>
    <t>91.04.5</t>
  </si>
  <si>
    <t>Деятельность природных заказников</t>
  </si>
  <si>
    <t>91.04.6</t>
  </si>
  <si>
    <t>Деятельность дендрологических парков и ботанических садов</t>
  </si>
  <si>
    <t>92</t>
  </si>
  <si>
    <t>Деятельность по организации и проведению азартных игр и заключению пари, по организации и проведению лотерей</t>
  </si>
  <si>
    <t>92.71</t>
  </si>
  <si>
    <t>Деятельность по организации азартных игр</t>
  </si>
  <si>
    <t>Деятельность по организации и проведению азартных игр и заключения пари</t>
  </si>
  <si>
    <t>Деятельность казино</t>
  </si>
  <si>
    <t>Деятельность залов игровых автоматов</t>
  </si>
  <si>
    <t>Деятельность по организации заключения пари</t>
  </si>
  <si>
    <t>92.2</t>
  </si>
  <si>
    <t>Деятельность по организации и проведению лотерей</t>
  </si>
  <si>
    <t>92.21</t>
  </si>
  <si>
    <t>Деятельность организаторов лотерей</t>
  </si>
  <si>
    <t>92.22</t>
  </si>
  <si>
    <t>Деятельность операторов лотерей</t>
  </si>
  <si>
    <t>92.23</t>
  </si>
  <si>
    <t>Деятельность распространителей лотерейных билетов</t>
  </si>
  <si>
    <t>93</t>
  </si>
  <si>
    <t>Деятельность в области спорта, отдыха и развлечений</t>
  </si>
  <si>
    <t>Деятельность по организации отдыха и развлечений, культуры и спорта</t>
  </si>
  <si>
    <t>93.1</t>
  </si>
  <si>
    <t>Деятельность в области спорта</t>
  </si>
  <si>
    <t>92.6</t>
  </si>
  <si>
    <t>93.12</t>
  </si>
  <si>
    <t>Деятельность спортивных клубов</t>
  </si>
  <si>
    <t>93.13</t>
  </si>
  <si>
    <t>Деятельность фитнес-центров</t>
  </si>
  <si>
    <t>Прочая деятельность в области спорта</t>
  </si>
  <si>
    <t>93.2</t>
  </si>
  <si>
    <t>Деятельность в области отдыха и развлечений</t>
  </si>
  <si>
    <t>92.3</t>
  </si>
  <si>
    <t>Прочая зрелищно-развлекательная деятельность</t>
  </si>
  <si>
    <t>93.21</t>
  </si>
  <si>
    <t>Деятельность парков культуры и отдыха и тематических парков</t>
  </si>
  <si>
    <t>92.34</t>
  </si>
  <si>
    <t>93.29</t>
  </si>
  <si>
    <t>Деятельность зрелищно-развлекательная прочая</t>
  </si>
  <si>
    <t>93.29.1</t>
  </si>
  <si>
    <t>Деятельность парков отдыха и пляжей</t>
  </si>
  <si>
    <t>93.29.2</t>
  </si>
  <si>
    <t>Деятельность танцплощадок, дискотек, школ танцев</t>
  </si>
  <si>
    <t>92.34.2</t>
  </si>
  <si>
    <t>93.29.9</t>
  </si>
  <si>
    <t>Деятельность зрелищно-развлекательная прочая, не включенная в другие группировки</t>
  </si>
  <si>
    <t>92.34.3</t>
  </si>
  <si>
    <t>Прочая зрелищно-развлекательная деятельность, не включенная в другие группировки</t>
  </si>
  <si>
    <t>94</t>
  </si>
  <si>
    <t>Деятельность общественных организаций</t>
  </si>
  <si>
    <t>Деятельность общественных объединений</t>
  </si>
  <si>
    <t>94.1</t>
  </si>
  <si>
    <t>Деятельность коммерческих, предпринимательских и профессиональных организаций</t>
  </si>
  <si>
    <t>91.1</t>
  </si>
  <si>
    <t>94.11</t>
  </si>
  <si>
    <t>Деятельность коммерческих и предпринимательских членских организаций</t>
  </si>
  <si>
    <t>91.11</t>
  </si>
  <si>
    <t>Деятельность коммерческих и предпринимательских организаций</t>
  </si>
  <si>
    <t>94.12</t>
  </si>
  <si>
    <t>Деятельность профессиональных членских организаций</t>
  </si>
  <si>
    <t>91.12</t>
  </si>
  <si>
    <t>Деятельность профессиональных организаций</t>
  </si>
  <si>
    <t>94.2</t>
  </si>
  <si>
    <t>Деятельность профессиональных союзов</t>
  </si>
  <si>
    <t>91.2</t>
  </si>
  <si>
    <t>94.20</t>
  </si>
  <si>
    <t>91.20</t>
  </si>
  <si>
    <t>94.9</t>
  </si>
  <si>
    <t>Деятельность прочих общественных организаций</t>
  </si>
  <si>
    <t>91.3</t>
  </si>
  <si>
    <t>Деятельность прочих общественных объединений</t>
  </si>
  <si>
    <t>94.91</t>
  </si>
  <si>
    <t>Деятельность религиозных организаций</t>
  </si>
  <si>
    <t>91.31</t>
  </si>
  <si>
    <t>94.92</t>
  </si>
  <si>
    <t>Деятельность политических организаций</t>
  </si>
  <si>
    <t>91.32</t>
  </si>
  <si>
    <t>94.99</t>
  </si>
  <si>
    <t>Деятельность прочих общественных организаций, не включенных в другие группировки</t>
  </si>
  <si>
    <t>91.33</t>
  </si>
  <si>
    <t>95</t>
  </si>
  <si>
    <t>Ремонт компьютеров, предметов личного потребления и хозяйственно-бытового назначения</t>
  </si>
  <si>
    <t>52.7</t>
  </si>
  <si>
    <t>Ремонт бытовых изделий и предметов личного пользования</t>
  </si>
  <si>
    <t>72.5</t>
  </si>
  <si>
    <t>Техническое обслуживание и ремонт офисных машин и вычислительной техники</t>
  </si>
  <si>
    <t>95.1</t>
  </si>
  <si>
    <t>Ремонт компьютеров и коммуникационного оборудования</t>
  </si>
  <si>
    <t>72.50</t>
  </si>
  <si>
    <t>32.20.9</t>
  </si>
  <si>
    <t>Предоставление услуг по установке, ремонту и техническому обслуживанию теле- и радиопередатчиков</t>
  </si>
  <si>
    <t>95.11</t>
  </si>
  <si>
    <t>Ремонт компьютеров и периферийного компьютерного оборудования</t>
  </si>
  <si>
    <t>95.12</t>
  </si>
  <si>
    <t>Ремонт коммуникационного оборудования</t>
  </si>
  <si>
    <t>95.2</t>
  </si>
  <si>
    <t>Ремонт предметов личного потребления и хозяйственно-бытового назначения</t>
  </si>
  <si>
    <t>95.21</t>
  </si>
  <si>
    <t>Ремонт электронной бытовой техники</t>
  </si>
  <si>
    <t>32.30.9</t>
  </si>
  <si>
    <t>Предоставление услуг по монтажу, ремонту и техническому обслуживанию профессиональной радио-, телевизионной, звукозаписывающей и звуковоспроизводящей аппаратуры и видеоаппаратуры</t>
  </si>
  <si>
    <t>52.72.1</t>
  </si>
  <si>
    <t>Ремонт радио- и телеаппаратуры и прочей аудио- и видеоаппаратуры</t>
  </si>
  <si>
    <t>95.22</t>
  </si>
  <si>
    <t>Ремонт бытовых приборов, домашнего и садового инвентаря</t>
  </si>
  <si>
    <t>95.22.1</t>
  </si>
  <si>
    <t>Ремонт бытовой техники</t>
  </si>
  <si>
    <t>52.72.2</t>
  </si>
  <si>
    <t>Ремонт прочих бытовых электрических изделий</t>
  </si>
  <si>
    <t>95.22.2</t>
  </si>
  <si>
    <t>Ремонт домашнего и садового оборудования</t>
  </si>
  <si>
    <t>95.23</t>
  </si>
  <si>
    <t>Ремонт обуви и прочих изделий из кожи</t>
  </si>
  <si>
    <t>52.71</t>
  </si>
  <si>
    <t>95.24</t>
  </si>
  <si>
    <t>Ремонт мебели и предметов домашнего обихода</t>
  </si>
  <si>
    <t>52.74</t>
  </si>
  <si>
    <t>Ремонт бытовых изделий и предметов личного пользования, не включенных в другие группировки</t>
  </si>
  <si>
    <t>95.25</t>
  </si>
  <si>
    <t>Ремонт часов и ювелирных изделий</t>
  </si>
  <si>
    <t>52.73</t>
  </si>
  <si>
    <t>95.25.1</t>
  </si>
  <si>
    <t>Ремонт часов</t>
  </si>
  <si>
    <t>95.25.2</t>
  </si>
  <si>
    <t>Ремонт ювелирных изделий</t>
  </si>
  <si>
    <t>95.29</t>
  </si>
  <si>
    <t>Ремонт прочих предметов личного потребления и бытовых товаров</t>
  </si>
  <si>
    <t>95.29.1</t>
  </si>
  <si>
    <t>Ремонт одежды и текстильных изделий</t>
  </si>
  <si>
    <t>95.29.2</t>
  </si>
  <si>
    <t>Ремонт спортивного и туристского оборудования</t>
  </si>
  <si>
    <t>95.29.9</t>
  </si>
  <si>
    <t>Ремонт прочих бытовых изделий и предметов личного пользования</t>
  </si>
  <si>
    <t>96</t>
  </si>
  <si>
    <t>Деятельность по предоставлению прочих персональных услуг</t>
  </si>
  <si>
    <t>Предоставление персональных услуг</t>
  </si>
  <si>
    <t>96.0</t>
  </si>
  <si>
    <t>93.0</t>
  </si>
  <si>
    <t>96.01</t>
  </si>
  <si>
    <t>Стирка и химическая чистка текстильных и меховых изделий</t>
  </si>
  <si>
    <t>93.01</t>
  </si>
  <si>
    <t>Стирка, химическая чистка и окрашивание текстильных и меховых изделий</t>
  </si>
  <si>
    <t>96.02</t>
  </si>
  <si>
    <t>Предоставление услуг парикмахерскими и салонами красоты</t>
  </si>
  <si>
    <t>93.02</t>
  </si>
  <si>
    <t>96.04</t>
  </si>
  <si>
    <t>Деятельность физкультурно-оздоровительная</t>
  </si>
  <si>
    <t>93.04</t>
  </si>
  <si>
    <t>Физкультурно-оздоровительная деятельность</t>
  </si>
  <si>
    <t>96.09</t>
  </si>
  <si>
    <t>Предоставление прочих персональных услуг, не включенных в другие группировки</t>
  </si>
  <si>
    <t>93.05</t>
  </si>
  <si>
    <t>Предоставление прочих персональных услуг</t>
  </si>
  <si>
    <t>97</t>
  </si>
  <si>
    <t>Деятельность домашних хозяйств с наемными работниками</t>
  </si>
  <si>
    <t>Предоставление услуг по ведению домашнего хозяйства</t>
  </si>
  <si>
    <t>97.0</t>
  </si>
  <si>
    <t>95.0</t>
  </si>
  <si>
    <t>97.00</t>
  </si>
  <si>
    <t>95.00</t>
  </si>
  <si>
    <t>98</t>
  </si>
  <si>
    <t>Деятельность недифференцированная частных домашних хозяйств по производству товаров и предоставлению услуг для собственного потребления</t>
  </si>
  <si>
    <t>Деятельность частных домашних хозяйств по производству товаров для собственного потребления</t>
  </si>
  <si>
    <t>98.1</t>
  </si>
  <si>
    <t>Деятельность недифференцированная частных домашних хозяйств по производству товаров для собственного потребления</t>
  </si>
  <si>
    <t>98.10</t>
  </si>
  <si>
    <t>96.00</t>
  </si>
  <si>
    <t>98.2</t>
  </si>
  <si>
    <t>Деятельность недифференцированная частных домашних хозяйств по предоставлению услуг для собственного потребления</t>
  </si>
  <si>
    <t>Деятельность частных домашних хозяйств по предоставлению услуг для собственного пользования</t>
  </si>
  <si>
    <t>98.20</t>
  </si>
  <si>
    <t>99</t>
  </si>
  <si>
    <t>Деятельность экстерриториальных организаций и органов</t>
  </si>
  <si>
    <t>Деятельность экстерриториальных организаций</t>
  </si>
  <si>
    <t>99.0</t>
  </si>
  <si>
    <t>99.00</t>
  </si>
  <si>
    <t>2018 год (очередной финансовый год)</t>
  </si>
  <si>
    <t xml:space="preserve"> 2019 год (1-й год планового периода)</t>
  </si>
  <si>
    <t xml:space="preserve"> 2020 год (2-й год планового периода)</t>
  </si>
  <si>
    <t>количество мероприятий в сфере гражданской обороны,  защиты населения от ЧС муниципального характера и обеспечения пожарной безопасности</t>
  </si>
  <si>
    <t>работах</t>
  </si>
  <si>
    <t>опи-сание работы</t>
  </si>
  <si>
    <t>количество мероприятий по первичным мерам пожарной безопасности</t>
  </si>
  <si>
    <t>Показатель, характеризующий содержание муниципальной услуги (по справочникам)</t>
  </si>
  <si>
    <t>содержание услуги 1</t>
  </si>
  <si>
    <t>содержание услуги 2</t>
  </si>
  <si>
    <t>содержание услуги 3</t>
  </si>
  <si>
    <t>условия (формы) 1</t>
  </si>
  <si>
    <t>условия (формы) 2</t>
  </si>
  <si>
    <t>Количество отработанных сообщений от граждан, организаций, служб по чрезвычайным происшествиям и ЧС через ЕДДС</t>
  </si>
  <si>
    <t>Количество мероприятий по предупреждению и ликвидации ЧС муниципального характера и оперативное реагирование на возникновение ЧС природного и техногенного характера</t>
  </si>
  <si>
    <t>Количество мероприятий по предупреждению и ликвидации ЧС муниципального характера и оперативное реагирование на возникновение ЧС</t>
  </si>
  <si>
    <t>- ликвидация учреждения;</t>
  </si>
  <si>
    <t>- реорганизация учреждения, которая привела к исключению из компетенции учреждения полномочий по оказанию услуги (выполнению работы);</t>
  </si>
  <si>
    <t>- исключение муниципальной услуги (работы) из ведомственного перечня муниципальных услуг;</t>
  </si>
  <si>
    <t>- в случаях, предусмотренных нормативно-правовыми актами, повлекших за собой невозможность оказания муниципальной услуги (выполнения работы),  неустранимую в краткосрочной перспективе;</t>
  </si>
  <si>
    <t>- иные основания, предусмотренные нормативно-правовыми актами городского округа Первоуральск и действующим законодательством.</t>
  </si>
  <si>
    <t>2. Иная информация, необходимая для выполнения (контроля за выполнением) муниципального задания: не предусмотрена</t>
  </si>
  <si>
    <t xml:space="preserve">1. Выездная проверка           </t>
  </si>
  <si>
    <t xml:space="preserve">Администрация городского округа Первоуральск </t>
  </si>
  <si>
    <t xml:space="preserve">2. Камеральная проверка           </t>
  </si>
  <si>
    <t>ежеквартально, ежегодно</t>
  </si>
  <si>
    <t>- предоставление пояснительной записки о выполнении муниципального задания, а в случае отклонений фактических значений показателей от плановых – пояснения причин отклонений.</t>
  </si>
  <si>
    <t>С учетом всех форм</t>
  </si>
  <si>
    <t>Кукольный спектакль</t>
  </si>
  <si>
    <t>В стационарных условиях</t>
  </si>
  <si>
    <t>Драма</t>
  </si>
  <si>
    <t>Организация и проведение культурно-массовых мероприятий</t>
  </si>
  <si>
    <t>Культурно-массовых (иные зрелищные мероприятия)</t>
  </si>
  <si>
    <t>07049100600000000000102</t>
  </si>
  <si>
    <t>07.049.1</t>
  </si>
  <si>
    <t>Мастер-классы</t>
  </si>
  <si>
    <t>Ритуалы</t>
  </si>
  <si>
    <t>07049100200000000004102</t>
  </si>
  <si>
    <t>Творческих (фестиваль, выставка, конкурс, смотр)</t>
  </si>
  <si>
    <t>07049100400000000002102</t>
  </si>
  <si>
    <t>Исторические реконструкции</t>
  </si>
  <si>
    <t>07049100900000000007102</t>
  </si>
  <si>
    <t>Презентации</t>
  </si>
  <si>
    <t>Сольный концерт</t>
  </si>
  <si>
    <t>Концерт камерного ансамбля</t>
  </si>
  <si>
    <t>Концерт оркестра (большие составы)</t>
  </si>
  <si>
    <t>Сборный концерт</t>
  </si>
  <si>
    <t>Концерт танцевально-хореографического коллектива</t>
  </si>
  <si>
    <t>Музыкальная комедия</t>
  </si>
  <si>
    <t>Балет</t>
  </si>
  <si>
    <t>Публичный показ музейных предметов, музейных коллекций</t>
  </si>
  <si>
    <t>Удаленно через сеть Интернет</t>
  </si>
  <si>
    <t>07019100000000000002102</t>
  </si>
  <si>
    <t>07.019.1</t>
  </si>
  <si>
    <t>Осуществление реставрации и консервации музейных предметов, музейных коллекций</t>
  </si>
  <si>
    <t>07046100000000000009101</t>
  </si>
  <si>
    <t>07.046.1</t>
  </si>
  <si>
    <t>Осуществление реставрации произведений живописи и скульптуры</t>
  </si>
  <si>
    <t>07042100000000000003101</t>
  </si>
  <si>
    <t>07.042.1</t>
  </si>
  <si>
    <t>Обеспечение сохранения и использования объектов культурного наследия</t>
  </si>
  <si>
    <t>07037100000000001009101</t>
  </si>
  <si>
    <t>07.037.1</t>
  </si>
  <si>
    <t>07037100000000002008101</t>
  </si>
  <si>
    <t>Вне стационара</t>
  </si>
  <si>
    <t>07037100000000003007101</t>
  </si>
  <si>
    <t>07036100000000003008101</t>
  </si>
  <si>
    <t>07.036.1</t>
  </si>
  <si>
    <t>Библиотечное, библиографическое и информационное обслуживание пользователей библиотеки</t>
  </si>
  <si>
    <t>07.004.1</t>
  </si>
  <si>
    <t>Создание спектаклей</t>
  </si>
  <si>
    <t>большая форма (многонаселенная пьеса, из двух и более актов)</t>
  </si>
  <si>
    <t>07004100500000002002102</t>
  </si>
  <si>
    <t>малая форма (камерный спектакль)</t>
  </si>
  <si>
    <t>07004100400000001004102</t>
  </si>
  <si>
    <t>07047100000000002006101</t>
  </si>
  <si>
    <t>07.047.1</t>
  </si>
  <si>
    <t>Создание экспозиций (выставок) музеев, организация выездных выставок</t>
  </si>
  <si>
    <t>07047100000000001007101</t>
  </si>
  <si>
    <t>07025100000000000004103</t>
  </si>
  <si>
    <t>07.025.1</t>
  </si>
  <si>
    <t>Организация деятельности клубных формирований и формирований самодеятельного народного творчества</t>
  </si>
  <si>
    <t>Методических (семинар, конференция)</t>
  </si>
  <si>
    <t>Публичные лекции</t>
  </si>
  <si>
    <t>Творческие встречи</t>
  </si>
  <si>
    <t>07049100300000000003102</t>
  </si>
  <si>
    <t>Концерт камерного оркестра</t>
  </si>
  <si>
    <t>Концерт хора, капеллы</t>
  </si>
  <si>
    <t>07007100000000000006103</t>
  </si>
  <si>
    <t>07.007.1</t>
  </si>
  <si>
    <t>Организация показа спекталей</t>
  </si>
  <si>
    <t>07008100000000000005104</t>
  </si>
  <si>
    <t>07.008.1</t>
  </si>
  <si>
    <t>Организация показа концертов и концертных программ</t>
  </si>
  <si>
    <t>Совместный концерт оркестра и хора (опера в концертном исполнении)</t>
  </si>
  <si>
    <t>07065100000000000005100</t>
  </si>
  <si>
    <t>07.065.1</t>
  </si>
  <si>
    <t>Работа по хранению, изучению, популяризации и обеспечению сохранности коллекции фильмофонда</t>
  </si>
  <si>
    <t>07028100000000000001103</t>
  </si>
  <si>
    <t>07.028.1</t>
  </si>
  <si>
    <t>Создание экспозиций диких и домашних животных, растений</t>
  </si>
  <si>
    <t>07041100000000000004102</t>
  </si>
  <si>
    <t>07.041.1</t>
  </si>
  <si>
    <t>Осуществление экскурсионного обслуживания</t>
  </si>
  <si>
    <t>07005100600000000002102</t>
  </si>
  <si>
    <t>07.005.1</t>
  </si>
  <si>
    <t>Создание концертов и концертных программ</t>
  </si>
  <si>
    <t>07005100700000000001102</t>
  </si>
  <si>
    <t>07014100000000000007102</t>
  </si>
  <si>
    <t>07.014.1</t>
  </si>
  <si>
    <t>Библиографическая обработка документов и создание каталогов</t>
  </si>
  <si>
    <t>07015100000000000006101</t>
  </si>
  <si>
    <t>07.015.1</t>
  </si>
  <si>
    <t>Осуществление стабилизации, реставрации и консервации библиотечного фонда, включая книжные памятники</t>
  </si>
  <si>
    <t>07005100800000000000102</t>
  </si>
  <si>
    <t>07021100000000000008103</t>
  </si>
  <si>
    <t>07.021.1</t>
  </si>
  <si>
    <t>Выявление, изучение, сохранение, развитие и популяризация объектов нематериального культурного наследия народов Российской Федерации в области традиционной народной культуры</t>
  </si>
  <si>
    <t>07005100300000000005102</t>
  </si>
  <si>
    <t>07013100000000000008104</t>
  </si>
  <si>
    <t>07.013.1</t>
  </si>
  <si>
    <t>Формирование, учет, изучение, обеспечение физического сохранения и безопасности фондов библиотек, включая оцифровку фондов</t>
  </si>
  <si>
    <t>07020100000000000009102</t>
  </si>
  <si>
    <t>07.020.1</t>
  </si>
  <si>
    <t>Обеспечение сохранности и целостности историко-архитектурного комплекса, исторической среды и ландшафтов</t>
  </si>
  <si>
    <t>Прокат кино и видеофильмов</t>
  </si>
  <si>
    <t>07004100200000001006102</t>
  </si>
  <si>
    <t>07004100200000002005102</t>
  </si>
  <si>
    <t>07036100000000001000101</t>
  </si>
  <si>
    <t>07054000000000000000101</t>
  </si>
  <si>
    <t>07.054.0</t>
  </si>
  <si>
    <t>07004100400000002003102</t>
  </si>
  <si>
    <t>07005100500000000003102</t>
  </si>
  <si>
    <t>07017100000000000004102</t>
  </si>
  <si>
    <t>07.017.1</t>
  </si>
  <si>
    <t>Формирование, учет, изучение, обеспечение физического сохранения и безопасности музейных предметов, музейных коллекций</t>
  </si>
  <si>
    <t>07036100000000002009101</t>
  </si>
  <si>
    <t>07004100500000001003102</t>
  </si>
  <si>
    <t>07005100200000000006102</t>
  </si>
  <si>
    <t>07005100100000000007102</t>
  </si>
  <si>
    <t>07005100400000000004102</t>
  </si>
  <si>
    <t>07056100000000000006100</t>
  </si>
  <si>
    <t>07.056.1</t>
  </si>
  <si>
    <t>07049100800000000008102</t>
  </si>
  <si>
    <t>07049100700000000009102</t>
  </si>
  <si>
    <t>07049100500000000001102</t>
  </si>
  <si>
    <t>07049100100000000005102</t>
  </si>
  <si>
    <t>07027100000000000002103</t>
  </si>
  <si>
    <t>07.027.1</t>
  </si>
  <si>
    <t>Формирование, сохранение, содержание и учет коллекций диких и домашних животных, растений</t>
  </si>
  <si>
    <t>4. Нормативные правовые акты, устанавливающие размер платы (цену, тариф) либо порядок ее (его) установления: не предусмотрены</t>
  </si>
  <si>
    <t>- Конституция российской Федерации (принята на всенародном голосовании 12.12.1993)</t>
  </si>
  <si>
    <t>- Федеральный закон «Об архивном деле в Российской Федерации» № 125-ФЗ от 22.10.2004 г.</t>
  </si>
  <si>
    <t xml:space="preserve">- Федеральный закон «Об общих принципах организации местного самоуправления в Российской Федерации» № 131-ФЗ от 06.10.2003 г. 
(с последними изменениями от 03.05.2001 г.)
</t>
  </si>
  <si>
    <t>- Закон Свердловской области «Об архивном деле в свердловской области» от 25.03.2005 г. № 5-ОЗ (ред. От 17.10.2013 г.)</t>
  </si>
  <si>
    <t xml:space="preserve">- Устав ПМКУ «Муниципальный архив», утвержден постановлением Администрации городского округа Первоуральск № 1991 от 30.07.2014 г. </t>
  </si>
  <si>
    <t>Мониторинг обращений юридических и физических лиц на портал услуг, по средствам письменных обращений и приема граждан</t>
  </si>
  <si>
    <t>Стандарт муниципальной услуги</t>
  </si>
  <si>
    <t>По мере изменения состава размещаемой информации</t>
  </si>
  <si>
    <t>объем документов., принимаемых на хранение</t>
  </si>
  <si>
    <t>объем документов по личному составу</t>
  </si>
  <si>
    <t>Ведение бухгалтерского учета бюджетными учреждениями, формирование регистров бухгалтерского учета</t>
  </si>
  <si>
    <t>работа</t>
  </si>
  <si>
    <t/>
  </si>
  <si>
    <t>07061100300000000006105</t>
  </si>
  <si>
    <t>07.061.1</t>
  </si>
  <si>
    <t>30017100500100000009102</t>
  </si>
  <si>
    <t>30.017.1</t>
  </si>
  <si>
    <t>Организация и проведение официальных спортивных мероприятий</t>
  </si>
  <si>
    <t>Межмуниципальные</t>
  </si>
  <si>
    <t>На территории Российской Федерации</t>
  </si>
  <si>
    <t>30019100500000000009108</t>
  </si>
  <si>
    <t>30.019.1</t>
  </si>
  <si>
    <t>Организация и проведение официальных физкультурных (физкультурно-оздоровительных) мероприятий</t>
  </si>
  <si>
    <t>30034100100000000004100</t>
  </si>
  <si>
    <t>30.034.1</t>
  </si>
  <si>
    <t>Обеспечение участия спортивных сборных команд в официальных спортивных мероприятиях</t>
  </si>
  <si>
    <t>Международные</t>
  </si>
  <si>
    <t>30039100500000000005101</t>
  </si>
  <si>
    <t>30.039.1</t>
  </si>
  <si>
    <t>Обеспечение участия лиц, проходящих спортивную подготовку, в спортивных соревнованиях</t>
  </si>
  <si>
    <t>30034100600000000009101</t>
  </si>
  <si>
    <t>Муниципальные</t>
  </si>
  <si>
    <t>30034100400000000001101</t>
  </si>
  <si>
    <t>Региональные</t>
  </si>
  <si>
    <t>услуга</t>
  </si>
  <si>
    <t>07061100100000000008105</t>
  </si>
  <si>
    <t>30034100300000000002101</t>
  </si>
  <si>
    <t>Межрегиональные</t>
  </si>
  <si>
    <t>30010100000000000003100</t>
  </si>
  <si>
    <t>30.010.1</t>
  </si>
  <si>
    <t>Проведение занятий физкультурно-спортивной направленности по месту проживания граждан</t>
  </si>
  <si>
    <t>30025100200000000004102</t>
  </si>
  <si>
    <t>30.025.1</t>
  </si>
  <si>
    <t>Организация мероприятий по подготовке спортивных сборных команд</t>
  </si>
  <si>
    <t>Спортивные сборные команды субъектов Российской Федерации</t>
  </si>
  <si>
    <t>30017100600100000008102</t>
  </si>
  <si>
    <t>30037100100000000001100</t>
  </si>
  <si>
    <t>30.037.1</t>
  </si>
  <si>
    <t>Обеспечение участия в официальных физкультурных (физкультурно-оздоровительных) мероприятиях</t>
  </si>
  <si>
    <t>30037100200000000000100</t>
  </si>
  <si>
    <t>Всероссийские</t>
  </si>
  <si>
    <t>30037100300000000009100</t>
  </si>
  <si>
    <t>30014100100000000008102</t>
  </si>
  <si>
    <t>30.014.1</t>
  </si>
  <si>
    <t>Обеспечение участия лиц, проходящих спортивную подготовку, в международных соревнованиях</t>
  </si>
  <si>
    <t>30032100000000000007100</t>
  </si>
  <si>
    <t>30.032.1</t>
  </si>
  <si>
    <t>Организация и обеспечение экспериментальной и инновационной деятельности в области физкультуры и спорта</t>
  </si>
  <si>
    <t>30039100400000000006101</t>
  </si>
  <si>
    <t>07004100600000001002100</t>
  </si>
  <si>
    <t>07061100800000000001105</t>
  </si>
  <si>
    <t>30037100500000000007100</t>
  </si>
  <si>
    <t>30023100000000000008102</t>
  </si>
  <si>
    <t>30.023.1</t>
  </si>
  <si>
    <t>Пропаганда физической культуры, спорта и здорового образа жизни</t>
  </si>
  <si>
    <t>30028100000000000003103</t>
  </si>
  <si>
    <t>30.028.1</t>
  </si>
  <si>
    <t>Организация и обеспечение подготовки спортивного резерва</t>
  </si>
  <si>
    <t>30014100200000000007102</t>
  </si>
  <si>
    <t>За пределами территории Российской Федерации</t>
  </si>
  <si>
    <t>30019100400000000000108</t>
  </si>
  <si>
    <t>30039100200000000008101</t>
  </si>
  <si>
    <t>30033100000000000006100</t>
  </si>
  <si>
    <t>30.033.1</t>
  </si>
  <si>
    <t>Организация и обеспечение координации деятельности физкультурно-спортивных организаций по подготовке спортивного резерва</t>
  </si>
  <si>
    <t>30044100000000000003100</t>
  </si>
  <si>
    <t>30.044.1</t>
  </si>
  <si>
    <t>Проведение тестирования выполнения нормативов испытаний (тестов) комплекса ГТО</t>
  </si>
  <si>
    <t>30037100600000000006100</t>
  </si>
  <si>
    <t>07061100400000000005105</t>
  </si>
  <si>
    <t>30026100000000000005104</t>
  </si>
  <si>
    <t>30.026.1</t>
  </si>
  <si>
    <t>Организация и проведение физкультурных и спортивных мероприятий в рамках Всероссийского физкультурно-спортивного комплекса "Готов к труду и обороне" (ГТО) (за исключением тестирования выполнения нормативов испытаний комплекса ГТО)</t>
  </si>
  <si>
    <t>07061100600000000003105</t>
  </si>
  <si>
    <t>07061100500000000004105</t>
  </si>
  <si>
    <t>30037100400000000008100</t>
  </si>
  <si>
    <t>30024100000000000007102</t>
  </si>
  <si>
    <t>30.024.1</t>
  </si>
  <si>
    <t>Организация развития национальных видов спорта</t>
  </si>
  <si>
    <t>07061100700000000002105</t>
  </si>
  <si>
    <t>30031100000000000008105</t>
  </si>
  <si>
    <t>30.031.1</t>
  </si>
  <si>
    <t>Организация и проведение спортивно-оздоровительной работы по развитию физической культуры и спорта среди различных групп населения</t>
  </si>
  <si>
    <t>30038100000000000001100</t>
  </si>
  <si>
    <t>30.038.1</t>
  </si>
  <si>
    <t>Обеспечение доступа к объектам спорта</t>
  </si>
  <si>
    <t>07004100600000002001100</t>
  </si>
  <si>
    <t>07005100900000000009100</t>
  </si>
  <si>
    <t>30039100300000000007101</t>
  </si>
  <si>
    <t>30025100300000000003100</t>
  </si>
  <si>
    <t>Спортивные сборные команды муниципальных образований</t>
  </si>
  <si>
    <t>07061100900000000000105</t>
  </si>
  <si>
    <t>30034100200000000003101</t>
  </si>
  <si>
    <t>30019100600000000008108</t>
  </si>
  <si>
    <t>30034100500000000000101</t>
  </si>
  <si>
    <t>30042100100000000004100</t>
  </si>
  <si>
    <t>30.042.1</t>
  </si>
  <si>
    <t>Организация мероприятий по научно-методическому обеспечению спортивных сборных команд</t>
  </si>
  <si>
    <t>30017100400100000000102</t>
  </si>
  <si>
    <t>07061100200000000007105</t>
  </si>
  <si>
    <t>30039100600000000004101</t>
  </si>
  <si>
    <t>07022000000000001008103</t>
  </si>
  <si>
    <t>Показ кинофильмов</t>
  </si>
  <si>
    <t>На закрытой площадке</t>
  </si>
  <si>
    <t>59.14, 59.1</t>
  </si>
  <si>
    <t>90.0, 91.02, 91.03, 91.01,
90.04.3</t>
  </si>
  <si>
    <t>91.02, 91.03, 91.01</t>
  </si>
  <si>
    <t>91.02, 91.03</t>
  </si>
  <si>
    <t>91.01, 91.02, 91.03, 93.29.9, 91.04, 90.04.3</t>
  </si>
  <si>
    <t>90.0, 90.04.3</t>
  </si>
  <si>
    <t>91.01, 91.02, 91.03</t>
  </si>
  <si>
    <t>91.02, 91.03, 90.0</t>
  </si>
  <si>
    <t>91.01,
90.04.3</t>
  </si>
  <si>
    <t>90.0, 91.01, 91.02, 91.03,
90.04.3</t>
  </si>
  <si>
    <t>91.02, 91.03, 93.29.9, 91.04, 93.29.9</t>
  </si>
  <si>
    <t>79.11, 79.90.3, 79.90.2</t>
  </si>
  <si>
    <t>07.022.0</t>
  </si>
  <si>
    <t xml:space="preserve">   Показатель качества муниципальной услуги</t>
  </si>
  <si>
    <t>Создание спектаклей. Драма</t>
  </si>
  <si>
    <t>порядковый номер в перечне</t>
  </si>
  <si>
    <t>1.Первоуральское муниципальное бюджетное учреждение "Экологический фонд"</t>
  </si>
  <si>
    <t>количество обследований</t>
  </si>
  <si>
    <t>количество предоставленной информации</t>
  </si>
  <si>
    <t>2.Первоуральское муниципальное бюджетное учреждение "Городское лесничество"</t>
  </si>
  <si>
    <t>площадь посадки на территории городских лесов</t>
  </si>
  <si>
    <t>площадь минерализации  почвы на территории городских лесов</t>
  </si>
  <si>
    <t>площадь городских лесов городского округа Первоуральск</t>
  </si>
  <si>
    <t>3.Муниципальное бюджетное учреждение «Первоуральская городская служба спасения»</t>
  </si>
  <si>
    <t>4.МБОУ ДОД "Первоуральская детская художественная школа", 5.МБОУ ДОД "Первоуральская детская школа искусств"</t>
  </si>
  <si>
    <t xml:space="preserve"> человек-час</t>
  </si>
  <si>
    <t>4.МБОУ ДОД "Первоуральская детская художественная школа"</t>
  </si>
  <si>
    <t>число обучающихся</t>
  </si>
  <si>
    <t>5.МБОУ ДОД "Первоуральская детская школа искусств"</t>
  </si>
  <si>
    <t>6.ПМБУК "Централизованная клубная система"</t>
  </si>
  <si>
    <t>ед.</t>
  </si>
  <si>
    <t>чел.</t>
  </si>
  <si>
    <t xml:space="preserve">Организация деятельности клубных формирований и формирований самодеятельного народного творчества   </t>
  </si>
  <si>
    <t>7.ПМБУК "Централизованная библиотечная система"</t>
  </si>
  <si>
    <t>число посещений</t>
  </si>
  <si>
    <t>количество экземпляров поступивших документов на всех видах носителей</t>
  </si>
  <si>
    <t>8.ПМБУК "Тетра драмы и комедии"</t>
  </si>
  <si>
    <t>9.ПМБУ ФКиС "Старт"</t>
  </si>
  <si>
    <t>часы доступа</t>
  </si>
  <si>
    <t>10.Первоуральское муниципальное казенное учреждение "Ритуал"</t>
  </si>
  <si>
    <t>разрешение на погребение умершего</t>
  </si>
  <si>
    <t>справка о захоронении</t>
  </si>
  <si>
    <t>разрешение на установку надмогильного сооружения</t>
  </si>
  <si>
    <t>количество захоронений</t>
  </si>
  <si>
    <t>11.Первоуральское муниципальное казенное учреждение "Муниципальный архив"</t>
  </si>
  <si>
    <t>количество запросов</t>
  </si>
  <si>
    <t>количество сохраняемых арх. Документов</t>
  </si>
  <si>
    <t>количество арх. документов включенных в описи дел</t>
  </si>
  <si>
    <t>12.Первоуральское муниципальное бюджетное учреждение "Центр бухгалтерских услуг"</t>
  </si>
  <si>
    <t>Кассовое обслуживание, формирование регистров</t>
  </si>
  <si>
    <t>Формирование финансовой (бухгалтерской) отчетности</t>
  </si>
  <si>
    <t>Формирование бюджетной отчетности для главного распорядителя</t>
  </si>
  <si>
    <t>11Д49001000300401002100</t>
  </si>
  <si>
    <t>11.Д49.0</t>
  </si>
  <si>
    <t>Реализация дополнительных общеразвивающих программ</t>
  </si>
  <si>
    <t>Не указано</t>
  </si>
  <si>
    <t>художественной</t>
  </si>
  <si>
    <t>Очная</t>
  </si>
  <si>
    <t>Услуга</t>
  </si>
  <si>
    <t>11Д48000100200401006101</t>
  </si>
  <si>
    <t>11.Д48.0</t>
  </si>
  <si>
    <t>Реализация дополнительных предпрофессиональных программ в области искусств</t>
  </si>
  <si>
    <t>Фортепиано</t>
  </si>
  <si>
    <t>11Д48000400200401003100</t>
  </si>
  <si>
    <t>Народные инструменты</t>
  </si>
  <si>
    <t>11Д48000600200401001100</t>
  </si>
  <si>
    <t>Хоровое пение</t>
  </si>
  <si>
    <t>11Д48000200200401005100</t>
  </si>
  <si>
    <t>Струнные инструменты</t>
  </si>
  <si>
    <t>11Д04000201000801006101</t>
  </si>
  <si>
    <t>11.Д04.0</t>
  </si>
  <si>
    <t>Реализация дополнительных общеобразовательных предпрофессиональных программ в области искусств</t>
  </si>
  <si>
    <t>Живопись</t>
  </si>
  <si>
    <t>государственная (муниципальная) услуга или работа платная</t>
  </si>
  <si>
    <t>80.10.3</t>
  </si>
  <si>
    <t>01.01.16</t>
  </si>
  <si>
    <t>31.12.99</t>
  </si>
  <si>
    <t>Физические лица</t>
  </si>
  <si>
    <t>001 Количество человеко-часов Человеко-час</t>
  </si>
  <si>
    <t>27.07.16</t>
  </si>
  <si>
    <t>Физические лица, имеющие необходимые для освоения соответствующей образовательной программы творческие способности и физические данные</t>
  </si>
  <si>
    <t>государственная (муниципальная) услуга или работа бесплатная</t>
  </si>
  <si>
    <t>001 Число обучающихся Человеко-час</t>
  </si>
  <si>
    <t>Нет</t>
  </si>
  <si>
    <t>Федеральный закон Государственная Дума РФ от 06/10/1999 №1999-10-06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Государственная Дума РФ от 29/12/2012 №2012-12-29 "273-ФЗ (Об образовании в Российской Федерации) ";Федеральный закон Государственная Дума РФ от 06/10/2003 №2003-10-06 "131-ФЗ (Об общих принципах организации местного самоуправления в Российской Федерации) ";Приказ Министерство образования и науки РФ от 29/08/2013 №2013-08-29 "1008 (Об утверждении Порядка организации и осуществления образовательной деятельности по дополнительным общеобразовательным программам") "</t>
  </si>
  <si>
    <t>Федеральный закон Государственная Дума РФ от 06/10/2003 №2003-10-06 "131-ФЗ (Об общих принципах организации местного самоуправления в Российской Федерации) ";Федеральный закон Государственная Дума РФ от 06/10/1999 №1999-10-06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";Приказ Министерство культуры Российской Федерации от 16/07/2013 №2013-07-16 "998 (Об утверждении перечня дополнительных предпрофессиональных программ в области искусств) ";Федеральный закон Государственная Дума РФ от 29/12/2012 №2012-12-29 "273-ФЗ (Об образовании в Российской Федерации) "</t>
  </si>
  <si>
    <t>Федеральный закон Государственная Дума РФ от 06/10/1999 №1999-10-06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Государственная Дума РФ от 06/10/2003 №2003-10-06 "131-ФЗ (Об общих принципах организации местного самоуправления в Российской Федерации) ";Закон Российской Федерации Правительство Российской Федерации от 10/07/1992 №1992-07-10 "3266-1 (Об образовании) "</t>
  </si>
  <si>
    <t>07.062.0</t>
  </si>
  <si>
    <t>Показ (организация показа) спектаклей (театральных постановок)</t>
  </si>
  <si>
    <t>Стационар</t>
  </si>
  <si>
    <t xml:space="preserve"> 25.12.2015</t>
  </si>
  <si>
    <t xml:space="preserve"> 31.12.2099</t>
  </si>
  <si>
    <t xml:space="preserve">90 </t>
  </si>
  <si>
    <t>На выезде</t>
  </si>
  <si>
    <t>На гастролях</t>
  </si>
  <si>
    <t>количество зрителей</t>
  </si>
  <si>
    <t>не реже 1 раза в 3 года, либо внепланово (в случае поступления мотивированных сообщений, заявлений физических и юридических лиц о ненадлежащем качестве предоставления услуг (выполнения работ), по требованию надзорных органов)</t>
  </si>
  <si>
    <t>не реже 1 раза в квартал путем анализа предоставляемых отчетов</t>
  </si>
  <si>
    <t>Состояние</t>
  </si>
  <si>
    <t>Действие</t>
  </si>
  <si>
    <t>Код реестровой записи</t>
  </si>
  <si>
    <t>Код базовой услуги</t>
  </si>
  <si>
    <t>Наименование услуги</t>
  </si>
  <si>
    <t>Содержание 1</t>
  </si>
  <si>
    <t>Содержание 2</t>
  </si>
  <si>
    <t>Содержание 3</t>
  </si>
  <si>
    <t>Форма оказания 1</t>
  </si>
  <si>
    <t>Форма оказания 2</t>
  </si>
  <si>
    <t>Услуга/ работа</t>
  </si>
  <si>
    <t>Наименование ГРБС создавшего запись</t>
  </si>
  <si>
    <t>Код ГРБС создавшего запись</t>
  </si>
  <si>
    <t>Основание включения</t>
  </si>
  <si>
    <t>Принял решение</t>
  </si>
  <si>
    <t>Всего</t>
  </si>
  <si>
    <t>Согласовано положительно</t>
  </si>
  <si>
    <t>Не согласовано</t>
  </si>
  <si>
    <t>Документы</t>
  </si>
  <si>
    <t>Утверждена ГРБСУ</t>
  </si>
  <si>
    <t>добавление</t>
  </si>
  <si>
    <t>07004100300000001005102001</t>
  </si>
  <si>
    <t>Министерство культуры Свердловской области</t>
  </si>
  <si>
    <t>014</t>
  </si>
  <si>
    <t>Закон Свердловской области от 22.07.1997 № 43-ОЗ "О культурной деятельности на территории Свердловской области"</t>
  </si>
  <si>
    <t>07004100300000002004102001</t>
  </si>
  <si>
    <t>региональный перечень. Выгружен 25.07.2018 из ПК ИСУФ</t>
  </si>
  <si>
    <t>Код ГРБС</t>
  </si>
  <si>
    <t>Содержание услуги 1</t>
  </si>
  <si>
    <t>Содержание услуги 2</t>
  </si>
  <si>
    <t>Содержание услуги 3</t>
  </si>
  <si>
    <t>Форма оказания услуги 1</t>
  </si>
  <si>
    <t>Форма оказания услуги 2</t>
  </si>
  <si>
    <t>Тип перечня услуг</t>
  </si>
  <si>
    <t>Признак включения в реестр ГУ и МУ</t>
  </si>
  <si>
    <t>Признак включения в перечень необходимых услуг для ГУ и МУ</t>
  </si>
  <si>
    <t>Вид деятельности ГРБС</t>
  </si>
  <si>
    <t>07062000300200003000101</t>
  </si>
  <si>
    <t>ОП</t>
  </si>
  <si>
    <t>209</t>
  </si>
  <si>
    <t>07.001.0</t>
  </si>
  <si>
    <t>07001000300100003006101</t>
  </si>
  <si>
    <t>92.31.00</t>
  </si>
  <si>
    <t>197</t>
  </si>
  <si>
    <t>07001000300200003004101</t>
  </si>
  <si>
    <t>общероссийский перечень. Выгружен 25.07.2018 из ПК ИСУФ</t>
  </si>
  <si>
    <t>83</t>
  </si>
  <si>
    <t>07062000300300001000101</t>
  </si>
  <si>
    <t>Большая форма (многонаселенная пьеса, из двух и более актов)</t>
  </si>
  <si>
    <t>192</t>
  </si>
  <si>
    <t>07062000300300002009101</t>
  </si>
  <si>
    <t>Малая форма (камерный спектакль)</t>
  </si>
  <si>
    <t>подкласс</t>
  </si>
  <si>
    <t>Наименование ОКВЭД</t>
  </si>
  <si>
    <t>РАЗДЕЛ A</t>
  </si>
  <si>
    <t>СЕЛЬСКОЕ, ЛЕСНОЕ ХОЗЯЙСТВО, ОХОТА, РЫБОЛОВСТВО И РЫБОВОДСТВО (ОКВЭД 2)</t>
  </si>
  <si>
    <t>Этот раздел включает:</t>
  </si>
  <si>
    <t>- использование растительных и животных природных ресурсов, включая выращивание зерновых, содержание и разведение животных;</t>
  </si>
  <si>
    <t>- получение древесины и других растений, животных или продуктов животного происхождения на ферме или в естественной среде обитания</t>
  </si>
  <si>
    <t>Итоги</t>
  </si>
  <si>
    <t>Эта группировка включает:</t>
  </si>
  <si>
    <t>- два основных вида деятельности, а именно: производство продукции растениеводства и производство продукции животноводства, охватывая также формы органического сельского хозяйства, выращивание и разведение генетически-модифицированных культур и животных</t>
  </si>
  <si>
    <t>Эта группировка также включает:</t>
  </si>
  <si>
    <t>- деятельность, второстепенную по отношению к сельскому хозяйству, а также охоту, ловлю животных и предоставление услуг в этих областях</t>
  </si>
  <si>
    <t>- выращивание однолетних культур, т.е. растений, вегетативный период которых состоит не более чем из двух сезонов</t>
  </si>
  <si>
    <t>Выращивание данных культур включено также для целей семеноводства</t>
  </si>
  <si>
    <t>01.11.</t>
  </si>
  <si>
    <t>- все формы выращивания зерновых, зернобобовых культур и семян масличных культур в открытом грунте</t>
  </si>
  <si>
    <t>Выращивание этих культур часто комбинируется в тех или иных сельскохозяйственных подразделениях.</t>
  </si>
  <si>
    <t>- выращивание зерновых культур, таких как: пшеница, кукуруза, сорго, ячмень, рожь, овес, просо, гречиха и прочие зерновые культуры, не включенные в другие группировки;</t>
  </si>
  <si>
    <t>- выращивание зернобобовых культур, таких как: горох, люпин, чечевица, бобы, конские бобы, нут (бараний горох), вигна, вика и прочие зернобобовые культуры;</t>
  </si>
  <si>
    <t>- выращивание семян масличных культур, таких как: подсолнечник, соевые бобы, рапс, лен масличный, арахис (земляной орех), клещевина обыкновенная, горчица, масличная нуга, сафлор, кунжут и прочих масличных культур</t>
  </si>
  <si>
    <t>Эта группировка не включает:</t>
  </si>
  <si>
    <t>- выращивание сахарной кукурузы, см. 01.13;</t>
  </si>
  <si>
    <t>- выращивание кормовой кукурузы, см. 01.19;</t>
  </si>
  <si>
    <t>- выращивание плодов масличных культур, см. 01.26</t>
  </si>
  <si>
    <t>01.12.</t>
  </si>
  <si>
    <t>01.01.</t>
  </si>
  <si>
    <t>- выращивание листовых или стеблевых овощей, таких как: артишоки, спаржа, капуста, цветная капуста и брокколи, салат-латук и цикорий, шпинат, прочие листовые или стеблевые овощи;</t>
  </si>
  <si>
    <t>- выращивание овощей и бахчевых культур, таких как: огурцы и корнишоны, баклажаны, перец сладкий, помидоры, арбузы, мускусные дыни, прочие овощи и бахчевые культуры;</t>
  </si>
  <si>
    <t>- выращивание корнеплодов, луковых овощей и клубнеплодов, таких как: морковь, столовая свекла, репа, чеснок, лук (включая лук-шалот), лук-порей и прочие луковые овощи;</t>
  </si>
  <si>
    <t>- выращивание грибов и трюфелей;</t>
  </si>
  <si>
    <t>- выращивание семян овощных культур, включая семена сахарной и столовой свеклы, кроме семян прочих видов свеклы;</t>
  </si>
  <si>
    <t>- выращивание сахарной свеклы;</t>
  </si>
  <si>
    <t>- выращивание прочих овощей;</t>
  </si>
  <si>
    <t>- выращивание корнеплодов и клубнеплодов, таких как: картофель, сладкий картофель, маниока, ямс, прочие корнеплоды и клубнеплоды</t>
  </si>
  <si>
    <t>- выращивание красного перца, стручкового перца и прочих специй и эфирномасличных культур, см. 01.28;</t>
  </si>
  <si>
    <t>- выращивание шампиньонной грибницы, см. 01.30</t>
  </si>
  <si>
    <t>01.15.</t>
  </si>
  <si>
    <t>- выращивание табака;</t>
  </si>
  <si>
    <t>- выращивание махорки</t>
  </si>
  <si>
    <t>- производство табачных изделий, см. 12.00</t>
  </si>
  <si>
    <t>- выращивание джута, кенафа и других текстильных лубяных волокон;</t>
  </si>
  <si>
    <t>- выращивание льна-долгунца, конопли обыкновенной, хлопчатника и др.;</t>
  </si>
  <si>
    <t>- выращивание сизаля и другого текстильного волокна семейства агавы;</t>
  </si>
  <si>
    <t>- выращивание абаки, рами и других растительных текстильных волокон;</t>
  </si>
  <si>
    <t>- выращивание прочих текстильных культур</t>
  </si>
  <si>
    <t>01.19.</t>
  </si>
  <si>
    <t>- выращивание всех прочих однолетних культур: брюквы, кормовой свеклы, кормовых корнеплодов, клевера, люцерны, эспарцета, кормовой кукурузы и прочих кормовых трав, кормовой капусты и подобных кормовых культур;</t>
  </si>
  <si>
    <t>- выращивание семян свеклы (кроме семян сахарной свеклы) и семян кормовых культур;</t>
  </si>
  <si>
    <t>- выращивание цветов;</t>
  </si>
  <si>
    <t>- производство цветов на срез и цветочных бутонов;</t>
  </si>
  <si>
    <t>- выращивание семян цветов</t>
  </si>
  <si>
    <t>- выращивание однолетних специй, см. 01.28;</t>
  </si>
  <si>
    <t>- выращивание пряно-ароматических культур, см. 01.28;</t>
  </si>
  <si>
    <t>- выращивание эфирномасличных культур, см. 01.28;</t>
  </si>
  <si>
    <t>- выращивание лекарственных культур, см. 01.28</t>
  </si>
  <si>
    <t>01.02.</t>
  </si>
  <si>
    <t>- выращивание многолетних культур, т.е. растений, вегетативный период которых длится более двух сезонов</t>
  </si>
  <si>
    <t>- выращивание и подготовку семян</t>
  </si>
  <si>
    <t>01.21.</t>
  </si>
  <si>
    <t>- выращивание винных и столовых сортов винограда на виноградниках</t>
  </si>
  <si>
    <t>- производство вина, см. 11.02</t>
  </si>
  <si>
    <t>- выращивание тропических и субтропических культур, таких как авокадо, бананы и овощные бананы, финики, фиги (инжир), манго, папайя, ананасы, прочие тропические и субтропические фрукты</t>
  </si>
  <si>
    <t>- выращивание цитрусовых культур, таких как: грейпфруты и помело, лимоны и лаймы, апельсины, мандарины всех видов, прочие цитрусовые культуры</t>
  </si>
  <si>
    <t>- выращивание таких семечковых и косточковых плодов, как: яблоки, абрикосы, вишня и черешня, персики и нектарины, груши и айва, сливы и терн, прочие семечковые и косточковые плоды</t>
  </si>
  <si>
    <t>01.26.</t>
  </si>
  <si>
    <t>- выращивание плодов масличных культур, таких как: кокосовые орехи, оливки (маслины), плоды масличной пальмы, плоды прочих масличных культур</t>
  </si>
  <si>
    <t>- выращивание соевых бобов, арахиса (земляного ореха) и прочих семян масличных культур, см. 01.11</t>
  </si>
  <si>
    <t>- выращивание культур для производства напитков, таких как: кофе, чай, мате, какао, прочие культуры для производства напитков</t>
  </si>
  <si>
    <t>01.28.</t>
  </si>
  <si>
    <t>- выращивание многолетних и однолетних специй и эфиромасличных культур, таких как: черный горошковый перец, красный и черный стручковый перец, мускатный орех, женьшень, виды ароматных специй, изготовленных из сушеной шелухи мускатного ореха и кардамона, анис, бадьян и фенхель, корица, гвоздика, имбирь, ваниль, прочие специи и эфиромасличные культуры;</t>
  </si>
  <si>
    <t>- выращивание культур, содержащих лекарственные и наркотические вещества</t>
  </si>
  <si>
    <t>01.29.</t>
  </si>
  <si>
    <t>- выращивание каучуковых деревьев для сбора латекса;</t>
  </si>
  <si>
    <t>- выращивание новогодних елок;</t>
  </si>
  <si>
    <t>- выращивание деревьев для извлечения сока;</t>
  </si>
  <si>
    <t>- выращивание растительных материалов, используемых для плетения</t>
  </si>
  <si>
    <t>- выращивание цветов, производство цветов на срез и цветочных бутонов и выращивание семян цветов, см. 01.19;</t>
  </si>
  <si>
    <t>- сбор древесного сока или каучукоподобных смол эвкалиптов, см. 02.30</t>
  </si>
  <si>
    <t>01.30.</t>
  </si>
  <si>
    <t>- производство всех растительных посадочных материалов, включая черенки, побеги и сеянцы для непосредственного выращивания растений или для создания запаса растительного пересадочного материала</t>
  </si>
  <si>
    <t>- выращивание растений для посадки;</t>
  </si>
  <si>
    <t>- выращивание рассады растений для декоративных целей, включая выращивание дерна для пересадки;</t>
  </si>
  <si>
    <t>- выращивание растений для получения луковиц, клубней и корней, отростков и саженцев;</t>
  </si>
  <si>
    <t>- уход и обработку деревьев, за исключением ухода за лесными насаждениями</t>
  </si>
  <si>
    <t>- выращивание растений для получения семян, см. 01.1, 01.2;</t>
  </si>
  <si>
    <t>- деятельность лесопитомников, см. 02.10</t>
  </si>
  <si>
    <t>- выращивание и разведение всех видов животных, кроме водных</t>
  </si>
  <si>
    <t>- содержание сельскохозяйственных животных и уход за ними, см. 01.62;</t>
  </si>
  <si>
    <t>- обработку кож и шкур на бойнях, см. 10.11</t>
  </si>
  <si>
    <t>- выращивание и разведение молочного крупного рогатого скота;</t>
  </si>
  <si>
    <t>- разведение племенного молочного крупного рогатого скота;</t>
  </si>
  <si>
    <t>- производство сырого коровьего и сырого молока прочего крупного рогатого скота (буйволов, яков, зебу)</t>
  </si>
  <si>
    <t>- переработку молока, см. 10.51</t>
  </si>
  <si>
    <t>01.42.</t>
  </si>
  <si>
    <t>- выращивание и разведение крупного рогатого скота (кроме молочного), буйволов, яков и др.;</t>
  </si>
  <si>
    <t>- разведение племенного крупного рогатого скота (кроме молочного);</t>
  </si>
  <si>
    <t>- производство бычьей спермы, а также спермы буйволов, яков и т.д.</t>
  </si>
  <si>
    <t>01.43.</t>
  </si>
  <si>
    <t>- выращивание и разведение лошадей, ослов, мулов, лошаков;</t>
  </si>
  <si>
    <t>- производство сырого кобыльего молока;</t>
  </si>
  <si>
    <t>- производство спермы жеребцов и ослов</t>
  </si>
  <si>
    <t>- содержание скаковых и беговых лошадей в конюшнях, школах верховой езды, см. 93.19</t>
  </si>
  <si>
    <t>01.44.</t>
  </si>
  <si>
    <t>- выращивание и разведение верблюдов (одногорбых верблюдов) и прочих животных семейства верблюжьих;</t>
  </si>
  <si>
    <t>- производство сырого верблюжьего молока</t>
  </si>
  <si>
    <t>01.45.</t>
  </si>
  <si>
    <t>- выращивание и разведение овец и коз;</t>
  </si>
  <si>
    <t>- производство сырого овечьего и козьего молока;</t>
  </si>
  <si>
    <t>- производство сырой (немытой) шерсти и волоса козы;</t>
  </si>
  <si>
    <t>- производство спермы баранов и козлов</t>
  </si>
  <si>
    <t>- предоставление услуг по стрижке овец за отдельную плату или на договорной основе, см. 01.62;</t>
  </si>
  <si>
    <t>- производство щипаной шерсти, см. 10.11;</t>
  </si>
  <si>
    <t>01.46.</t>
  </si>
  <si>
    <t>01.47.</t>
  </si>
  <si>
    <t>- выращивание и разведение сельскохозяйственной птицы: кур, индеек, уток, гусей и цесарок;</t>
  </si>
  <si>
    <t>- производство яиц сельскохозяйственной птицы;</t>
  </si>
  <si>
    <t>- деятельность инкубаторов для птицеводства</t>
  </si>
  <si>
    <t>- производство пера и пуха, см. 10.12</t>
  </si>
  <si>
    <t>01.49.</t>
  </si>
  <si>
    <t>- выращивание и разведение полуодомашненных и прочих животных, таких как: страусы, прочая птица (кроме сельскохозяйственной), насекомые, кролики и прочие пушные звери на фермах;</t>
  </si>
  <si>
    <t>- производство пушнины, производство тонкого волоса кроликов, кожи пресмыкающихся и птиц на ферме;</t>
  </si>
  <si>
    <t>- разведение дождевых червей, земляных моллюсков, улиток и т.д. на фермах;</t>
  </si>
  <si>
    <t>- разведение шелковичных червей, производство коконов шелковичного червя;</t>
  </si>
  <si>
    <t>- пчеловодство и производство меда и воска;</t>
  </si>
  <si>
    <t>- выращивание и разведение домашних животных (кроме рыбы), таких как: кошки и собаки, птицы, такие как длиннохвостые попугаи и т.д., хомяки и т.д.;</t>
  </si>
  <si>
    <t>- разведение прочих животных</t>
  </si>
  <si>
    <t>- производство шкур и кож, получаемых в результате охоты или отлова и отстрела животных, см. 01.70;</t>
  </si>
  <si>
    <t>- разведение лягушек, крокодилов, морских червей на фермах, см. 03.21, 03.22;</t>
  </si>
  <si>
    <t>- разведение рыбы на фермах, см. 03.21, 03.22;</t>
  </si>
  <si>
    <t>- содержание и дрессировку домашних животных, см. 96.09;</t>
  </si>
  <si>
    <t>- выращивание и разведение сельскохозяйственной птицы, см. 01.47</t>
  </si>
  <si>
    <t>- разведение, содержание медоносных пчел, их использование для опыления сельскохозяйственных энтомофильных растений, получения продуктов пчеловодства</t>
  </si>
  <si>
    <t>- пчеловодство, специализированное на производстве меда</t>
  </si>
  <si>
    <t>- пчеловодство, специализированное на опылении энтомофильных сельскохозяйственных культур</t>
  </si>
  <si>
    <t>- пчеловодство, специализированное на производстве пчелиных маток и пчелиных семей</t>
  </si>
  <si>
    <t>- выращивание и разведение оленей;</t>
  </si>
  <si>
    <t>- производство сырых и консервированных пантов на фермах</t>
  </si>
  <si>
    <t>01.05.</t>
  </si>
  <si>
    <t>01.50.</t>
  </si>
  <si>
    <t>- растениеводство в сочетании с животноводством без специализированного производства культур или животных</t>
  </si>
  <si>
    <t>Размер сельскохозяйственной деятельности не является определяющим фактором. Если валовая прибыль от растениеводства или животноводства составляет 66% и более от стандартной валовой прибыли, смешанная сельскохозяйственная деятельность должна быть включена в растениеводство или животноводство</t>
  </si>
  <si>
    <t>- смешанное растениеводство, см. 01.1 и 01.2;</t>
  </si>
  <si>
    <t>- смешанное животноводство, см. 01.4</t>
  </si>
  <si>
    <t>- вспомогательные виды деятельности для сельскохозяйственного производства, а также близкие сельскому хозяйству, не используемые в целях производства, произведенные за вознаграждение или на договорной основе</t>
  </si>
  <si>
    <t>- деятельность, осуществляемую после сбора урожая, направленную на подготовку сельскохозяйственной продукции к сбыту на рынке</t>
  </si>
  <si>
    <t>- деятельность в области растениеводства за вознаграждение или на договорной основе, такую как подготовка полей, посев сельскохозяйственных культур, возделывание и выращивание сельскохозяйственных культур, опрыскивание сельскохозяйственных культур, в том числе с воздуха;</t>
  </si>
  <si>
    <t>- обрезку фруктовых деревьев и виноградной лозы;</t>
  </si>
  <si>
    <t>- пересаживание риса, рассаживание свеклы;</t>
  </si>
  <si>
    <t>- уборку урожая;</t>
  </si>
  <si>
    <t>- защиту растений от сельскохозяйственных вредителей (включая кроликов);</t>
  </si>
  <si>
    <t>- поддержание сельскохозяйственных угодий в хорошем состоянии с аграрной и экологической сторон;</t>
  </si>
  <si>
    <t>- эксплуатацию оросительных систем</t>
  </si>
  <si>
    <t>- предоставление сельскохозяйственных машин вместе с операторами и бригадой</t>
  </si>
  <si>
    <t>- деятельность, следующую за сбором урожая, см. 01.63;</t>
  </si>
  <si>
    <t>- дренаж сельскохозяйственного угодья, см. 43.12;</t>
  </si>
  <si>
    <t>- предоставление услуг в области садово-парковой архитектуры, см. 71.11;</t>
  </si>
  <si>
    <t>- деятельность агрономов и экономистов в области сельского хозяйства, см. 74.90;</t>
  </si>
  <si>
    <t>- предоставление услуг в области декоративного садоводства, озеленения, см. 81.30;</t>
  </si>
  <si>
    <t>- организацию сельскохозяйственных выставок и ярмарок, см. 82.30</t>
  </si>
  <si>
    <t>- деятельность в области животноводства за вознаграждение или на договорной основе: разведение, увеличение численности и продуктивности животных, обследование состояния стада, перегонка скота, выпас скота, выбраковка сельскохозяйственной птицы, чистка курятников и т.п., искусственное осеменение животных, услуги конюшен, стрижка овец, сортировка яиц, содержание сельскохозяйственных животных и уход за ними</t>
  </si>
  <si>
    <t>- подковывание лошадей</t>
  </si>
  <si>
    <t>- предоставление места только для содержания животных, см. 68.20;</t>
  </si>
  <si>
    <t>- предоставление ветеринарных услуг, см. 75.00;</t>
  </si>
  <si>
    <t>- вакцинацию животных, см. 75.00;</t>
  </si>
  <si>
    <t>- аренду животных (например, стада), см. 77.39;</t>
  </si>
  <si>
    <t>- содержание домашних животных, см. 96.09</t>
  </si>
  <si>
    <t>- подготовку сельскохозяйственных культур для хранения и сбыта на рынке, т.е. очистку, обрезку, сушку, сортировку, обеззараживание;</t>
  </si>
  <si>
    <t>- очистку хлопка;</t>
  </si>
  <si>
    <t>- подготовку листьев табака, например сушку;</t>
  </si>
  <si>
    <t>- подготовку бобов какао, например очистку;</t>
  </si>
  <si>
    <t>- обработку плодов воском;</t>
  </si>
  <si>
    <t>- хранение картофеля, овощей, фруктов и ягод</t>
  </si>
  <si>
    <t>- подготовку сельскохозяйственных продуктов производителем, см. 01.1, 01.2 или 01.3;</t>
  </si>
  <si>
    <t>- улучшение качества семян после сбора урожая, см. 01.64;</t>
  </si>
  <si>
    <t>- очистку и повторную сушку табака, см. 12.00;</t>
  </si>
  <si>
    <t>- маркетинговую деятельность комиссионеров и кооперативных организаций, см. 46;</t>
  </si>
  <si>
    <t>- оптовую торговлю сельскохозяйственным сырьем, см. 46.2</t>
  </si>
  <si>
    <t>- всю деятельность, следующую за сбором урожая, которая нацелена на улучшение качества посадки семян при помощи удаления неурожайных материалов, неправильного размера, поврежденных механически или насекомыми, незрелых семян, вместе с уменьшением влажности семян до допустимого уровня для безопасного хранения</t>
  </si>
  <si>
    <t>Эти виды деятельности включают:</t>
  </si>
  <si>
    <t>- сушку, чистку, сортировку и обработку семян до сбыта</t>
  </si>
  <si>
    <t>- обработку генетически модифицированных семян</t>
  </si>
  <si>
    <t>- выращивание семян, см. 01.1 и 01.2;</t>
  </si>
  <si>
    <t>- обработку семян для получения масла, см. 10.41;</t>
  </si>
  <si>
    <t>- исследования, направленные на развитие и модификацию форм сельскохозяйственных культур, см. 72.11</t>
  </si>
  <si>
    <t>01.70.</t>
  </si>
  <si>
    <t>- охоту, отлов и отстрел в коммерческих целях;</t>
  </si>
  <si>
    <t>- отлов и отстрел животных для получения продуктов питания, шкур, кож или для использования в исследовательских целях, в зоопарках или в качестве домашних животных;</t>
  </si>
  <si>
    <t>- производство пушнины, кожи пресмыкающихся, птиц в результате охоты или отлова животных</t>
  </si>
  <si>
    <t>- наземную ловлю морских млекопитающих, таких как морж и тюлень</t>
  </si>
  <si>
    <t>- производство пушнины, кожи пресмыкающихся, птиц в результате разведения животных на фермах, см. 01.49;</t>
  </si>
  <si>
    <t>- разведение диких животных на фермах, см. 01.4;</t>
  </si>
  <si>
    <t>- отлов и отстрел китов, см. 03.11;</t>
  </si>
  <si>
    <t>- обработку шкур и кож на бойнях, см. 10.11;</t>
  </si>
  <si>
    <t>- спортивную и любительскую охоту и предоставление услуг в этих областях, см. 93.19;</t>
  </si>
  <si>
    <t>- предоставление услуг в целях популяризации охоты, отлова и отстрела диких животных, см. 94.99</t>
  </si>
  <si>
    <t>- производство круглых лесоматериалов, а также добычу и сбор дикорастущих и не древесных лесопродуктов</t>
  </si>
  <si>
    <t>Помимо производства древесины, в результате деятельности лесоводства производятся продукты, которые подвергаются небольшой обработке, такие как дрова, древесный уголь и круглые лесоматериалы, используемые в необработанной форме (например, рудничные стойки, балансы и т.п.). Такая деятельность может быть реализована в естественных или искусственно посаженных лесах</t>
  </si>
  <si>
    <t>- дальнейшую обработку лесоматериалов, начиная от распиловки и технологической подготовки лесоматериалов, см. 16</t>
  </si>
  <si>
    <t>02.10.</t>
  </si>
  <si>
    <t>- выращивание леса: посадку, повторную посадку, пересадку саженцев, прореживание и охрану лесов и лесосек;</t>
  </si>
  <si>
    <t>- выращивание поросли, балансовой древесины и леса на дрова;</t>
  </si>
  <si>
    <t>- функционирование лесных питомников</t>
  </si>
  <si>
    <t>Эта деятельность может быть реализована в естественных или искусственно посаженных лесах</t>
  </si>
  <si>
    <t>- выращивание новогодних елок, см. 01.29;</t>
  </si>
  <si>
    <t>- функционирование лесных питомников, за исключением лесных деревьев, см. 01.30;</t>
  </si>
  <si>
    <t>- заготовку и сбор пищевых лесных ресурсов, недревесных лесных ресурсов и лекарственных растений, см. 02.30;</t>
  </si>
  <si>
    <t>- производство древесной щепы и ДСП, см. 16.10</t>
  </si>
  <si>
    <t>02.02.</t>
  </si>
  <si>
    <t>02.20.</t>
  </si>
  <si>
    <t>- производство круглых лесоматериалов для лесообрабатывающей промышленности;</t>
  </si>
  <si>
    <t>- производство круглых лесоматериалов, используемых в необработанной форме, типа рудничных стоек, ограждений и вспомогательных столбов;</t>
  </si>
  <si>
    <t>- сбор и производство лесоматериалов для энергетической промышленности;</t>
  </si>
  <si>
    <t>- производство древесного угля в лесу с использованием традиционных методов</t>
  </si>
  <si>
    <t>Продукция, получаемая в результате этой деятельности, может иметь вид бревен или дров</t>
  </si>
  <si>
    <t>- выращивание леса: посадку, повторную посадку, пересадку саженцев, прореживание и охрану лесов и лесосек, см. 02.10;</t>
  </si>
  <si>
    <t>- производство древесной щепы и ДСП, см. 16.10;</t>
  </si>
  <si>
    <t>- производство древесного угля с помощью дистилляции древесины, см. 20.14</t>
  </si>
  <si>
    <t>02.30.</t>
  </si>
  <si>
    <t>- сбор дикорастущих материалов: грибов, трюфелей, ягод, орехов, балаты и прочих каучукообразных смол, коры пробкового дерева, шеллака (природного лака) и смол, бальзамов, растительного красителя, морской травы, желудей, конского каштана, мхов и лишайников</t>
  </si>
  <si>
    <t>- управление производством любого из этих продуктов (кроме выращивания пробковых деревьев), см. 01;</t>
  </si>
  <si>
    <t>- выращивание грибов или трюфелей, см. 01.13;</t>
  </si>
  <si>
    <t>- выращивание ягод или орехов, см. 01.25;</t>
  </si>
  <si>
    <t>- сбор дров, см. 02.20;</t>
  </si>
  <si>
    <t>- производство древесной щепы, см. 16.10</t>
  </si>
  <si>
    <t>02.04.</t>
  </si>
  <si>
    <t>02.40.</t>
  </si>
  <si>
    <t>- выполнение доли деятельности лесоводства за вознаграждение или на договорной основе.</t>
  </si>
  <si>
    <t>- предоставление услуг в области лесоводства, таких как: инвентаризация лесоводства, предоставление консультационных услуг по ведению лесного хозяйства, оценка лесоматериала, реализация мер пожарной безопасности в лесах, тушение пожаров в лесах и защита лесов от вредных организмов;</t>
  </si>
  <si>
    <t>- перевозку бревен в пределах леса</t>
  </si>
  <si>
    <t>- работу лесных питомников, см. 02.10;</t>
  </si>
  <si>
    <t>- осушение лесных земель, см. 43.12;</t>
  </si>
  <si>
    <t>- расчистку участков под строительство, см. 43.12</t>
  </si>
  <si>
    <t>- рыболовство и рыбоводство, включая использование ресурсов рыболовства в морских, минерализованных или пресных водах, с целью добычи (вылова) или сбора рыбы, ракообразных, моллюсков и прочих морских организмов и продуктов (например, водорослей, жемчуга, губок и т.д.)</t>
  </si>
  <si>
    <t>- деятельность, которая чаще всего является частью производства за собственный счет (например, осеменение устриц для производства жемчуга)</t>
  </si>
  <si>
    <t>Вспомогательные производственные услуги рыболовства в морской или пресной воде или рыбоводстве включены в соответствующую деятельность в сфере рыболовства или рыбоводства</t>
  </si>
  <si>
    <t>- строительство и восстановление судов и лодок, см. 30.1, 33.15;</t>
  </si>
  <si>
    <t>- спортивно-любительскую рыбалку, см. 93.19;</t>
  </si>
  <si>
    <t>- обработку рыбы, ракообразных или моллюсков на заводах, расположенных на берегу или на производственных судах, см. 10.20</t>
  </si>
  <si>
    <t>- рыболовство в открытых районах Мирового океана, т.е. деятельность в сфере добычи (вылова) и сбора водных биологических ресурсов (преобладающие - рыба, моллюски и ракообразные), включая растения океанских, прибрежных или внутренних вод для потребления человеком и для других целей, вручную или чаще различными типами устройств для добычи (вылова) и сбора водных биологических ресурсов, включая растения океанских, прибрежных или внутренних вод для потребления человеком и для других целей с помощью закидных и ставных неводов, самодельных или промышленных плавсредств</t>
  </si>
  <si>
    <t>Также такие действия могут быть проведены на береговой линии приливной зоны (например, сбор моллюсков, таких как мидии и устрицы) или прибрежных сетей, с применением или без применения специализированных орудий добычи (вылова) в прибрежных водах или водах материковой отмели</t>
  </si>
  <si>
    <t>- добычу (вылов) рыбы в обновляемых водоемах;</t>
  </si>
  <si>
    <t>- добычу (вылов) морских млекопитающих</t>
  </si>
  <si>
    <t>03.11.</t>
  </si>
  <si>
    <t>- добычу (вылов) рыбы в коммерческих целях в открытом водном пространстве и внутренних водах, внутренних морских водах;</t>
  </si>
  <si>
    <t>- добычу (вылов) морских ракообразных и моллюсков;</t>
  </si>
  <si>
    <t>- добычу (вылов) китов;</t>
  </si>
  <si>
    <t>- добычу (вылов) морских животных: черепах, асцидий, оболочников, морских ежей и т.п.</t>
  </si>
  <si>
    <t>- деятельность судов, задействованных как в морской добыче (вылове) рыбы, так и в переработке и консервировании рыбы;</t>
  </si>
  <si>
    <t>- сбор прочих морских организмов и материалов: природного жемчуга, губок, кораллов и морских водорослей</t>
  </si>
  <si>
    <t>- добычу морских млекопитающих, кроме китов, например моржей, тюленей, см. 01.70;</t>
  </si>
  <si>
    <t>- переработку китов на производственных суднах, см. 10.11;</t>
  </si>
  <si>
    <t>- переработку рыбы, ракообразных и моллюсков на производственных судах или на рыбозаводах, расположенных на берегу, см. 10.20;</t>
  </si>
  <si>
    <t>- аренду туристических морских или прибрежных транспортных средств с экипажем (например, для рыболовных круизов), см. 50.10;</t>
  </si>
  <si>
    <t>- рыболовный надзор, защиту и службу патрулирования, см. 84.24;</t>
  </si>
  <si>
    <t>- спортивно-любительское рыболовство и предоставление услуг в этой области, см. 93.19;</t>
  </si>
  <si>
    <t>- работу заповедников спортивного рыболовства, см. 93.19</t>
  </si>
  <si>
    <t>03.12.</t>
  </si>
  <si>
    <t>- рыболовство на коммерческой основе на внутренних водах;</t>
  </si>
  <si>
    <t>- добычу (вылов) пресноводных ракообразных и моллюсков;</t>
  </si>
  <si>
    <t>- добычу (вылов) пресноводных животных</t>
  </si>
  <si>
    <t>- добычу (вылов) пресноводных материалов</t>
  </si>
  <si>
    <t>03.02.</t>
  </si>
  <si>
    <t>- рыбоводство, т.е. производственный процесс, включающий выращивание или разведение водных организмов (рыб, моллюсков, ракообразных, растений, крокодилов, аллигаторов и амфибий), используя методы, нацеленные на увеличение количества особей вне естественной окружающей среды (например, поддержание, кормление и защита от хищников)</t>
  </si>
  <si>
    <t>Выращивание и разведение направлено на увеличение численности молодняка и взрослых особей</t>
  </si>
  <si>
    <t>- индивидуальное, кооперативное или государственное владение отдельными особями с целью увеличения их численности, включая их потомство</t>
  </si>
  <si>
    <t>- разведение рыбы в морской воде, включая декоративные виды морских рыб;</t>
  </si>
  <si>
    <t>- производство двустворчатого моллюска (устриц, мидии и т.п.), лобстера, личинок креветок, молоди рыб и мальков;</t>
  </si>
  <si>
    <t>- выращивание красной водоросли и прочих съедобных морских водорослей;</t>
  </si>
  <si>
    <t>- выращивание ракообразных, двустворчатых моллюсков, прочих моллюсков и прочих водных животных в морской воде</t>
  </si>
  <si>
    <t>- деятельность рыбоводства в минерализованных водах;</t>
  </si>
  <si>
    <t>- деятельность рыбоводства в заполненных соленой водой емкостях и резервуарах;</t>
  </si>
  <si>
    <t>- работу морских рыбопитомников;</t>
  </si>
  <si>
    <t>- работу ферм по разведению морских червей</t>
  </si>
  <si>
    <t>- выращивание лягушек, см. 03.22;</t>
  </si>
  <si>
    <t>- работа заповедников для спортивно-любительского рыболовства, см. 93.19</t>
  </si>
  <si>
    <t>Индустриальная аквакультура осуществляется без использования рыбоводных участков в бассейнах, на установках с замкнутой системой водоснабжения, а также на рыбоводных участках с использованием садков и (или) других технических средств, предназначенных для выращивания объектов аквакультуры в искусственно созданной среде обитания</t>
  </si>
  <si>
    <t>Пастбищная аквакультура осуществляется на рыбоводных участках в отношении объектов аквакультуры, которые в ходе соответствующих работ выпускаются в водные объекты, где они обитают в состоянии естественной свободы</t>
  </si>
  <si>
    <t>- мероприятия по улучшению показателей гидрологического, гидрогеохимического, экологического состояния водных объектов в целях создания условий для сохранения и рационального использования водных биоресурсов, а также обеспечения производства продукции аквакультуры в целях создания условий для сохранения и рационального использования водных биоресурсов</t>
  </si>
  <si>
    <t>- добычу (вылов) водных биоресурсов в целях получения от них икры, молоки (спермы) и формирования ремонтно-маточных стад;</t>
  </si>
  <si>
    <t>- выращивание с последующим выпуском молоди (личинок) водных биоресурсов в водные объекты рыбохозяйственного значения;</t>
  </si>
  <si>
    <t>- отлов хищных и малоценных видов водных биоресурсов в целях предотвращения выедания молоди водных биоресурсов в местах ее выпуска</t>
  </si>
  <si>
    <t>- деятельность по вселению водных биоресурсов ценных видов в водные объекты рыбохозяйственного значения и созданию их устойчивых популяций в водных объектах рыбохозяйственного значения, в которых водные биоресурсы данных видов не обитали ранее или утратили свое значение</t>
  </si>
  <si>
    <t>03.22.</t>
  </si>
  <si>
    <t>- рыбоводство в пресной воде, включая выращивание пресноводной декоративной рыбы;</t>
  </si>
  <si>
    <t>- выращивание пресноводных ракообразных, двустворчатых моллюсков, прочих моллюсков и прочих водных животных;</t>
  </si>
  <si>
    <t>- работу пресноводных рыбопитомников;</t>
  </si>
  <si>
    <t>- выращивание лягушек</t>
  </si>
  <si>
    <t>- рыбоводство в заполненных соленой водой емкостях и резервуарах, см. 03.21;</t>
  </si>
  <si>
    <t>- работу заповедников для спортивно-любительского рыболовства, см. 93.19</t>
  </si>
  <si>
    <t>Прудовая аквакультура предусматривает разведение и (или) содержание, выращивание объектов аквакультуры в прудах, обводненных карьерах, а также на водных объектах, используемых в процессе функционирования мелиоративных систем, включая ирригационные системы</t>
  </si>
  <si>
    <t>- мероприятия по улучшению показателей гидрологического, гидрогеохимического, экологического состояния водных объектов в целях создания условий для сохранения и рационального использования водных биоресурсов.</t>
  </si>
  <si>
    <t>РАЗДЕЛ B</t>
  </si>
  <si>
    <t>ДОБЫЧА ПОЛЕЗНЫХ ИСКОПАЕМЫХ (ОКВЭД 2)</t>
  </si>
  <si>
    <t>Данный раздел включает:</t>
  </si>
  <si>
    <t>- добычу полезных ископаемых, встречающихся в природе в виде твердых пород (уголь и руда), в жидком состоянии (нефть) или в газообразном состоянии (природный газ)</t>
  </si>
  <si>
    <t>Добыча может осуществляться различными методами, такими как подземная или открытая разработка месторождений, бурение скважин, разработка морского дна и т.д.</t>
  </si>
  <si>
    <t>Данный раздел также включает:</t>
  </si>
  <si>
    <t>- дополнительные виды деятельности с целью подготовки сырья к реализации: дробление, измельчение, очистка, просушка, сортировка, обогащение руды, обогащение угля, сжижение природного газа и агломерация твердого топлива</t>
  </si>
  <si>
    <t>Перечисленные виды работ обычно выполняются хозяйствующими субъектами, которые сами занимаются добычей полезных ископаемых и/или расположены в районе добычи полезных ископаемых. Добыча полезных ископаемых классифицируется в группировках по виду основного добываемого минерального сырья</t>
  </si>
  <si>
    <t>Группировки 05 и 06 включают:</t>
  </si>
  <si>
    <t>- добычу топливно-энергетических полезных ископаемых (каменного угля, бурого угля (лигнита), нефти, газа);</t>
  </si>
  <si>
    <t>Группировки 07 и 08 включают:</t>
  </si>
  <si>
    <t>- добычу металлических руд, различных минералов и нерудных полезных ископаемых</t>
  </si>
  <si>
    <t>Некоторые технологические процессы, относящиеся к данному разделу, в частности процессы, связанные с добычей углеводородов, могут также осуществляться специализированными предприятиями по заказу третьих сторон в качестве производственных услуг, описанных в группировке 09</t>
  </si>
  <si>
    <t>Этот раздел не включает:</t>
  </si>
  <si>
    <t>- переработку извлеченных/добытых полезных ископаемых, см. раздел C (Обрабатывающие производства);</t>
  </si>
  <si>
    <t>- использование извлеченных материалов без дальнейшей обработки в строительных целях, см. раздел F (Строительство);</t>
  </si>
  <si>
    <t>- розлив в бутылки ключевой и минеральной воды из источников и скважин, см. 11.07;</t>
  </si>
  <si>
    <t>- дробление, измельчение и другие виды обработки некоторых грунтов, горных пород и минералов, не связанные с операциями по добыче полезных ископаемых, см. 23.9</t>
  </si>
  <si>
    <t>- добычу твердого минерального топлива подземным или открытым способом и виды работ (например, гранулирование, очистку, прессовку и прочие операции, необходимые для перевозки добываемого сырья и т.д.) для получения продукции, пригодной для сбыта</t>
  </si>
  <si>
    <t>- коксование, см. 19.10;</t>
  </si>
  <si>
    <t>- услуги, сопутствующие добыче угля или бурого угля (лигнита), см. 09.90</t>
  </si>
  <si>
    <t>05.10.</t>
  </si>
  <si>
    <t>- добычу угля: добычу подземным или открытым способом;</t>
  </si>
  <si>
    <t>- обогащение, классификацию, грохочение, измельчение, прессование и т.д. угля для улучшения его качества, облегчения перевозки или хранения</t>
  </si>
  <si>
    <t>- извлечение каменного угля из отвалов</t>
  </si>
  <si>
    <t>- добычу бурого угля, см. 05.20;</t>
  </si>
  <si>
    <t>- торфоразработки, см. 08.92;</t>
  </si>
  <si>
    <t>- вспомогательную деятельность по добыче антрацита, см. 09.90;</t>
  </si>
  <si>
    <t>- пробное бурение для добычи угля, см. 09.90;</t>
  </si>
  <si>
    <t>- работу коксовых печей, производящих твердое топливо, см. 19.10;</t>
  </si>
  <si>
    <t>- работу, направленную на развитие угольной промышленности, см. 43.12</t>
  </si>
  <si>
    <t>05.02.</t>
  </si>
  <si>
    <t>05.20.</t>
  </si>
  <si>
    <t>- добычу бурого угля (лигнита) подземным или открытым способом, включая добычу путем плавления;</t>
  </si>
  <si>
    <t>- промывку, просушку, дробление, прессовку бурого угля (лигнита) для улучшения качества, облегчения перевозки или хранения</t>
  </si>
  <si>
    <t>- добычу угля, см. 05.10;</t>
  </si>
  <si>
    <t>- разработку месторождений торфа, см. 08.92;</t>
  </si>
  <si>
    <t>- осуществление вспомогательной деятельности, связанной с добычей бурого угля (лигнита), см. 09.90;</t>
  </si>
  <si>
    <t>- пробное бурение при добыче угля, см. 09.90;</t>
  </si>
  <si>
    <t>- осуществление работ, направленных на развитие или улучшение условий подготовки для добычи угля, см. 43.12</t>
  </si>
  <si>
    <t>- добычу сырой нефти;</t>
  </si>
  <si>
    <t>- добычу нефтяного (попутного) газа;</t>
  </si>
  <si>
    <t>- добычу горючих (битуминозных) сланцев и битуминозных песков и извлечение из них нефти;</t>
  </si>
  <si>
    <t>- добычу природного газа и жидких углеводородов (конденсата)</t>
  </si>
  <si>
    <t>Эта группировка включает также:</t>
  </si>
  <si>
    <t>- деятельность по эксплуатации и/или разработке нефтяных и газовых месторождений</t>
  </si>
  <si>
    <t>Подобная деятельность может включать оснащение и оборудование скважин, эксплуатацию промысловых сепараторов, деэмульгаторов, илоотделителей, нефтепромысловых трубопроводов для сырой нефти и все прочие виды деятельности по подготовке нефти или газа, для перевозки от места их добычи до пункта отгрузки (поставки)</t>
  </si>
  <si>
    <t>- услуги по добыче нефти и газа за вознаграждение или на контрактной основе, см. 09.10;</t>
  </si>
  <si>
    <t>- поисково-разведочные работы на нефтяных и газовых скважинах, см. 09.10;</t>
  </si>
  <si>
    <t>- разведочное бурение, см. 09.10;</t>
  </si>
  <si>
    <t>- очистку нефтепродуктов, см. 19.20;</t>
  </si>
  <si>
    <t>- разведку нефтяных месторождений и другие геофизические, геологические и сейсмические исследования, см. 71.12</t>
  </si>
  <si>
    <t>06.10.</t>
  </si>
  <si>
    <t>- добычу сырой нефти</t>
  </si>
  <si>
    <t>- добычу горючих (битуминозных) или нефтяных сланцев и битуминозного песка;</t>
  </si>
  <si>
    <t>- производство сырой нефти из горючих (битуминозных) сланцев и песка;</t>
  </si>
  <si>
    <t>- процессы получения сырой нефти: декантацию, опреснение, дегидрацию, стабилизацию и т.п.</t>
  </si>
  <si>
    <t>- предоставление услуг по добыче нефти и природного газа, см. 09.10;</t>
  </si>
  <si>
    <t>- разведку нефтяных и газовых месторождений, см. 09.10;</t>
  </si>
  <si>
    <t>- производство очищенных нефтепродуктов, см. 19.20;</t>
  </si>
  <si>
    <t>- получение сжиженных газов при очистке нефти, см. 19.20;</t>
  </si>
  <si>
    <t>- эксплуатацию нефтепроводов, см. 49.50</t>
  </si>
  <si>
    <t>06.02.</t>
  </si>
  <si>
    <t>06.20.</t>
  </si>
  <si>
    <t>- добычу, обезвоживание и сепарацию фракций жидких углеводородов;</t>
  </si>
  <si>
    <t>- извлечение метана, этана, бутана и пропана на месте добычи;</t>
  </si>
  <si>
    <t>- извлечение гелия и сероводорода;</t>
  </si>
  <si>
    <t>- производство сырого газообразного углеводорода (природного газа);</t>
  </si>
  <si>
    <t>- добычу конденсатов;</t>
  </si>
  <si>
    <t>- дренаж и выделение жидких фракций углеводорода;</t>
  </si>
  <si>
    <t>- десульфурацию газа</t>
  </si>
  <si>
    <t>- добычу жидкого углеводорода путем сжижения или пиролиза</t>
  </si>
  <si>
    <t>- добычу металлических полезных ископаемых (руды) подземным и открытым способом и с морского дна</t>
  </si>
  <si>
    <t>- обогащение и очистку руды, например, дробление, измельчение, промывка, просушка, спекание, прокаливание или выщелачивание, операции гравитационного разделения или флотации</t>
  </si>
  <si>
    <t>- обжиг железного колчедана, см. 20.13;</t>
  </si>
  <si>
    <t>- производство оксида алюминия, см. 24.42;</t>
  </si>
  <si>
    <t>- обеспечение работы доменных печей, см. 24</t>
  </si>
  <si>
    <t>07.10.</t>
  </si>
  <si>
    <t>- добычу руд преимущественно с содержанием в них железа;</t>
  </si>
  <si>
    <t>- обогащение и агломерацию железных руд</t>
  </si>
  <si>
    <t>- добычу и обогащение серного и магнитного колчедана (кроме обжига), см. 08.91</t>
  </si>
  <si>
    <t>07.02.</t>
  </si>
  <si>
    <t>- добычу руд цветных металлов</t>
  </si>
  <si>
    <t>07.21.</t>
  </si>
  <si>
    <t>- добычу урановой и ториевой руд, преимущественно с содержанием в них урана и тория: уранинита и т.п.;</t>
  </si>
  <si>
    <t>- первичное обогащение таких руд;</t>
  </si>
  <si>
    <t>- производство желтого кека (концентрата урана)</t>
  </si>
  <si>
    <t>- обогащение урановой и ториевой руд, см. 20.13;</t>
  </si>
  <si>
    <t>- производство металлического урана из уранинита или прочих руд, см. 24.46;</t>
  </si>
  <si>
    <t>- плавку и рафинирование урана, см. 24.46</t>
  </si>
  <si>
    <t>07.29.</t>
  </si>
  <si>
    <t>- добычу и подготовку руд цветных металлов, не содержащих железа: алюминия (боксита), меди, свинца, цинка, олова, марганца, хрома, никеля, кобальта, молибдена, тантала, ванадия, а также руд драгоценных металлов (золота, серебра, платины)</t>
  </si>
  <si>
    <t>- добычу и обработку урановой и ториевой руды, см. 07.21;</t>
  </si>
  <si>
    <t>- производство никелевого и медного штейна, см. 24.44, 24.45</t>
  </si>
  <si>
    <t>Добыча и обогащение руд редких металлов (циркония, тантала, ниобия и т.п.)</t>
  </si>
  <si>
    <t>- добычу ископаемых из карьеров, а также разработку аллювиальных отложений, скальных пород, соляных месторождений</t>
  </si>
  <si>
    <t>Получаемые продукты используются главным образом в строительстве (например, песок, камень и т.п.), в производстве строительных материалов (например, глины, гипса и т.п.), в производстве химикатов и т.п.</t>
  </si>
  <si>
    <t>- процессы обработки (кроме дробления, измельчения, обогащения, сушки, сортировки и смешивания) добываемых полезных ископаемых, см. раздел C</t>
  </si>
  <si>
    <t>08.11.</t>
  </si>
  <si>
    <t>- добычу, первичную обработку, распиловку камня для строительства и изготовления памятников, такого как мрамор, гранит, песчаник и т.д.;</t>
  </si>
  <si>
    <t>- дробление и измельчение декоративного и строительного камня;</t>
  </si>
  <si>
    <t>- добычу, дробление и измельчение известняка;</t>
  </si>
  <si>
    <t>- добычу гипса и ангидрита;</t>
  </si>
  <si>
    <t>- добычу мела и некальцинированного доломита</t>
  </si>
  <si>
    <t>- добычу минерального сырья для химических производств и производства удобрений, см. 08.91;</t>
  </si>
  <si>
    <t>- производство обожженного (кальцинированного) доломита, см. 23.52;</t>
  </si>
  <si>
    <t>- резку, обработку и отделку камня за пределами карьеров, см. 23.70</t>
  </si>
  <si>
    <t>08.12.</t>
  </si>
  <si>
    <t>- добычу и промывку гравия и песка для промышленности и строительства;</t>
  </si>
  <si>
    <t>- дробление и измельчение гравия;</t>
  </si>
  <si>
    <t>- карьерную разработку песка;</t>
  </si>
  <si>
    <t>- добычу глины (включая огнеупорную) и каолина</t>
  </si>
  <si>
    <t>- добычу битуминозного песка, см. 06.10</t>
  </si>
  <si>
    <t>08.09.</t>
  </si>
  <si>
    <t>08.91.</t>
  </si>
  <si>
    <t>- добычу природных фосфатов и природных калийных солей;</t>
  </si>
  <si>
    <t>- добычу природной серы;</t>
  </si>
  <si>
    <t>- добычу и обогащение серного и магнитного колчедана, кроме обжига;</t>
  </si>
  <si>
    <t>- добычу природного сульфата бария (барита) и карбоната бария (витерита), природных боратов, природных сульфатов магния (кизерита);</t>
  </si>
  <si>
    <t>- добычу минеральных красителей, плавикового шпата и прочих полезных ископаемых, служащих сырьем для химической промышленности</t>
  </si>
  <si>
    <t>- добычу гуано</t>
  </si>
  <si>
    <t>08.92.</t>
  </si>
  <si>
    <t>- разработку месторождений торфа;</t>
  </si>
  <si>
    <t>- подготовку торфа для улучшения его качества, удобства перевозки или хранения</t>
  </si>
  <si>
    <t>- предоставление услуг, сопутствующих торфоразработкам, см. 09.90;</t>
  </si>
  <si>
    <t>- производство торфяных брикетов, смешанных с природным грунтом, песком, глиной, минеральными удобрениями и т.д. для горшечных культур, см. 20.15;</t>
  </si>
  <si>
    <t>- производство изделий из торфа, см. 23.99</t>
  </si>
  <si>
    <t>08.93.</t>
  </si>
  <si>
    <t>- добычу поваренной соли из подземных месторождений, включая посредством растворения и выкачивания;</t>
  </si>
  <si>
    <t>- производство поваренной соли посредством выпаривания из морской воды или других соленых вод;</t>
  </si>
  <si>
    <t>- измельчение, очистку и рафинацию поваренной соли производителем</t>
  </si>
  <si>
    <t>- переработку соли в пищевую, например в йодированную соль, см. 10.84;</t>
  </si>
  <si>
    <t>- производство питьевой воды путем опреснения соленой воды, см. 36.00</t>
  </si>
  <si>
    <t>- добычу подземным или открытым способом различных минералов и материалов: абразивных материалов, асбеста, кремнеземистой каменной муки, природных графитов, мыльных камней (талька), полевого шпата и т.д., природного асфальта, асфальтитов и битумных пород, природного твердого битума, драгоценных камней, кварца, слюды и т.д.</t>
  </si>
  <si>
    <t>Добыча абразивных материалов, асбеста, кремнеземистой каменной муки, природных графитов, мыльного камня (талька), полевого шпата и т.д.</t>
  </si>
  <si>
    <t>Добыча драгоценных камней, кварца, слюды, мусковита и т.д.</t>
  </si>
  <si>
    <t>- специализированные вспомогательные услуги при разработке месторождений за вознаграждение или на договорной основе</t>
  </si>
  <si>
    <t>В эту группировку входят:</t>
  </si>
  <si>
    <t>- поисково-изыскательские работы с использованием традиционных методов разведки, например взятие образцов руды и проведение геологических наблюдений, а также бурение (пробное или повторное);</t>
  </si>
  <si>
    <t>- бурение для нефтяных скважин, металлических и неметаллических полезных ископаемых;</t>
  </si>
  <si>
    <t>- прочие услуги по бурению нефтяных и газовых скважин и их обустройству: установка нефтяных и газовых скважин, цементирование корпуса газовой скважины, очистка, тартание и свабирование нефтяных и газовых скважин, установка систем вентиляции и откачки и услуги по промышленному строительству объектов обустройства месторождений, включая строительство нефтесборных сетей, водоводов, объектов энергетического хозяйства, площадочных объектов и т.д.</t>
  </si>
  <si>
    <t>09.10.</t>
  </si>
  <si>
    <t>- предоставление услуг в части добычи нефти и газа за вознаграждение или на договорной основе, в том числе: проведение поисково-разведочных работ перед осуществлением добычи нефти или газа, например с использованием традиционных методов разведки, таких как проведение геологических исследований в местах будущих разработок;</t>
  </si>
  <si>
    <t>- направленное бурение и повторное бурение, ударное бурение, монтаж буровой установки на месте, ремонт и демонтаж, цементирование обсадных труб нефтяных и газовых скважин, откачка скважин, заглушка и консервация скважин и т.д.;</t>
  </si>
  <si>
    <t>- сжижение и обогащение природного газа на месте добычи для последующей перевозки;</t>
  </si>
  <si>
    <t>- услуги по дренажу и откачке воды за вознаграждение или на договорной основе, пробное бурение на месте предполагаемой добычи нефти или газа</t>
  </si>
  <si>
    <t>- противопожарные услуги на месторождениях нефти и газа</t>
  </si>
  <si>
    <t>09.09.</t>
  </si>
  <si>
    <t>09.90.</t>
  </si>
  <si>
    <t>- предоставление вспомогательных услуг за вознаграждение или на договорной основе для горнодобывающих предприятий, см. 05, 07 и 08;</t>
  </si>
  <si>
    <t>- услуги по разведке, например традиционные методы разведки, такие как взятие образцов грунта и проведение геологических изысканий на предполагаемых участках бурения;</t>
  </si>
  <si>
    <t>- услуги по дренажу и откачиванию воды насосами за вознаграждение или на договорной основе;</t>
  </si>
  <si>
    <t>- пробное бурение скважин и поисково-разведочное бурение</t>
  </si>
  <si>
    <t>- обеспечение функционирования шахт или карьеров за вознаграждение или на договорной основе, см. 05, 07 или 08;</t>
  </si>
  <si>
    <t>- специализированный ремонт оборудования для горнодобывающей промышленности, см. 33.12;</t>
  </si>
  <si>
    <t>- предоставление услуг по геофизическому исследованию за вознаграждение или на договорной основе, см. 71.12</t>
  </si>
  <si>
    <t>РАЗДЕЛ C</t>
  </si>
  <si>
    <t>ОБРАБАТЫВАЮЩИЕ ПРОИЗВОДСТВА (ОКВЭД 2)</t>
  </si>
  <si>
    <t>- физическую и/или химическую обработку материалов, веществ или компонентов с целью их преобразования в новые продукты, хотя это нельзя использовать как единый универсальный критерий для определения производства (см. ниже "переработка отходов")</t>
  </si>
  <si>
    <t>Материалы, вещества или преобразованные компоненты являются сырьем, т.е. продуктами сельского хозяйства, лесного хозяйства, рыболовства, горных пород и минералов и продуктов других обрабатывающих производств. Считается, что значимые периодические изменения, обновление или преобразование продуктов относятся к производству.</t>
  </si>
  <si>
    <t>Произведенная продукция может быть готовой к потреблению или может представлять полуфабрикат для последующей обработки. Например, продукт очистки алюминия используется как сырье для первичного производства алюминиевых изделий, например алюминиевой проволоки, которая в свою очередь будет использована в необходимых конструкциях; производства техники и оборудования, для которого данные запасные части и аксессуары предназначены. Производство неспециализированных компонентов и деталей машин и оборудования, например двигателей, поршней, электромоторов, клапанов, шестеренок, подшипников, классифицируется в соответствующей группировке раздела C "Обрабатывающие производства", независимо от того, в состав каких машин и оборудования могут входить эти предметы. Однако производство специализированных компонентов и аксессуаров посредством отливки/формовки или штамповки пластиковых материалов включает в себя группировка 22.2. Сборка комплектующих частей и деталей также отнесена к производству. Данный раздел включает сборку целостных конструкций из составляющих компонентов, произведенных самостоятельно или приобретенных. Переработка отходов, т.е. переработка отходов для производства вторичного сырья вошла в группировку 38.3 (деятельность по обработке вторичного сырья). Хотя может производиться физическая и химическая переработка, это не считается частью обрабатывающего производства. Первичной целью данных видов деятельности является основная переработка или переработка отходов, которая классифицирована в разделе E (водоснабжение; канализация, организация сбора и утилизации отходов, деятельность по ликвидации загрязнений). Однако производство новых готовых изделий (в противовес продукции, произведенной из вторичного сырья) относится ко всему производству в целом, даже если в данных процессах использованы отходы. Например, производство серебра из отходов пленки считается производственным процессом. Специальное техобслуживание и ремонт промышленных, коммерческих и подобных машин и оборудования в целом указаны в группировке 33 (ремонт и установка машин и оборудования). Однако ремонт компьютеров, бытовых устройств указан в группировке 95 (ремонт компьютеров, предметов личного пользования и хозяйственно-бытового назначения), в то же самое время ремонт автомобилей описывается в группировке 45 (оптовая и розничная торговля и ремонт автотранспортных средств и мотоциклов). Установка техники и оборудования как узкоспециализированная деятельность классифицирована в группировке 33.20</t>
  </si>
  <si>
    <t>Примечание - Границы обрабатывающего производства с другими разделами данного классификатора могут не иметь четкой однозначной спецификации. Как правило, обрабатывающие производства включают переработку материалов для производства новой продукции. Обычно это совершенно новая продукция. Однако определение того, что представляет собой новая продукция, может быть несколько субъективным</t>
  </si>
  <si>
    <t>Переработка подразумевает следующие виды деятельности, задействованные в производстве и определенные в данном классификаторе:</t>
  </si>
  <si>
    <t>- переработка свежей рыбы (извлечение устриц из раковин, филетирование рыбы), выполняемые не на борту рыболовецкого судна, см. 10.20;</t>
  </si>
  <si>
    <t>- пастеризация молока и розлив по бутылкам, см. 10.51;</t>
  </si>
  <si>
    <t>- выделка кожи, см. 15.11;</t>
  </si>
  <si>
    <t>- распиловка и строгание древесины; пропитка древесины, см. 16.10;</t>
  </si>
  <si>
    <t>- печать и родственные ей виды деятельности, см. 18.1;</t>
  </si>
  <si>
    <t>- восстановление протектора шин, см. 22.11;</t>
  </si>
  <si>
    <t>- производство готовых к применению бетонных смесей, см. 23.63;</t>
  </si>
  <si>
    <t>- гальванопокрытие, металлизация и тепловая обработка металла, см. 25.61;</t>
  </si>
  <si>
    <t>- механическое оборудование для ремонта или переборки (например, двигателей автомобилей), см. 29.10</t>
  </si>
  <si>
    <t>Также существуют виды деятельности, включенные в процесс переработки, которые отражены в других разделах классификатора, т.е. они не классифицируются как обрабатывающие производства.</t>
  </si>
  <si>
    <t>Они включают:</t>
  </si>
  <si>
    <t>- лесозаготовки, классифицированные в разделе A (СЕЛЬСКОЕ, ЛЕСНОЕ ХОЗЯЙСТВО, ОХОТА, РЫБОЛОВСТВО И РЫБОВОДСТВО);</t>
  </si>
  <si>
    <t>- модификацию сельскохозяйственной продукции, классифицированную в разделе A;</t>
  </si>
  <si>
    <t>- подготовку пищевых продуктов для немедленного потребления в помещениях, классифицированную в группировке 56 (деятельность предприятий общественного питания и баров);</t>
  </si>
  <si>
    <t>- обогащение руды и прочих минералов, классифицированную в разделе B (ДОБЫЧА ПОЛЕЗНЫХ ИСКОПАЕМЫХ);</t>
  </si>
  <si>
    <t>- строительные и сборочные работы, выполняемые на строительных площадках, классифицированные в разделе F (СТРОИТЕЛЬСТВО);</t>
  </si>
  <si>
    <t>- деятельность по разбивке крупных партий товаров на мелкие группы и вторичный сбыт более мелких партий, включая упаковку, переупаковку или розлив в бутылки такой продукции, как алкогольные напитки или химикаты;</t>
  </si>
  <si>
    <t>- сортировку твердых отходов;</t>
  </si>
  <si>
    <t>- смешивание красок по заказу клиента;</t>
  </si>
  <si>
    <t>- резку металлов по заказу клиента;</t>
  </si>
  <si>
    <t>- пояснения к различным товарам, отнесенные к разделу G (ТОРГОВЛЯ ОПТОВАЯ И РОЗНИЧНАЯ; РЕМОНТ АВТОТРАНСПОРТНЫХ СРЕДСТВ И МОТОЦИКЛОВ)</t>
  </si>
  <si>
    <t>- обработку продуктов сельского хозяйства, лесного хозяйства и рыболовства для приготовления продуктов питания для людей и корма для животных, а также производство различных промежуточных продуктов, которые не являются пищевыми продуктами</t>
  </si>
  <si>
    <t>В процессе подобной деятельности часто вырабатываются полуфабрикаты, различные по своей стоимости (например, получение кожи от убоя скота или жмыховой муки от производства масла). Эта группировка описывает деятельность, которая связана с различными видами продуктов питания, такими как: мясо, рыба, фрукты и овощи, жиры и масла, молочные продукты, продукты мукомольно-крупяной промышленности, корма для животных и прочие продовольственные продукты. Производство может быть выполнено за свой счет, за счет третьих лиц, а также в обычной скотобойне. Некоторые виды деятельности считаются производством (например, в булочных, кондитерских цехах и т.д., которые продают собственную продукцию), даже если они продают продукцию в розницу в собственном магазине производителя. Однако в тех случаях, когда обработка минимальна и не приводит к действительному преобразованию, деятельность относят к оптовой и розничной торговле (раздел G). Приготовление продуктов питания для потребления на месте классифицировано в группировке 56 (продажа кулинарной продукции и напитков). Производство корма для животных из отходов при забое скота или субпродуктов классифицировано в группировке 10.9, переработка отходов продуктов питания и напитков во вторичное сырье классифицирована в группировке 38.3, а утилизация отходов продуктов питания и напитков классифицирована в группировке 38.21</t>
  </si>
  <si>
    <t>Группировка включает:</t>
  </si>
  <si>
    <t>- переработку продуктов сельского хозяйства, лесного хозяйства и рыболовства для приготовления продуктов питания для людей и корма для животных, а также производство различных продуктов промежуточного потребления, которые не являются пищевыми продуктами</t>
  </si>
  <si>
    <t>В процессе подобной деятельности часто вырабатываются полуфабрикаты, различные по своей стоимости (например, кожа от забоя скота или жмыховая мука от производства масла)</t>
  </si>
  <si>
    <t>- приготовление кулинарной продукции для потребления на месте, например в ресторанах</t>
  </si>
  <si>
    <t>10.11.</t>
  </si>
  <si>
    <t>- убой животных на мясокомбинатах, мясохладобойнях (включая убойные пункты), расфасовку и упаковку мяса (говядины, свинины, баранины, верблюжатины, оленины, крольчатины и т.д.);</t>
  </si>
  <si>
    <t>- производство охлажденного, замороженного мяса в тушах, полутушах, в мясных блоках;</t>
  </si>
  <si>
    <t>- производство охлажденного, замороженного мяса в отрубах</t>
  </si>
  <si>
    <t>- убой и переработку китов на суше или на специализированных судах;</t>
  </si>
  <si>
    <t>- производство получаемых с мясокомбинатов, мясохладобоен (включая убойные пункты) сырых кож и шкур крупного рогатого скота, животных семейства лошадиных и животных семейства оленьих (оленевых), овец, коз, свиней и прочих убойных животных;</t>
  </si>
  <si>
    <t>- вытапливание свиного сала и прочих пищевых животных жиров;</t>
  </si>
  <si>
    <t>- переработку субпродуктов животных;</t>
  </si>
  <si>
    <t>- производство щипаной шерсти</t>
  </si>
  <si>
    <t>- вытапливание жира сельскохозяйственной птицы, см. 10.12;</t>
  </si>
  <si>
    <t>- предоставление услуг по упаковке мяса, см. 82.92</t>
  </si>
  <si>
    <t>10.12.</t>
  </si>
  <si>
    <t>- убой птицы в убойных цехах птицеводческих предприятий, птицекомбинатов, мясохладокомбинатах, мясохладобойнях (включая убойные пункты), обработку или расфасовку мяса птицы;</t>
  </si>
  <si>
    <t>- производство охлажденного, замороженного (подмороженного) мяса птицы в тушках, полутушках, в виде частей тушек;</t>
  </si>
  <si>
    <t>- производство замороженного мяса птицы механической обвалки, вытапливание жира птицы</t>
  </si>
  <si>
    <t>- производство пера и пуха</t>
  </si>
  <si>
    <t>10.13.</t>
  </si>
  <si>
    <t>- производство соленого, вареного, запеченого, копченого, вяленого и т.п. мяса;</t>
  </si>
  <si>
    <t>- производство мясных продуктов: колбасных изделий, продуктов из мяса, шпика, полуфабрикатов, кулинарных изделий и других мясных продуктов</t>
  </si>
  <si>
    <t>- производство готовых замороженных мясных блюд и блюд из домашней птицы, см. 10.85;</t>
  </si>
  <si>
    <t>- производство супа, содержащего мясо, см. 10.89;</t>
  </si>
  <si>
    <t>- оптовую торговлю мясом, см. 46.32;</t>
  </si>
  <si>
    <t>- предоставление услуг по расфасовке мяса, см. 82.92</t>
  </si>
  <si>
    <t>Производство муки и гранул из мяса и мясных субпродуктов, непригодных для употребления в пищу</t>
  </si>
  <si>
    <t>10.02.</t>
  </si>
  <si>
    <t>10.20.</t>
  </si>
  <si>
    <t>- переработку и консервирование рыбы, ракообразных и моллюсков: охлаждение, глубокую заморозку, сушку, копчение, соление, заливку рассолом, консервирование и т.д.;</t>
  </si>
  <si>
    <t>- производство продуктов из рыбы, ракообразных и моллюсков: рыбного филе, икры, искусственной икры и т.д.;</t>
  </si>
  <si>
    <t>- производство пищевой рыбной муки или муки для корма животных;</t>
  </si>
  <si>
    <t>- производство муки грубого помола и растворимых компонентов из рыбы и прочих водных животных, непригодных для потребления человеком</t>
  </si>
  <si>
    <t>- деятельность по переработке и консервированию рыбы на специализированных судах;</t>
  </si>
  <si>
    <t>- деятельность по обработке морских водорослей, в том числе морской капусты</t>
  </si>
  <si>
    <t>10.03.</t>
  </si>
  <si>
    <t>10.31.</t>
  </si>
  <si>
    <t>- производство замороженных полуфабрикатов из картофеля;</t>
  </si>
  <si>
    <t>- производство сухого картофельного пюре;</t>
  </si>
  <si>
    <t>- производство закусок из картофеля;</t>
  </si>
  <si>
    <t>- производство картофельных чипсов;</t>
  </si>
  <si>
    <t>- производство картофельной муки тонкого и грубого помола</t>
  </si>
  <si>
    <t>- промышленную очистку картофеля;</t>
  </si>
  <si>
    <t>- производство резаного картофеля, расфасованного в пакеты</t>
  </si>
  <si>
    <t>- производство фруктовых и (или) овощных соков, нектаров, сокосодержащих напитков;</t>
  </si>
  <si>
    <t>- производство морсов,</t>
  </si>
  <si>
    <t>- производство концентрированных соков из свежих фруктов и овощей;</t>
  </si>
  <si>
    <t>- производство концентрированных морсов;</t>
  </si>
  <si>
    <t>- производство фруктовых и (или) овощных пюре для производства соковой продукции;</t>
  </si>
  <si>
    <t>- производство концентрированных фруктовых или овощных пюре;</t>
  </si>
  <si>
    <t>- производство натуральных ароматообразующих фруктовых и (или) овощных веществ;</t>
  </si>
  <si>
    <t>- производство концентрированных натуральных ароматообразующих фруктовых или овощных веществ;</t>
  </si>
  <si>
    <t>- производство клеток цитрусовых фруктов;</t>
  </si>
  <si>
    <t>- производство фруктовой и (или) овощной мякоти</t>
  </si>
  <si>
    <t>10.39.</t>
  </si>
  <si>
    <t>- производство продуктов питания, состоящих в основном из фруктов или овощей, кроме готовых блюд в замороженном или консервированном виде;</t>
  </si>
  <si>
    <t>- переработку фруктов, орехов или овощей: замораживание, сушка, маринование в масле или в уксусе, консервирование и т.д.;</t>
  </si>
  <si>
    <t>- производство продуктов питания из фруктов или овощей;</t>
  </si>
  <si>
    <t>- производство джемов, варенья, конфитюров и желе;</t>
  </si>
  <si>
    <t>- производство обжаренных орехов;</t>
  </si>
  <si>
    <t>- производство пасты и прочих продуктов питания из орехов</t>
  </si>
  <si>
    <t>- производство скоропортящихся полуфабрикатов из фруктов и овощей, таких как: салаты, упакованные смешанные салаты, очищенные или нарезанные овощи</t>
  </si>
  <si>
    <t>10.04.</t>
  </si>
  <si>
    <t>- производство нерафинированных и рафинированных масел и жиров из растительных и животных материалов, за исключением вытапливания или рафинирования сала и других пищевых животных жиров</t>
  </si>
  <si>
    <t>- производство нерафинированных растительных масел: оливкового, соевого, пальмового, подсолнечного, хлопкового, рапсового, горчичного, льняного и т.д.;</t>
  </si>
  <si>
    <t>- производство необезжиренной муки тонкого и грубого помола из семян масличных культур, орехов или масличных ядер;</t>
  </si>
  <si>
    <t>- производство рафинированных растительных масел: подсолнечного, соевого, рапсового и т.д.;</t>
  </si>
  <si>
    <t>- обработку растительных масел: кипячение, окисление воздушной продувкой, дегидратацию, полимеризацию путем нагревания под вакуумом, гидрогенизацию и т.д.</t>
  </si>
  <si>
    <t>- производство непищевых животных масел и жиров;</t>
  </si>
  <si>
    <t>- выработку жиров из рыбы и морских млекопитающих;</t>
  </si>
  <si>
    <t>- производство хлопкового пуха (линта), жмыха и других побочных продуктов производства масел</t>
  </si>
  <si>
    <t>- вытапливание и рафинирование сала и прочих съедобных животных жиров, см. 10.11;</t>
  </si>
  <si>
    <t>- производство маргарина, см. 10.42;</t>
  </si>
  <si>
    <t>- мокрый помол злаковых, см. 10.62;</t>
  </si>
  <si>
    <t>- производство кукурузного масла, см. 10.62;</t>
  </si>
  <si>
    <t>- производство эфирных масел, см. 20.53;</t>
  </si>
  <si>
    <t>- химические процессы обработки масла и жиров, см. 20.59</t>
  </si>
  <si>
    <t>10.42.</t>
  </si>
  <si>
    <t>- производство маргарина;</t>
  </si>
  <si>
    <t>- производство спредов и смесей топленых;</t>
  </si>
  <si>
    <t>- производство жиров специального назначения (в том числе жиров кондитерских, кулинарных, хлебопекарных), заменителей молочного жира, эквивалентов масла какао, улучшителей масла какао SOS-типа, заменителей масла какао POP-типа, заменителей масла какао нетемперируемых нелауринового типа, заменителей масла какао нетемперируемых лауринового типа</t>
  </si>
  <si>
    <t>10.51.</t>
  </si>
  <si>
    <t>- производство молока и питьевых сливок;</t>
  </si>
  <si>
    <t>- производство молочных напитков;</t>
  </si>
  <si>
    <t>- производство сметаны и сметанных продуктов;</t>
  </si>
  <si>
    <t>- производство сливочного масла, топленого масла, масляной пасты, спредов сливочно-растительных и молочного жира;</t>
  </si>
  <si>
    <t>- производство кисломолочных продуктов;</t>
  </si>
  <si>
    <t>- производство творога, творожных масс и творожных продуктов;</t>
  </si>
  <si>
    <t>- производство сыра и сырных продуктов (в том числе плавленых);</t>
  </si>
  <si>
    <t>- производство концентрированных, сгущенных и сухих продуктов;</t>
  </si>
  <si>
    <t>- производство побочных продуктов переработки молока (казеина, сахара молочного, молочной сыворотки и т.п.);</t>
  </si>
  <si>
    <t>- производство прочих продуктов переработки молока</t>
  </si>
  <si>
    <t>- производство сырого молока и сырых сливок (от крупного рогатого скота), см. 01.41;</t>
  </si>
  <si>
    <t>- производство сырого молока (от овец, коз, кобыл, ослиц, верблюдиц и т.д.), см. 01.43, 01.44, 01.45;</t>
  </si>
  <si>
    <t>- производство заменителей молока и сыра неживотного происхождения, см. 10.89</t>
  </si>
  <si>
    <t>10.52.</t>
  </si>
  <si>
    <t>- производство мороженого и прочих замороженных десертов</t>
  </si>
  <si>
    <t>- деятельность кафе-мороженых, см. 56.10</t>
  </si>
  <si>
    <t>- получение муки путем грубого или тонкого помола зерна или плодов, помол, очистку и полировку риса, а также производство мучных смесей или теста из этих продуктов</t>
  </si>
  <si>
    <t>- влажный помол зерновых и овощей и производство крахмала и продуктов из крахмала</t>
  </si>
  <si>
    <t>10.61.</t>
  </si>
  <si>
    <t>- помол зерна: производство муки и крупы из зерен пшеницы, ржи, овса, кукурузы (злак) или прочих хлебных злаков;</t>
  </si>
  <si>
    <t>- обработку риса: производство обрушенного, шлифованного, полированного, глазированного, пропаренного риса;</t>
  </si>
  <si>
    <t>- производство рисовой муки;</t>
  </si>
  <si>
    <t>- обработку овощей: производство муки или блюд из сухих стручковых овощей, корней или клубней или съедобных орехов;</t>
  </si>
  <si>
    <t>- производство продуктов для завтрака из хлебных злаков;</t>
  </si>
  <si>
    <t>- производство мучных смесей и приготовление мучных смесей и теста для хлеба, тортов, бисквитов и блинов</t>
  </si>
  <si>
    <t>- производство картофельной муки грубого и тонкого помола, см. 10.31;</t>
  </si>
  <si>
    <t>- влажное измельчение кукурузы, см. 10.62</t>
  </si>
  <si>
    <t>10.62.</t>
  </si>
  <si>
    <t>- производство крахмала из риса, картофеля, кукурузы и т.д.;</t>
  </si>
  <si>
    <t>- влажное измельчение злаков;</t>
  </si>
  <si>
    <t>- производство глюкозы, глюкозного сиропа, мальтозы, инулина и т.д.;</t>
  </si>
  <si>
    <t>- производство глютена (клейковины);</t>
  </si>
  <si>
    <t>- производство тапиоки и заменителей тапиоки, приготовленных из крахмала;</t>
  </si>
  <si>
    <t>- производство кукурузного масла</t>
  </si>
  <si>
    <t>- производство лактозы (молочного сахара), см. 10.51;</t>
  </si>
  <si>
    <t>- производство тростникового и свекловичного сахара, см. 10.81</t>
  </si>
  <si>
    <t>10.07.</t>
  </si>
  <si>
    <t>- производство хлебобулочных изделий, макарон, лапши и подобных продуктов</t>
  </si>
  <si>
    <t>- производство хлебобулочных изделий: хлеба и булочек, мучных кондитерских изделий, тортов, пирожных, пирогов и бисквитов, фруктовых пирожных, блинов, вафель и т.д.</t>
  </si>
  <si>
    <t>- производство хлебобулочных изделий длительного хранения, см. 10.72;</t>
  </si>
  <si>
    <t>- производство макаронных изделий, см. 10.73;</t>
  </si>
  <si>
    <t>- подогрев хлебобулочных изделий для потребления на месте, см. 56</t>
  </si>
  <si>
    <t>10.72.</t>
  </si>
  <si>
    <t>- производство сухарей, печенья и прочих сухарных хлебобулочных изделий;</t>
  </si>
  <si>
    <t>- производство выпечки и пирожных длительного хранения;</t>
  </si>
  <si>
    <t>- производство легких закусок (крекеров, печенья, крендельков и т.д.) сладких или соленых</t>
  </si>
  <si>
    <t>- производство картофельных закусок, см. 10.31</t>
  </si>
  <si>
    <t>10.73.</t>
  </si>
  <si>
    <t>- производство макаронных изделий, таких как макароны и лапша, вареных и невареных, с начинкой и без начинки;</t>
  </si>
  <si>
    <t>- производство кускуса;</t>
  </si>
  <si>
    <t>- производство консервированных или замороженных макаронных изделий</t>
  </si>
  <si>
    <t>- производство готовых блюд из кускуса, см. 10.85;</t>
  </si>
  <si>
    <t>- производство супов с макаронными изделиями, см. 10.89</t>
  </si>
  <si>
    <t>- производство макарон, лапши, рожков, вермишели, полуфабрикатов макаронного теста, пельменей и др., вареных и невареных, с начинкой и без начинки</t>
  </si>
  <si>
    <t>10.08.</t>
  </si>
  <si>
    <t>- производство сахара и кондитерских изделий, приготовленных готовых блюд, кофе, чая и специй, а также скоропортящихся продуктов и деликатесов</t>
  </si>
  <si>
    <t>- производство сахара (сахарозы) из сахарного тростника, сахарной свеклы;</t>
  </si>
  <si>
    <t>- производство кленового сиропа и сахара;</t>
  </si>
  <si>
    <t>- производство мелассы;</t>
  </si>
  <si>
    <t>- производство свекловичного жома и прочих побочных продуктов</t>
  </si>
  <si>
    <t>- производство глюкозы, сиропа из глюкозы, мальтозы, см. 10.62</t>
  </si>
  <si>
    <t>10.82.</t>
  </si>
  <si>
    <t>- производство какао, масла какао, жира какао, растительного масла какао;</t>
  </si>
  <si>
    <t>- производство шоколада и шоколадных кондитерских изделий;</t>
  </si>
  <si>
    <t>- производство кондитерских изделий из сахара: карамели, таблеток для освежения дыхания, нуги, помадки, белого шоколада;</t>
  </si>
  <si>
    <t>- производство жевательной резинки;</t>
  </si>
  <si>
    <t>- производство засахаренных фруктов, орехов, цукатов из кожуры и прочих частей растений;</t>
  </si>
  <si>
    <t>- производство кондитерских леденцов и пастилок</t>
  </si>
  <si>
    <t>10.83.</t>
  </si>
  <si>
    <t>- удаление кофеина и обжаривание зерен кофе;</t>
  </si>
  <si>
    <t>- производство кофейных продуктов, таких как гранулированный кофе, растворимый кофе, экстракты и концентраты кофе;</t>
  </si>
  <si>
    <t>- производство заменителей кофе;</t>
  </si>
  <si>
    <t>- смешивание чая и мате;</t>
  </si>
  <si>
    <t>- производство экстрактов и смесей, основанных на чае или мате;</t>
  </si>
  <si>
    <t>- упаковку чая, включая упаковку в чайные пакетики</t>
  </si>
  <si>
    <t>- производство травяных настоев (из мяты, вербены, ромашки и т.д.)</t>
  </si>
  <si>
    <t>- производство специй, соусов и приправ, таких как майонез, соусы майонезные, соусы на основе растительных масел, кремы на растительных маслах, горчичный порошок и мука крупного помола, готовой горчицы и т.д.;</t>
  </si>
  <si>
    <t>- производство уксуса</t>
  </si>
  <si>
    <t>- переработку соли в пищевую соль, например йодированную соль</t>
  </si>
  <si>
    <t>- производство готовых (т.е. приготовленных, приправленных) блюд и продуктов питания</t>
  </si>
  <si>
    <t>Эти блюда обрабатывают для хранения как в замороженном, так и консервированном виде, их обычно упаковывают и маркируют для перепродажи, т.е. группировка не включает приготовление продуктов питания для потребления на месте, например в ресторанах. Чтобы считаться блюдом, подобные пищевые продукты должны содержать не менее двух отдельных ингредиентов (за исключением специй)</t>
  </si>
  <si>
    <t>- производство блюд из мяса или мяса птицы;</t>
  </si>
  <si>
    <t>- производство рыбных блюд, включая рыбные чипсы;</t>
  </si>
  <si>
    <t>- производство овощных блюд;</t>
  </si>
  <si>
    <t>- производство замороженной или иным образом законсервированной пиццы</t>
  </si>
  <si>
    <t>- производство блюд местной и национальной кухни</t>
  </si>
  <si>
    <t>10.86.</t>
  </si>
  <si>
    <t>- производство продуктов питания целевой направленности, таких как смеси для новорожденных, молоко и прочие продукты питания для младенцев, следующие за смесью; продукты детского питания; низкокалорийные продукты питания и пищевые продукты с уменьшенным содержанием калорий, предназначенные для контроля веса; продукты диетического питания, произведенные в специальных медицинских целях: низконатриевая пища, включая низконатриевые или безнатриевые диетические соли, безглютеновые продукты питания; продукты, соответствующие расходам энергии при интенсивном мускульном напряжении, особенно у спортсменов; пищевые продукты для людей, страдающих от нарушения обмена углеводами (диабет); продукты для дошкольного и школьного питания</t>
  </si>
  <si>
    <t>10.89.</t>
  </si>
  <si>
    <t>- производство супов и бульонов;</t>
  </si>
  <si>
    <t>- производство искусственного меда и карамели;</t>
  </si>
  <si>
    <t>- производство скоропортящихся продуктов питания, таких как: сэндвичи, свежая пицца (полуфабрикат);</t>
  </si>
  <si>
    <t>- производство рационов питания и пайков;</t>
  </si>
  <si>
    <t>- производство пищевых добавок и прочих подобных пищевых продуктов;</t>
  </si>
  <si>
    <t>- производство бактериальных заквасок и концентратов, питательных сред;</t>
  </si>
  <si>
    <t>- производство дрожжей;</t>
  </si>
  <si>
    <t>- производство экстрактов и соков мяса, рыбы, ракообразных или моллюсков;</t>
  </si>
  <si>
    <t>- производство заменителей молочных продуктов;</t>
  </si>
  <si>
    <t>- производство продуктов из яиц и яичного альбумина;</t>
  </si>
  <si>
    <t>- производство искусственных концентратов</t>
  </si>
  <si>
    <t>10.09.</t>
  </si>
  <si>
    <t>10.91.</t>
  </si>
  <si>
    <t>- производство готовых кормов для животных, содержащихся на фермах, включая концентрированные корма для животных и пищевые добавки для корма;</t>
  </si>
  <si>
    <t>- приготовление несмешанных (однокомпонентных) кормов для животных</t>
  </si>
  <si>
    <t>- переработку отходов от забоя скота для изготовления кормов для животных</t>
  </si>
  <si>
    <t>- производство рыбной муки для корма животным, см. 10.20;</t>
  </si>
  <si>
    <t>- производство пирога из масличного семени, см. 10.41;</t>
  </si>
  <si>
    <t>- деятельность, в результате которой производятся побочные продукты, используемые в качестве корма для животных, т.е. жмых из семян масличных культур (см. 10.41), мукомольно-зерновые остатки (см. 10.61) и т.д.</t>
  </si>
  <si>
    <t>10.92.</t>
  </si>
  <si>
    <t>- производство готовых кормов для животных, включая корма для собак, кошек, птиц, рыб и т.д.</t>
  </si>
  <si>
    <t>- переработку отходов при забое скота для производства кормов для животных</t>
  </si>
  <si>
    <t>- производство безалкогольных напитков и минеральных вод;</t>
  </si>
  <si>
    <t>- производство алкогольных напитков, главным образом через брожение, производство пива и вина;</t>
  </si>
  <si>
    <t>- производство дистиллированных алкогольных напитков</t>
  </si>
  <si>
    <t>- производство фруктовых и овощных соков, см. 10.32;</t>
  </si>
  <si>
    <t>- производство молочных напитков, см. 10.51;</t>
  </si>
  <si>
    <t>- производство кофе, чая и мате, см. 10.83</t>
  </si>
  <si>
    <t>11.01.</t>
  </si>
  <si>
    <t>- производство дистиллированных питьевых алкогольных напитков: водки, виски, бренди, джина, ликеров и т.п.;</t>
  </si>
  <si>
    <t>- производство напитков, смешанных с дистиллированными алкогольными напитками;</t>
  </si>
  <si>
    <t>- смешивание дистиллированных спиртов;</t>
  </si>
  <si>
    <t>- производство пищевого спирта</t>
  </si>
  <si>
    <t>- производство недистиллированных алкогольных напитков, см. 11.03, 11.04;</t>
  </si>
  <si>
    <t>- производство синтетического этилового спирта, см. 20.14;</t>
  </si>
  <si>
    <t>- производство этилового спирта из ферментированных материалов, см. 20.14;</t>
  </si>
  <si>
    <t>- розлив вина в бутылки и маркировку, см. 46.34 (при выполнении для оптовой продажи) и см. 82.92 (за вознаграждение или на договорной основе)</t>
  </si>
  <si>
    <t>Производство дистиллированных питьевых алкогольных напитков: водки, виски, бренди, джина, ликеров и т.п.</t>
  </si>
  <si>
    <t>11.02.</t>
  </si>
  <si>
    <t>- производство вина;</t>
  </si>
  <si>
    <t>- производство игристого вина;</t>
  </si>
  <si>
    <t>- производство вина из концентрированного виноградного сусла;</t>
  </si>
  <si>
    <t>- смешивание, очистку и розлив в бутылки вина;</t>
  </si>
  <si>
    <t>- производство слабоалкогольного и безалкогольного вина</t>
  </si>
  <si>
    <t>- разлив вина в бутылки и маркировку, см. 46.34 (как часть работы при оптовой торговле) и см. 82.92 (за вознаграждение или на договорной основе)</t>
  </si>
  <si>
    <t>- производство ферментированных, недистиллированных напитков: саке, сидра, перри и прочих плодово-ягодных и фруктовых вин</t>
  </si>
  <si>
    <t>- производство медового напитка и смесей напитков, содержащих алкоголь</t>
  </si>
  <si>
    <t>- производство вермута и прочих ароматизированных натуральных виноградных вин</t>
  </si>
  <si>
    <t>- производство солодовых напитков, таких как пиво, эль, портер и крепкий портер</t>
  </si>
  <si>
    <t>- производство слабоалкогольного и безалкогольного пива</t>
  </si>
  <si>
    <t>11.06.</t>
  </si>
  <si>
    <t>11.07.</t>
  </si>
  <si>
    <t>- переработку сельскохозяйственной продукции - табака в табачную продукцию, готовую для использования потребителем</t>
  </si>
  <si>
    <t>- производство изделий из табака, махорки и заменителей табака: сигарет, папирос, сигар, сигарилл, курительного тонкорезаного табака, трубочного табака, жевательного табака, сосательного табака, нюхательного табака, табака для кальяна, курительной и нюхательной махорки</t>
  </si>
  <si>
    <t>- производство гомогенизированного или восстановленного табака</t>
  </si>
  <si>
    <t>- нарезку и повторную сушку табачных изделий</t>
  </si>
  <si>
    <t>- выращивание и первичную обработку табака и махорки, см. 01.15, 01.63</t>
  </si>
  <si>
    <t>- подготовку и прядение текстильных волокон, а также плетение текстиля, отделку тканей и текстильных изделий;</t>
  </si>
  <si>
    <t>- производство готовых текстильных изделий, кроме одежды (например, бельевые ткани, одеяла, коврики, такелаж и т.д.)</t>
  </si>
  <si>
    <t>Производство натуральных волокон относится к группировке 01, в то время как производство синтетических волокон - химический процесс, относящийся к группировке 20.60</t>
  </si>
  <si>
    <t>Производство одежды относится к группировке 14</t>
  </si>
  <si>
    <t>13.01.</t>
  </si>
  <si>
    <t>13.10.</t>
  </si>
  <si>
    <t>- предварительную обработку и прядение текстильных волокон, изготовленных из различных материалов, таких как шелк, шерсть и прочих тканей животного, растительного или искусственного происхождения, бумаги или стекловолокна и т.д.;</t>
  </si>
  <si>
    <t>- виды работ по подготовке текстильных волокон: скатывание и замачивание шелка; обезжиривание, карбонизацию шерсти и окрашивание шерстяного руна; растяжку и расчесывание всех видов тканей животного, растительного и искусственного происхождения;</t>
  </si>
  <si>
    <t>- прядение и производство нитей для шитья, для продажи или для дальнейшей переработки, включая: трепание льна;</t>
  </si>
  <si>
    <t>- текстурирование, кручение, складывание в несколько слоев, скручивание нескольких нитей в одну, смачивание синтетических или искусственных феламентных нитей</t>
  </si>
  <si>
    <t>- производство бумажной пряжи</t>
  </si>
  <si>
    <t>13.02.</t>
  </si>
  <si>
    <t>- плетение волокон, изготовленных из различных материалов, таких как шелк, шерсть и других тканей животного, растительного и искусственного происхождения, бумаги или стекла;</t>
  </si>
  <si>
    <t>- производство широких тканей хлопкового, шерстяного и шелкового типов, включая смесовые, в состав которых входят натуральные и искусственные, синтетические волокна и нити;</t>
  </si>
  <si>
    <t>- производство прочих широких тканей из пряжи, изготовленной из волокон льна, конопли, джута и прочих лубяных волокон</t>
  </si>
  <si>
    <t>- производство синельной, ворсовой и махровой ткани, марли и т.д.;</t>
  </si>
  <si>
    <t>- производство тканей из стекловолокна;</t>
  </si>
  <si>
    <t>- производство арамидных нитей и волокна;</t>
  </si>
  <si>
    <t>- производство искусственного меха ткацким способом</t>
  </si>
  <si>
    <t>13.03.</t>
  </si>
  <si>
    <t>- конечную обработку текстиля и одежды, т.е. отбеливание, окрашивание, отделку и прочие действия;</t>
  </si>
  <si>
    <t>- отбеливание и окрашивание текстиля, волокон, тканей и текстильных изделий, включая готовую одежду;</t>
  </si>
  <si>
    <t>- аппретирование, сушку, обработку паром, декатировку, противоусадочную отделку, смягчение тканей и текстильных изделий, включая готовую одежду</t>
  </si>
  <si>
    <t>- отбеливание джинсов;</t>
  </si>
  <si>
    <t>- плиссировочные и подобные работы на текстильных материалах;</t>
  </si>
  <si>
    <t>- нанесение водозащитного слоя, специальных покрытий, прорезинивание, пропитку приобретенной одежды;</t>
  </si>
  <si>
    <t>- нанесение рисунка на текстильные изделия и готовую одежду</t>
  </si>
  <si>
    <t>13.09.</t>
  </si>
  <si>
    <t>- производство текстильных изделий, за исключением готовой одежды, таких как искусственные текстильные изделия, ковры и коврики, веревки, узкие ткани, отделка и т.п.</t>
  </si>
  <si>
    <t>- производство и обработку трикотажного или вязаного полотна: ворсового и махрового полотна; сетчатого и гардинно-тюлевого полотна, изготовленного на рашель-машинах и подобных машинах; прочего трикотажного или вязаного полотна</t>
  </si>
  <si>
    <t>- производство искусственного меха методом вязания</t>
  </si>
  <si>
    <t>- производство готовых изделий из любого текстильного материала, в том числе из трикотажного полотна: одеял, в том числе дорожных пледов; белья для кухонь, ванной, постельного и столового белья; ватных и пуховых стеганых одеял, подушек, в том числе диванных подушек, пуфов, спальных мешков и т.п.;</t>
  </si>
  <si>
    <t>- производство готовых изделий хозяйственно-бытового и другого назначения, кроме специального назначения: гардин, портьер, штор, постельных покрывал, чехлов для мебели и машин и т.п.;</t>
  </si>
  <si>
    <t>- производство брезентов, палаток, снаряжения для кемпингов, парусов, солнцезащитных жалюзи, чехлов для автомобилей и т.п., флагов, знамен, вымпелов;</t>
  </si>
  <si>
    <t>- производство тряпок для удаления пыли, мочалок и подобных изделий;</t>
  </si>
  <si>
    <t>- производство бронежилетов, спасательных жилетов, парашютов и т.п.</t>
  </si>
  <si>
    <t>- производство текстильных частей электроодеял;</t>
  </si>
  <si>
    <t>- производство гобеленов ручной работы;</t>
  </si>
  <si>
    <t>- производство изделий из искусственного меха</t>
  </si>
  <si>
    <t>- производство кружевного сетчатого и гардинно-тюлевого полотна, изготовленного на рашель-машинах и подобных машинах, см. 13.99;</t>
  </si>
  <si>
    <t>- производство вязаной и трикотажной одежды, см. 14.39</t>
  </si>
  <si>
    <t>- производство текстильных изделий, в том числе напольных покрытий из тканого войлока: ковров, ковровых изделий, матов, ковриков, в том числе ручной работы</t>
  </si>
  <si>
    <t>- производство войлочных половых покрытий на рапирном лентоткацком станке</t>
  </si>
  <si>
    <t>- производство шпагата, канатов, веревок и тросов из текстильных волокон и лент, с пропиткой и без пропитки, с покрытием, защищенных или не защищенных оболочкой из резины или пластмассы;</t>
  </si>
  <si>
    <t>- производство сетей из шпагата, канатов и веревки;</t>
  </si>
  <si>
    <t>- производство изделий из веревки и сетного полотна: рыболовных сетей, предохранительных сеток на судах, защитных средств, используемых при погрузочно-разгрузочных работах, стропов, веревок или тросов с металлическими кольцами и т.п.</t>
  </si>
  <si>
    <t>- производство сеток для волос, см. 14.19;</t>
  </si>
  <si>
    <t>- производство проволочных канатов, см. 25.93;</t>
  </si>
  <si>
    <t>- производство сетей для спортивной рыбалки, см. 32.30</t>
  </si>
  <si>
    <t>- все виды работ, связанных с производством текстиля и текстильной продукции, не включенные в группировки 13 или 14, которые описывают большое количество процессов обработки и большой ассортимент продукции, в том числе производство нетканых материалов и нетканых ватинов</t>
  </si>
  <si>
    <t>- производство узких тканей, в том числе состоящих из основы безуточного переплетения и соединяемых клеящим веществом;</t>
  </si>
  <si>
    <t>- производство этикеток, эмблем и т.п.;</t>
  </si>
  <si>
    <t>- производство декоративных аксессуаров: шнуров, тесьмы, кистей, помпонов и т.д.;</t>
  </si>
  <si>
    <t>- производство пропитанных, окрашенных, прорезиненных и покрытых пластиком тканей;</t>
  </si>
  <si>
    <t>- производство металлизированной пряжи, резиновых нитей и текстильных веревок, текстильной пряжи или пропитанных, окрашенных, прорезиненных и покрытых пластиком шнуров;</t>
  </si>
  <si>
    <t>- производство резиновой ткани из высокопрочного искусственного материала;</t>
  </si>
  <si>
    <t>- производство прочих обработанных и пропитанных тканей: кальки, канвы готовой для использования художниками, холстов и подобных грубых текстильных тканей, тканей, покрытых клеем или эмульсией;</t>
  </si>
  <si>
    <t>- производство разнотипных текстильных изделий: фитилей, кожухов для газовых труб;</t>
  </si>
  <si>
    <t>- производство плащевой ткани, ткани для пожарных рукавов/шлангов, трансмиссионных и конвейерных ремней (усиленных и неусиленных металлическими или прочими материалами), сетчатой ткани, эластичной одежды;</t>
  </si>
  <si>
    <t>- производство предметов декоративной отделки автомобиля;</t>
  </si>
  <si>
    <t>- производство холстов для рисования и кальки</t>
  </si>
  <si>
    <t>- производство конвейерных и приводных ремней, текстильных волокон, канатов покрытых, заламинированных, прорезиненных, если резина является основным компонентом, см. 22.19;</t>
  </si>
  <si>
    <t>- производство прорезиненных и пластиковых плит и листов в сочетании с текстилем для арматурных целей, см. 22.19, 22.21;</t>
  </si>
  <si>
    <t>- производство тканей из металлической проволоки, см. 25.93</t>
  </si>
  <si>
    <t>- производство фетра и войлока;</t>
  </si>
  <si>
    <t>- производство кружевного сетчатого и гардинно-тюлевого полотна, а также кружев и вышитых изделий, в кусках, в форме полос или отдельных вышивок;</t>
  </si>
  <si>
    <t>- производство тканей, в том числе соединяемых клеящим веществом;</t>
  </si>
  <si>
    <t>- производство тканевых шнурков для обуви;</t>
  </si>
  <si>
    <t>- производство набивных пуховок и перчаток</t>
  </si>
  <si>
    <t>- производство ворсяного покрытия на рапирном лентоткацком станке, см. 13.93;</t>
  </si>
  <si>
    <t>- производство текстильного упаковочного материала и изделий из ваты, таких как: гигиенические полотенца, тампоны и т.д., см. 17.22</t>
  </si>
  <si>
    <t>- все швейные изделия (готовые или сделанные по индивидуальному заказу) из всех материалов (например, из кожи, текстильных тканей, вязаных и трикотажных тканей и т.д.), все виды одежды (например, верхняя одежда, нижнее белье для мужчин, женщин или детей; рабочая, офисная или повседневная одежда и т.д.) и аксессуары</t>
  </si>
  <si>
    <t>Не существует каких-либо разграничений между одеждой для взрослых и для детей или между современной и традиционной одеждой</t>
  </si>
  <si>
    <t>- производство кожаной одежды (меховых изделий)</t>
  </si>
  <si>
    <t>14.01.</t>
  </si>
  <si>
    <t>- производство готовой одежды</t>
  </si>
  <si>
    <t>Используемый материал может быть любого типа: покрыт специальными составами, пропитан или прорезинен</t>
  </si>
  <si>
    <t>14.11.</t>
  </si>
  <si>
    <t>- производство одежды, сделанной из кожи или имеющую кожу в составе, включая отдельные виды спецодежды, такие как кожаные фартуки для сварщиков</t>
  </si>
  <si>
    <t>- производство одежды из меха, см. 14.20;</t>
  </si>
  <si>
    <t>- производство спортивных кожаных перчаток и спортивных головных уборов, см. 32.30;</t>
  </si>
  <si>
    <t>- производство огнеустойчивой и защитной одежды, см. 32.99</t>
  </si>
  <si>
    <t>- производство рабочей и специальной одежды, в том числе комплектов, курток, блейзеров, брюк, комбинезонов, фартуков, жилетов, халатов</t>
  </si>
  <si>
    <t>- производство обуви, см. 15.20;</t>
  </si>
  <si>
    <t>- производство огнеустойчивой и защитной одежды, см. 32.99;</t>
  </si>
  <si>
    <t>- ремонт одежды, см. 95.29</t>
  </si>
  <si>
    <t>- производство верхней одежды, изготовленной из тканей, трикотажного полотна, нетканых материалов и т.п., для мужчин, женщин и детей: пальто, костюмов, полупальто, курток, плащей, пиджаков, юбок и т.п.</t>
  </si>
  <si>
    <t>- индивидуальный пошив;</t>
  </si>
  <si>
    <t>- производство деталей перечисленных изделий;</t>
  </si>
  <si>
    <t>- производство форменной (ведомственной) одежды, униформы, одежды для церковнослужителей</t>
  </si>
  <si>
    <t>- производство верхней одежды из меха (кроме головных уборов), см. 14.20;</t>
  </si>
  <si>
    <t>- производство одежды из резины или пластмасс не сшитой, а склеенной, см. 22.19, 22.29;</t>
  </si>
  <si>
    <t>- ремонт верхней одежды, см. 95.29</t>
  </si>
  <si>
    <t>- производство трикотажного нательного белья и белья для сна из тканых, вязаных крючком и спицами тканей, кружев и т.д. для мужчин, женщин, детей: рубашек, футболок, трусов, шорт, пижам, ночных рубашек, халатов, блузок, плавок, бюстгальтеров, корсетов и т.п.</t>
  </si>
  <si>
    <t>- производство предметов одежды для детей младшего возраста, тренировочных костюмов, лыжных костюмов, купальных костюмов и т.п.;</t>
  </si>
  <si>
    <t>- производство шляп и кепок;</t>
  </si>
  <si>
    <t>- изготовление аксессуаров: перчаток, поясов, платков, ремней, шейных платков, галстуков, шарфов, сеток для волос и т.п.</t>
  </si>
  <si>
    <t>- производство меховых головных уборов;</t>
  </si>
  <si>
    <t>- производство обуви из текстильных материалов без подошвы;</t>
  </si>
  <si>
    <t>- производство деталей перечисленных изделий</t>
  </si>
  <si>
    <t>14.02.</t>
  </si>
  <si>
    <t>- производство изделий из меха: одежды из меха и ее аксессуаров, наборов из меха (например, отдельные куски меха, пластины, коврики, полосы и т.д.), различных изделий из меха: ковриков, ненабивных пуфов, промышленных тряпок для полировки</t>
  </si>
  <si>
    <t>- производство сырых меховых шкур, см. 01.4, 01.70;</t>
  </si>
  <si>
    <t>- обработку сырых шкур и кож, см. 10.11;</t>
  </si>
  <si>
    <t>- производство тканых и трикотажных длинноворсовых материалов, имитирующих мех, см. 13.20, 13.91;</t>
  </si>
  <si>
    <t>- производство меховых головных уборов, см. 14.19;</t>
  </si>
  <si>
    <t>- производство одежды с мехом, см. 14.19;</t>
  </si>
  <si>
    <t>- выделку и окрашивание меха, см. 15.11;</t>
  </si>
  <si>
    <t>- производство ботинок, сапог и туфель с меховыми деталями, см. 15.20</t>
  </si>
  <si>
    <t>- производство чулочно-носочных изделий, включая носки, трико и колготки</t>
  </si>
  <si>
    <t>- производство вязаной одежды и иных изделий, которым форма придается непосредственно в процессе изготовления: джемперов, жакетов, жилетов, кардиганов, пуловеров и подобных изделий</t>
  </si>
  <si>
    <t>- производство вязаных и трикотажных тканей, см. 13.91;</t>
  </si>
  <si>
    <t>- производство чулочно-носочных изделий, см. 14.31</t>
  </si>
  <si>
    <t>- отделку и окрашивание меха;</t>
  </si>
  <si>
    <t>- переработку сырых шкур в кожу путем дубления и создание изделий из кожи, готовых к конечному потреблению</t>
  </si>
  <si>
    <t>- производство подобных изделий из других материалов (искусственных кож или заменителей кожи), таких как резиновая обувь, чемоданы из ткани и т.д.;</t>
  </si>
  <si>
    <t>- производство изделий, изготовленных из остатков кожаного производства по таким же технологиям и нередко на том же оборудовании, как и все перечисленные изделия из кожи</t>
  </si>
  <si>
    <t>- производство кожи, меха и изделий из них</t>
  </si>
  <si>
    <t>- дубление, крашение, выделку шкур и кожи;</t>
  </si>
  <si>
    <t>- производство замши, пергаментной кожи, лакированной кожи и металлизированной кожи;</t>
  </si>
  <si>
    <t>- производство композиционной кожи;</t>
  </si>
  <si>
    <t>- выскабливание, стрижку, выщипывание, отделку, дубление, осветление, крашение меховых шкур и шкур с волосяным покровом</t>
  </si>
  <si>
    <t>- производство сырых шкур и кож, см. 01.70;</t>
  </si>
  <si>
    <t>- производство одежды из кожи, см. 14.11;</t>
  </si>
  <si>
    <t>- производство имитации кожи из полимеров, резины, см. 22.19, 22.29</t>
  </si>
  <si>
    <t>15.12.</t>
  </si>
  <si>
    <t>- производство чемоданов, сумок и аналогичных изделий из натуральной или композиционной кожи и других материалов (пластмасс, текстильных материалов, фибры или картона) с применением той же технологии, что и для кожи;</t>
  </si>
  <si>
    <t>- производство шорно-седельных изделий;</t>
  </si>
  <si>
    <t>- производство неметаллических ремешков для часов (например, из ткани, кожи, пластика);</t>
  </si>
  <si>
    <t>- производство различных изделий технического назначения из натуральной или композиционной кожи, включая производство приводных ремней, прокладок и т.п.;</t>
  </si>
  <si>
    <t>- производство кожаных шнурков для обуви;</t>
  </si>
  <si>
    <t>- производство кнутов и снаряжения для верховой езды</t>
  </si>
  <si>
    <t>- производство перчаток и головных уборов из кожи, см. 14.19;</t>
  </si>
  <si>
    <t>- производство сидений для велосипедов, см. 30.92;</t>
  </si>
  <si>
    <t>- производство ремешков и браслетов для часов из драгоценных металлов, см. 32.12;</t>
  </si>
  <si>
    <t>- производство металлических ремешков и браслетов для часов из недрагоценных металлов, см. 32.13;</t>
  </si>
  <si>
    <t>- производство ремней безопасности и прочих ремней для производственных целей, см. 32.99</t>
  </si>
  <si>
    <t>- производство обуви разного назначения, из широкого круга материала с использованием различных технологий, в том числе литьевого метода формования, включая резиновую обувь (см. указанные ниже исключения);</t>
  </si>
  <si>
    <t>- производство деталей обуви: верха и деталей верха, подошв, стелек, каблуков и т.п.;</t>
  </si>
  <si>
    <t>- производство гетр, гамашей и подобных изделий</t>
  </si>
  <si>
    <t>- производство обуви из текстильных материалов без подошвы, см. 14.19;</t>
  </si>
  <si>
    <t>- производство деревянных деталей обуви (например, каблуков и колодок), см. 16.29;</t>
  </si>
  <si>
    <t>- производство резиновых каблуков, подошв и прочих резиновых деталей обуви, см. 22.19;</t>
  </si>
  <si>
    <t>- производство пластиковых частей обуви, см. 22.29;</t>
  </si>
  <si>
    <t>- производство лыжных ботинок, см. 32.30;</t>
  </si>
  <si>
    <t>- производство ортопедической обуви, см. 32.50</t>
  </si>
  <si>
    <t>- производство изделий из дерева, таких как пиломатериалы, фанера, шпон, деревянные контейнеры, настилы, деревянные связки и сборные деревянные строения</t>
  </si>
  <si>
    <t>Производственные процессы включают распиловку, обработку на строгальном станке, формовку, ламинирование и сборку изделий из дерева, начиная с распилки необработанного лесоматериала на короткие бревна или на пиломатериалы, которые затем могут быть обрезаны или обработаны на токарном станке или на других обрабатывающих станках. Пиломатериалы или прочие переработанные виды древесины также могут впоследствии быть подвергнуты строганию или полировке и собраны в готовые изделия, такие как деревянные контейнеры. За исключением распиловки эта группировка подразделяется, главным образом, по определенным видам производственных изделий</t>
  </si>
  <si>
    <t>- производство мебели, см. 31.0;</t>
  </si>
  <si>
    <t>- установку деревянной фурнитуры и т.п., см. 43.32, 43.33, 43.39</t>
  </si>
  <si>
    <t>16.10.</t>
  </si>
  <si>
    <t>- распиловку, строгание и другие виды механической обработки древесины, в том числе профилирование пиломатериалов по кромке;</t>
  </si>
  <si>
    <t>- расщепление, очистку или рубку бревен;</t>
  </si>
  <si>
    <t>- производство деревянных железнодорожных шпал;</t>
  </si>
  <si>
    <t>- производство несобранного деревянного напольного покрытия;</t>
  </si>
  <si>
    <t>- производство древесного волокна, древесной муки, щепы и стружек и т.п.</t>
  </si>
  <si>
    <t>- сушку древесины;</t>
  </si>
  <si>
    <t>- пропитку или химическую обработку древесины защитными составами или другими веществами</t>
  </si>
  <si>
    <t>16.02.</t>
  </si>
  <si>
    <t>- производство изделий из дерева, пробки, соломки и материалов для плетения, включая основные формы, а также собранные изделия</t>
  </si>
  <si>
    <t>- производство лущеного шпона, достаточно тонкого для использования в производстве оклеивания фанеры, и для прочих целей: полированного, окрашенного, облицованного, пропитанного, укрепленного (бумагой или тканевой подложкой); изготовленного в виде орнаментов;</t>
  </si>
  <si>
    <t>- производство клееной фанеры, однослойной фанеры и подобных ламинированных листовых изделий;</t>
  </si>
  <si>
    <t>- производство древесно-стружечных плит с ориентированным расположением стружки;</t>
  </si>
  <si>
    <t>- производство древесно-волокнистых плит средней плотности и прочих древесно-волокнистых материалов;</t>
  </si>
  <si>
    <t>- производство уплотненной древесины;</t>
  </si>
  <si>
    <t>- производство клееных деревянных изделий, ламинированных однослойной фанерой</t>
  </si>
  <si>
    <t>- производство паркетных досок, блоков для покрытия пола и т.п., собранных в панели (щитового паркета)</t>
  </si>
  <si>
    <t>- производство несобранных (отдельных) деревянных напольных покрытий, см. 16.10</t>
  </si>
  <si>
    <t>- производство деревянных изделий, предназначенных для использования в качестве составных частей в строительных конструкциях, таких как балки, стропила, несущие элементы покрытий; готовые клееные и соединенные металлом кровельные балки;</t>
  </si>
  <si>
    <t>- производство дверей, окон, ставней и рам, которые могут содержать и не содержать металлических соединений, такие как петли, замки и т.п.;</t>
  </si>
  <si>
    <t>- производство лестниц, перил, деревянных фигурных профилированных изделий, дранок и гонтов;</t>
  </si>
  <si>
    <t>- производство сборных строений или их составных частей, преимущественно из древесины, например саун;</t>
  </si>
  <si>
    <t>- производство передвижных домов;</t>
  </si>
  <si>
    <t>- производство перегородок (за исключением свободностоящих)</t>
  </si>
  <si>
    <t>- производство кухонных, книжных, платяных шкафов и т.п., см. 31.01, 31.02, 31.09;</t>
  </si>
  <si>
    <t>- производство деревянных свободностоящих перегородок, см. 31.01, 31.02, 31.09</t>
  </si>
  <si>
    <t>- производство деревянных изделий, предназначенных для использования в основном в строительстве:</t>
  </si>
  <si>
    <t>- балок, стропил, несущих элементов покрытий; дверей, окон, ставней и рам для них; лестниц, перил, деревянных фигурных профилированных изделий (плинтусов, наличников и т.п.);</t>
  </si>
  <si>
    <t>- дранки и гонта; опалубки для бетонных строительных работ;</t>
  </si>
  <si>
    <t>- паркетных досок, блоков для покрытия пола и т.п.;</t>
  </si>
  <si>
    <t>- ячеистых деревянных панелей, используемых в основном для производства перегородок и дверей</t>
  </si>
  <si>
    <t>- производство ненаборных деревянных покрытий для пола и профилированных пиломатериалов, см. 16.10</t>
  </si>
  <si>
    <t>- производство сборных деревянных строений различного назначения: жилых домов, рабочих бытовок, хозблоков, бань, контор, гаражей, теплиц, навесов и т.п.</t>
  </si>
  <si>
    <t>- производство деревянных упаковочных ящиков, коробок, решетчатой тары, барабанов и аналогичной деревянной тары;</t>
  </si>
  <si>
    <t>- производство деревянных поддонов, стеллажей и прочих деревянных приспособлений для хранения и перевозки грузов;</t>
  </si>
  <si>
    <t>- производство деревянных бочек, чанов, кадок и прочих бондарных изделий;</t>
  </si>
  <si>
    <t>- производство деревянных барабанов для намотки кабелей</t>
  </si>
  <si>
    <t>- производство багажных сумок, см. 15.12;</t>
  </si>
  <si>
    <t>- производство корзин из материалов для плетения, см. 16.29</t>
  </si>
  <si>
    <t>- производство различных изделий из дерева, таких как деревянные ручки и ящики для инструментов, щетки, кисти, деревянные колодки, вешалки для одежды, домашние аксессуары и кухонные принадлежности из дерева;</t>
  </si>
  <si>
    <t>- производство деревянных статуэток и деревянных инкрустаций, деревянных ящиков для драгоценностей, столовых приборов и на подобных изделий;</t>
  </si>
  <si>
    <t>- производство деревянных катушек, шпулек, бобин для швейных ниток и подобных предметов из обточенного дерева;</t>
  </si>
  <si>
    <t>- производство прочих предметов из дерева;</t>
  </si>
  <si>
    <t>- переработку натуральной пробки;</t>
  </si>
  <si>
    <t>- производство агломерированной пробки;</t>
  </si>
  <si>
    <t>- производство изделий из натуральной или агломерированной пробки, включая напольные покрытия;</t>
  </si>
  <si>
    <t>- производство изделий из материалов для плетения, таких как: половики, циновки, ширмы, коробки и т.п.;</t>
  </si>
  <si>
    <t>- производство бельевых корзин и прочих плетеных изделий;</t>
  </si>
  <si>
    <t>- производство дров и брикетов, изготовленных из прессованной древесины;</t>
  </si>
  <si>
    <t>- производство деревянных рам для зеркал и картин;</t>
  </si>
  <si>
    <t>- производство рам для холстов художников;</t>
  </si>
  <si>
    <t>- производство деревянных составных частей обуви (например, каблуков и деревянных колодок);</t>
  </si>
  <si>
    <t>- производство ручек для зонтиков, тростей и т.п.;</t>
  </si>
  <si>
    <t>- производство блоков для производства курительных трубок</t>
  </si>
  <si>
    <t>- производство матов или циновок и ковриков из текстильных материалов, см. 13.92;</t>
  </si>
  <si>
    <t>- производство чемоданов, см. 15.12;</t>
  </si>
  <si>
    <t>- производство деревянной обуви, см. 15.2;</t>
  </si>
  <si>
    <t>- производство спичек, см. 20.51;</t>
  </si>
  <si>
    <t>- производство деревянных корпусов для часов, см. 26.52;</t>
  </si>
  <si>
    <t>- производство деревянных шпулек и катушек для текстильного оборудования, см. 28.94;</t>
  </si>
  <si>
    <t>- производство деревянных игрушек, см. 32.40;</t>
  </si>
  <si>
    <t>- производство щеток и веников, см. 32.91;</t>
  </si>
  <si>
    <t>- производство гробов, см. 32.99;</t>
  </si>
  <si>
    <t>- производство пробковых спасательных жилетов, см. 32.99</t>
  </si>
  <si>
    <t>- производство бумажной массы, бумаги или изделий из дополнительно обработанной бумаги</t>
  </si>
  <si>
    <t>При производстве этих товаров применяется вертикальная интеграция нескольких видов деятельности, так как различные операции осуществляются одним хозяйствующим субъектом последовательно. Выделяются три основных вида экономической деятельности. Производство бумажной массы состоит в отделении целлюлозных волокон от примесей, содержащихся в древесине, или растворении или очищении от чернил использованной бумаги и смешивании в небольшом количестве реагентов для усиления сплетения волокон. Производство бумаги, сопряженное с выливанием бумажной массы на движущуюся проволочную сетку, в результате чего формируется сплошной лист. Изделия из бумажной макулатуры производятся из бумаги и других материалов при помощи различных технологий. Печатание изделий из бумаги (например, обои, подарочная обвертка и т.п.) также включены в данную группировку при условии, что полиграфическая деятельность является вспомогательной. Производство древесной массы и целлюлозы, бумаги и картона без упаковки помещено в группировку 17.1, в то время как остальные группировки включают описание дальнейшего процесса производства бумаги и бумажной продукции</t>
  </si>
  <si>
    <t>17.01.</t>
  </si>
  <si>
    <t>17.11.</t>
  </si>
  <si>
    <t>- производство отбеленной, не полностью отбеленной или неотбеленной бумажной древесной массы и целлюлозы механическим, химическим (растворение или неполное растворение), а также полухимическим методом переработки;</t>
  </si>
  <si>
    <t>- производство целлюлозы из хлопкового пуха;</t>
  </si>
  <si>
    <t>- очищение от чернил и типографской краски при производстве бумажной массы из макулатуры</t>
  </si>
  <si>
    <t>17.12.</t>
  </si>
  <si>
    <t>- производство бумаги и картона, предназначенных для дальнейшей промышленной обработки: мелование, покрытие и пропитка бумаги и картона, включая производство крепированной бумаги;</t>
  </si>
  <si>
    <t>- производство ламинированной фольгой бумаги;</t>
  </si>
  <si>
    <t>- производство бумаги ручного отлива;</t>
  </si>
  <si>
    <t>- производство газетной бумаги и прочей типографской и писчей бумаги;</t>
  </si>
  <si>
    <t>- производство целлюлозного материала для набивки и ваты из целлюлозных волокон;</t>
  </si>
  <si>
    <t>- производство копировальной или трафаретной бумаги в рулонах или больших листах</t>
  </si>
  <si>
    <t>- производство гофрированных бумаги и картона, см. 17.21;</t>
  </si>
  <si>
    <t>- производство изделий из бумаги, картона или целлюлозы, см. 17.22, 17.23, 17.24, 17.29;</t>
  </si>
  <si>
    <t>- производство бумаги с покрытием или пропитанной бумаги, где покрытие и пропитка являются основным компонентом, см. группировку, к которой относится покрытие и пропитка;</t>
  </si>
  <si>
    <t>- производство наждачной бумаги, см. 23.91</t>
  </si>
  <si>
    <t>17.02.</t>
  </si>
  <si>
    <t>- производство гофрированных бумаги и картона;</t>
  </si>
  <si>
    <t>- производство тары из гофрированной бумаги и картона;</t>
  </si>
  <si>
    <t>- производство складной тары из гофрированного картона;</t>
  </si>
  <si>
    <t>- производство тары из твердого картона;</t>
  </si>
  <si>
    <t>- производство прочей бумажной и картонной тары;</t>
  </si>
  <si>
    <t>- производство бумажных мешков и сумок;</t>
  </si>
  <si>
    <t>- производство офисных коробок для бумаг и подобных изделий</t>
  </si>
  <si>
    <t>- производство конвертов, см. 17.23;</t>
  </si>
  <si>
    <t>- производство рельефных или прессованных изделий из древесной массы и целлюлозы (таких как коробки для упаковки яиц, рельефные тарелки из целлюлозы), см. 17.29</t>
  </si>
  <si>
    <t>- производство изделий хозяйственного назначения и для личной гигиены из бумаги и медицинского алигнина, включая: косметические салфетки, носовые платки, полотенца, салфетки для сервировки стола, туалетную бумагу, гигиенические полотенца и тампоны, детские пеленки и подгузники, стаканчики, тарелки и подносы;</t>
  </si>
  <si>
    <t>- производство текстильного материала для набивки и изделий из нее для изготовления гигиенических полотенец, тампонов и т.п.</t>
  </si>
  <si>
    <t>- производство целлюлозных материалов для набивки, см. 17.12</t>
  </si>
  <si>
    <t>- производство типографской и писчей бумаги, готовой для использования;</t>
  </si>
  <si>
    <t>- производство бумаги для распечатки данных на компьютере, готовой для использования;</t>
  </si>
  <si>
    <t>- производство самокопировальной бумаги, готовой для использования;</t>
  </si>
  <si>
    <t>- производство трафаретной и копировальной бумаги, готовой для использования;</t>
  </si>
  <si>
    <t>- производство самоклеящейся бумаги, готовой для использования;</t>
  </si>
  <si>
    <t>- производство конвертов и почтовых карточек;</t>
  </si>
  <si>
    <t>- производство школьных и офисных канцелярских товаров (блокнотов, тетрадей, журналов, бухгалтерских книг, деловых бланков и т.д.), если нанесение изображения на бумагу не является их главной характеристикой;</t>
  </si>
  <si>
    <t>- производство коробок, сумок и пакетов и аналогичных изделий для хранения корреспонденции, а также записных книжек, почтовых наборов, содержащих ассортимент писчебумажных принадлежностей и канцелярских товаров</t>
  </si>
  <si>
    <t>- печать на бумажной продукции, см. 18.1</t>
  </si>
  <si>
    <t>- производство обоев и подобных материалов для оклеивания стен, включая виниловые и текстильные обои</t>
  </si>
  <si>
    <t>- производство бумаги или картона без упаковки, см. 17.12;</t>
  </si>
  <si>
    <t>- производство пластиковых обоев, см. 22.29</t>
  </si>
  <si>
    <t>- производство этикеток;</t>
  </si>
  <si>
    <t>- производство фильтровальной бумаги и картона, фильтровальных блоков, плит и пластин из бумажной массы;</t>
  </si>
  <si>
    <t>- производство бумажных и картонных бобин, катушек, шпулек и т.п.;</t>
  </si>
  <si>
    <t>- производство формованных картонных упаковок для яиц и прочих бумажных рельефных упаковочных изделий;</t>
  </si>
  <si>
    <t>- производство бумажных сувениров;</t>
  </si>
  <si>
    <t>- производство бумажных и картонных перфокарт для использования в жаккардовых текстильных станках;</t>
  </si>
  <si>
    <t>- производство печатной упаковки из бумаги и картона</t>
  </si>
  <si>
    <t>- производство игральных карт, см. 32.40;</t>
  </si>
  <si>
    <t>- производство игр и игрушек из бумаги и картона, см. 32.40</t>
  </si>
  <si>
    <t>- печать газет, книг, периодических изданий, деловых бланков, поздравительных открыток и прочих материалов, а также вспомогательную деятельность, такую как переплетное дело, изготовление печатных форм и обработка изображений. Включенные в эту группировку вспомогательные виды деятельности являются неотъемлемой частью полиграфического производства, а продукты (формы для печати, книги в переплете, компьютерные диски или файлы) являются результатами этой деятельности. Процессы, используемые в печати, включают множество методов передачи изображения с формы для печати, растра или компьютера на носитель, такой как бумага, пластмасса, металл, текстильные изделия или деревянные изделия. Основной из этих методов состоит в передаче изображения с формы для печати или растра на носитель с помощью литографической, глубокой, растровой или флексографической печати. Часто компьютерный файл используется напрямую и для получения изображения бесконтактным способом с использованием средств отображения визуальной информации, в том числе принтеров. Хотя печать и издательские работы могут выполняться на том же самом оборудовании (например, газетная продукция), все реже бывает так, что эти отдельные виды деятельности осуществляются физически в одном месте</t>
  </si>
  <si>
    <t>- размножение носителей информации, таких как компакт-диски, видеозаписи, программное обеспечение на дисках и т.д.</t>
  </si>
  <si>
    <t>- издание такой печатной продукции, как газеты, книги, периодические издания, деловые бланки, поздравительные открытки и прочие материалы;</t>
  </si>
  <si>
    <t>- вспомогательную деятельность, такую как переплетное дело, изготовление печатных форм и обработка изображений. Печать может быть выполнена с использованием различных технологий и на различных материалах</t>
  </si>
  <si>
    <t>- издание полиграфической продукции, см. 58.1;</t>
  </si>
  <si>
    <t>- фотокопирование документов, см. 82.19</t>
  </si>
  <si>
    <t>- печать журналов и прочих периодических изданий, выходящих реже четырех раз в неделю;</t>
  </si>
  <si>
    <t>- печать книг и брошюр, нот и партитур, карт, атласов, плакатов, рекламных каталогов, проспектов и прочей печатной рекламы, почтовых марок, акцизных марок, товарораспорядительных документов, чеков и прочих ценных бумаг, смарт-карт, альбомов, дневников, календарей и прочей коммерческой печатной продукции, личных бланков и прочих печатных материалов, изготовленных высокой печатью, офсетной печатью, глубокой печатью, флексографической печатью, трафаретной печатью, а также с применением других методов, множительных машин, печатающих устройств компьютеров, машин для тиснения и т.п., включая срочное копирование;</t>
  </si>
  <si>
    <t>- печать непосредственно на текстильные изделия, пластик, стекло, металл, дерево и керамику</t>
  </si>
  <si>
    <t>Печатный материал, как правило, защищен Законом Российской Федерации "Об авторском праве и смежных правах"</t>
  </si>
  <si>
    <t>- печать этикеток или ярлыков (литография, гравюрная печать, флексография и т.п.);</t>
  </si>
  <si>
    <t>- печать многокрасочной упаковки, с дополнительными оформительскими элементами, на листах бумаги и картона с последующим формированием конечного изделия</t>
  </si>
  <si>
    <t>- составление, набор текста, фотонабор, подготовку данных, включая сканирование и оптическое распознавание символов/текста, электронный набор;</t>
  </si>
  <si>
    <t>- подготовку данных для различных носителей информации (бумага, CD-ROM, информационно-коммуникационная сеть Интернет, иные цифровые и электронные носители);</t>
  </si>
  <si>
    <t>- изготовление печатных форм, включая обработку изображений (для машин высокой и офсетной печати);</t>
  </si>
  <si>
    <t>- подготовку цилиндров, включая гравировку цилиндров для глубокой печати;</t>
  </si>
  <si>
    <t>- обработку копии на печатной пластине: "с компьютера на пластину" (включая фотополимерные пластины);</t>
  </si>
  <si>
    <t>- подготовку пластин и клише для рельефной штамповки или печати;</t>
  </si>
  <si>
    <t>- подготовку к печати: художественных работ технического плана, таких как литографические стенды и деревянные блоки; средств для презентаций, например прозрачных слайдов и прочих форм демонстрации изображений; набросков, разметок, эскизов и т.п.;</t>
  </si>
  <si>
    <t>- производство корректурных оттисков</t>
  </si>
  <si>
    <t>- специализированную дизайнерскую деятельность, см. 74.10</t>
  </si>
  <si>
    <t>- переплет издательской продукции, установку образцов и постпечатные услуги, например завершающую подготовку обложек, книг, брошюр, журналов, каталогов и т.п.;</t>
  </si>
  <si>
    <t>- нанесение пленки, подрезание и выравнивание листов, сборку, стачивание отдельных частей;</t>
  </si>
  <si>
    <t>- прошивание нитками, бесшовное клеевое скрепление блока, укладку, склеивание, упорядочение, наметывание, тиснение золотом, скрепление металлической и пластиковой спиралью;</t>
  </si>
  <si>
    <t>- переплет и обработка печатной бумаги или печатного картона, сгибание, тиснение, пробивание отверстий, гравировка, склеивание, ламинирование;</t>
  </si>
  <si>
    <t>- завершающую подготовку для изготовления CD-ROM;</t>
  </si>
  <si>
    <t>- завершающую подготовку почтовых отправлений, такую как изготовление конвертов по требованию заказчика, изготовление обложки;</t>
  </si>
  <si>
    <t>- прочие завершающие виды деятельности, такие как штамповка, прессовка, тиснение, печать для незрячих</t>
  </si>
  <si>
    <t>- копирование на грампластинки, компакт-диски и музыкальные или иные звукозаписи с оригинальной матрицы (мастер-копии);</t>
  </si>
  <si>
    <t>- копирование на видеоленты, компакт-диски и кассеты фильмов и прочих видеозаписей с оригинальной матрицы;</t>
  </si>
  <si>
    <t>- копирование на диски, магнитные ленты, запись на электронный носитель, запись в память ЭВМ компьютерных программ и данных с оригинального носителя</t>
  </si>
  <si>
    <t>- размножение печатной продукции, см. 18.11, 18.12;</t>
  </si>
  <si>
    <t>- выпуск программного обеспечения, см. 58.2;</t>
  </si>
  <si>
    <t>- производство и распространение кинофильмов, видеозаписей и фильмов на DVD и подобных носителях, см. 59.11, 59.12, 59.13;</t>
  </si>
  <si>
    <t>- тиражирование кинофильмов для показа в кинотеатрах, см. 59.12;</t>
  </si>
  <si>
    <t>- производство оригиналов с записями или звуковыми материалами, см. 59.20</t>
  </si>
  <si>
    <t>- переработку сырой нефти и угля в продукты, готовые к использованию</t>
  </si>
  <si>
    <t>Основной процесс - очистка нефти, которая влечет за собой разложение сырой нефти на составные продукты методом крекинга и перегонки</t>
  </si>
  <si>
    <t>- производство таких газов, как этан, пропан и бутан в качестве продуктов нефтеочистительных заводов</t>
  </si>
  <si>
    <t>- производство газов, содержащих основные органические химические вещества, см. 20.14;</t>
  </si>
  <si>
    <t>- производственные газы, см. 20.11;</t>
  </si>
  <si>
    <t>- природные газы (метан, этан, бутан или пропан), см. 06.20;</t>
  </si>
  <si>
    <t>- производство топливного газа, отличного от нефтяного газа (например, каменноугольного газа, водяного газа, генераторного газа), см. 35.21;</t>
  </si>
  <si>
    <t>- производство нефтехимикатов из очищенной нефти, см. 20</t>
  </si>
  <si>
    <t>19.10.</t>
  </si>
  <si>
    <t>- обеспечение работы коксовых печей;</t>
  </si>
  <si>
    <t>- производство кокса и полукокса;</t>
  </si>
  <si>
    <t>- производство смолы, пека, асфальта и пекового кокса;</t>
  </si>
  <si>
    <t>- производство коксового газа;</t>
  </si>
  <si>
    <t>- производство каменноугольной и лигнитовой смол;</t>
  </si>
  <si>
    <t>- обогащение кокса</t>
  </si>
  <si>
    <t>19.02.</t>
  </si>
  <si>
    <t>- производство жидкого и газообразного топлива, а также прочих продуктов из сырой нефти, битуминозных пород и продуктов собственного фракционирования</t>
  </si>
  <si>
    <t>Очистка нефти происходит в несколько этапов: фракционирование, прямая перегонка неочищенной нефти и разложение (крекинг-процесс)</t>
  </si>
  <si>
    <t>- производство дизельного топлива, бензина и керосина;</t>
  </si>
  <si>
    <t>- производство облегченного, среднего и тяжелого топлива, газов, таких как этан, пропан, бутан и т.д.;</t>
  </si>
  <si>
    <t>- производство смазочных масел или смазок из нефти, включая остатки ее перегонки, и из отработанного масла;</t>
  </si>
  <si>
    <t>- производство продуктов для нефтехимической промышленности, а также для производства дорожных покрытий;</t>
  </si>
  <si>
    <t>- производство нефтепродуктов: отбеливателей, вазелина, парафина, нефтяного кокса и т.д.;</t>
  </si>
  <si>
    <t>- производство нефтяных брикетов - смешивание биотоплива с нефтью (например, производство газохола)</t>
  </si>
  <si>
    <t>- получение сжиженных газов при очистке нефти</t>
  </si>
  <si>
    <t>19.20.1</t>
  </si>
  <si>
    <t>Производство жидкого топлива</t>
  </si>
  <si>
    <t>Производство бензина, дизельного топлива, керосина, газойля, дистиллятов, мазута и прочих видов жидкого топлива</t>
  </si>
  <si>
    <t>19.20.2</t>
  </si>
  <si>
    <t>Производство этилена, пропилена, бутадиена и прочих нефтяных газов и газообразных углеводородов, а также получение сжиженных газов при очистке нефти, кроме природного газа (см. 06.20.1)</t>
  </si>
  <si>
    <t>19.20.9</t>
  </si>
  <si>
    <t>Производство прочих нефтепродуктов</t>
  </si>
  <si>
    <t>Производство вазелина, парафина, нефтяных битумов, смазочных масел и прочих нефтепродуктов</t>
  </si>
  <si>
    <t>(в ред. Изменения 3/2015 ОКВЭД 2, утв. Приказом Росстандарта от 10.12.2015 N 2146-ст)</t>
  </si>
  <si>
    <t>19.03.</t>
  </si>
  <si>
    <t>Производство термоуглей из угля за исключением антрацитов, лигнитов и угля каменного коксующегося</t>
  </si>
  <si>
    <t>- преобразование органического и неорганического сырья посредством химических процессов в химические продукты. Различается производство основных химических веществ, составляющих первую подгруппу, и производство промежуточных и конечных продуктов, получаемых при переработке основных химических продуктов, которое составляет остальные подгруппы</t>
  </si>
  <si>
    <t>- производство основных химических веществ, удобрений и азотных соединений, а также пластмасс и синтетического каучука в первичных формах</t>
  </si>
  <si>
    <t>- производство сжиженных и сжатых неорганических газов для промышленных или медицинских целей: элементные газы, жидкий или сжатый воздух, холодильные агенты, смешанные промышленные газы, неорганические кислородные соединения, например, диоксид углерода, инертные газы</t>
  </si>
  <si>
    <t>- производство метана, этана, бутана или пропана, см. 06.20;</t>
  </si>
  <si>
    <t>- производство топливных газов, таких как этан, бутан или пропан при переработке нефти, см. 19.20;</t>
  </si>
  <si>
    <t>- производство искусственного горючего газа из угля и отходов и т.д., см. 35.21</t>
  </si>
  <si>
    <t>- производство красителей и пигментов из исходного вещества в виде гранул или в виде концентрата</t>
  </si>
  <si>
    <t>- производство флуоресцентных веществ и люминофоров</t>
  </si>
  <si>
    <t>- производство химических веществ с использованием основных процессов</t>
  </si>
  <si>
    <t>Результатом этих процессов являются отдельные химические элементы или определенные химические соединения</t>
  </si>
  <si>
    <t>- производство химических элементов (кроме промышленных газов и основных сплавов);</t>
  </si>
  <si>
    <t>- производство неорганических кислот (кроме азотной кислоты);</t>
  </si>
  <si>
    <t>- производство щелочей, щелоков и прочих неорганических соединений (кроме аммиака);</t>
  </si>
  <si>
    <t>- производство прочих неорганических соединений;</t>
  </si>
  <si>
    <t>- обжиг железного колчедана;</t>
  </si>
  <si>
    <t>- производство дистиллированной воды</t>
  </si>
  <si>
    <t>- обогащение урановых и ториевых руд</t>
  </si>
  <si>
    <t>- производство химических веществ при помощи основных процессов (таких как тепловой крекинг и дистилляция)</t>
  </si>
  <si>
    <t>Результатом таких процессов обычно являются отдельные химические элементы или отдельные сложные химические соединения</t>
  </si>
  <si>
    <t>- производство основных органических химических соединений: ациклические углеводороды, насыщаемые и ненасыщаемые, циклические углеводороды, насыщаемые и ненасыщаемые; ациклические и циклические спирты, моно- и поликарбоновые кислоты, в том числе уксусная кислота, прочие кислородные соединения, включая альдегиды, кетоны, хиноны и соединения с двумя и более кислородосодержащими группами, синтетический глицерин, органические соединения с азотосодержащими функциональными группами, в том числе амины, брожение сахарного тростника, зерна и т.п. для производства спиртов и сложных эфиров;</t>
  </si>
  <si>
    <t>- производство прочих органических соединений, в том числе продуктов, получаемых путем перегонки древесины;</t>
  </si>
  <si>
    <t>- производство синтетических ароматических веществ;</t>
  </si>
  <si>
    <t>- перегонку каменноугольного дегтя</t>
  </si>
  <si>
    <t>- производство пластмасс в первичных формах, см. 20.16;</t>
  </si>
  <si>
    <t>- производство синтетического каучука в первичных формах, см. 20.17;</t>
  </si>
  <si>
    <t>- производство глицерина, см. 20.41;</t>
  </si>
  <si>
    <t>- производство салициловых и О-ацетилсалициловых кислот, см. 21.10</t>
  </si>
  <si>
    <t>- производство удобрений: чистых или смешанных азотных, фосфорных или калийных удобрений, мочевины, неочищенных природных фосфатов и неочищенных природных калийных солей;</t>
  </si>
  <si>
    <t>- производство азотосодержащих продуктов: азотной кислоты, аммиака, хлорида аммония, карбоната аммония, нитритов и нитратов калия</t>
  </si>
  <si>
    <t>- производство глины с торфом в качестве основного компонента;</t>
  </si>
  <si>
    <t>- производство глиняных смесей с землей, песком и минералами</t>
  </si>
  <si>
    <t>- производство смол, пластмасс и термопластических эластомеров, смешивание смол, а также производство синтетических смол</t>
  </si>
  <si>
    <t>- производство пластмасс в первичных формах: полимеров, включая полиэтилен, полипропилен, полистирол, поливинилхлорид, поливинилацетат, полиакрилаты и т.п.; полиамидов; фенольных и эпоксидных смол и полиуретанов; алкидных и прочих сложных полиэфирных смол и простых полиэфиров; силикона; ионообменных смол на основе полимеров</t>
  </si>
  <si>
    <t>- производство целлюлозы и ее химических производных</t>
  </si>
  <si>
    <t>- производство искусственных и синтетических волокон, нитей и пряжи, см. 20.60;</t>
  </si>
  <si>
    <t>- механическую разрезку пластмасс, см. 38.32</t>
  </si>
  <si>
    <t>- производство синтетического каучука в первичных формах: синтетического каучука и фактиса;</t>
  </si>
  <si>
    <t>- производство смесей синтетического и натурального каучуков или каучукоподобных смол (например, балаты)</t>
  </si>
  <si>
    <t>- производство инсектицидов, родентицидов, фунгицидов, гербицидов, акарицидов, биоцидов;</t>
  </si>
  <si>
    <t>- производство средств против прорастания и регуляторов роста растений;</t>
  </si>
  <si>
    <t>- производство дезинфицирующих средств (не только для использования в сельском хозяйстве);</t>
  </si>
  <si>
    <t>- производство прочих агрохимических продуктов и т.п.</t>
  </si>
  <si>
    <t>- производство удобрений и азотных соединений, см. 20.15</t>
  </si>
  <si>
    <t>- производство красок, эмалей и лаков;</t>
  </si>
  <si>
    <t>- производство готовых пигментов и красителей, глушителей и красок;</t>
  </si>
  <si>
    <t>- производство стекловидных эмалей и глазури, а также ангобов и подобных веществ;</t>
  </si>
  <si>
    <t>- производство мастики;</t>
  </si>
  <si>
    <t>- производство замазок и неогнеупорных шпатлевок и грунтовок;</t>
  </si>
  <si>
    <t>- производство сложных органических растворителей и разбавителей;</t>
  </si>
  <si>
    <t>- производство готовых составов для удаления лаков и красок;</t>
  </si>
  <si>
    <t>- производство полиграфической краски</t>
  </si>
  <si>
    <t>- производство наполнительных красителей и пигментов, см. 20.12;</t>
  </si>
  <si>
    <t>- производство чернил и туши, см. 20.59</t>
  </si>
  <si>
    <t>20.04.</t>
  </si>
  <si>
    <t>- производство органических поверхностно-активных средств;</t>
  </si>
  <si>
    <t>- производство бумаги, ваты, войлока и т.п., пропитанных моющими средствами;</t>
  </si>
  <si>
    <t>- производство глицерина;</t>
  </si>
  <si>
    <t>- производство мыла, кроме косметического;</t>
  </si>
  <si>
    <t>- производство поверхностно-активных средств: стиральных порошков в сухой и жидкой форме, а также чистящих средств, средств для мытья посуды, средств для смягчения изделий из тканей;</t>
  </si>
  <si>
    <t>- производство чистящих и полирующих средств: средств для ароматизации и дезодорирования воздуха в помещениях, искусственных и готовых восков, чистящих и полирующих средств для изделий из кожи, чистящих и полирующих средств для изделий из дерева, чистящих средств для машин, стекол и металла, чистящих паст и порошков, включая бумагу, вату и т.п., имеющих их в своем составе</t>
  </si>
  <si>
    <t>- производство отдельных сложных химических веществ, см. 20.13, 20.14;</t>
  </si>
  <si>
    <t>- производство глицерина, синтезированного на нефтяных продуктах, см. 20.14;</t>
  </si>
  <si>
    <t>- производство косметического мыла, см. 20.42</t>
  </si>
  <si>
    <t>- производство парфюмерных и косметических средств: духов и туалетной воды, косметических препаратов и декоративной косметики, средств для загара и после загара, средств для маникюра и педикюра, шампуней, лаков для волос, средств для завивки и выпрямления волос, зубных паст и средств гигиены полости рта, включая фиксаторы для зубных протезов, средств для бритья, включая средства до и после бритья, дезодорантов и солей для ванн, средств для депиляции;</t>
  </si>
  <si>
    <t>- производство косметического мыла</t>
  </si>
  <si>
    <t>- получение и очистку натуральных эфирных масел, см. 20.53</t>
  </si>
  <si>
    <t>- производство взрывчатых веществ и пиротехнических материалов, клеев, эфирных масел и химических продуктов, не включенных в другие группировки, например химического материала для фотографии (включая пленку и фоточувствительную бумагу), составных диагностических препаратов и т.п.</t>
  </si>
  <si>
    <t>- производство взрывчатых порошков (порохов);</t>
  </si>
  <si>
    <t>- производство смесей для твердого ракетного топлива;</t>
  </si>
  <si>
    <t>- производство взрывчатых веществ и пиротехнических изделий, включая взрыватели, детонаторы, пиропатроны, сигнальные ракеты и т.п.</t>
  </si>
  <si>
    <t>- производство спичек</t>
  </si>
  <si>
    <t>- производство клеев и готовых клеящих составов, включая клеи и готовые клеящие составы на резиновой основе</t>
  </si>
  <si>
    <t>- производство желатина и продукции на его основе, см. 20.59</t>
  </si>
  <si>
    <t>- производство экстрактов натуральных ароматических продуктов;</t>
  </si>
  <si>
    <t>- производство резиноидов;</t>
  </si>
  <si>
    <t>- производство смесей душистых веществ для изготовления духов и продуктов питания</t>
  </si>
  <si>
    <t>- производство синтетических ароматических веществ, см. 20.14;</t>
  </si>
  <si>
    <t>- производство парфюмерных и косметических средств, см. 20.42</t>
  </si>
  <si>
    <t>- производство фотопластинок, фотопленок, фоточувствительной бумаги и прочих светочувствительных материалов;</t>
  </si>
  <si>
    <t>- производство химических препаратов, используемых в фотографии;</t>
  </si>
  <si>
    <t>- производство желатина и его производных;</t>
  </si>
  <si>
    <t>- производство различных химических веществ: пептонов и прочих белковых соединений и их производных; химически измененных масел и жиров, средств для конечной обработки изделий из текстиля и кожи, порошков и паст для пайки и сварки, веществ для защиты металла от коррозии, готовых добавок к цементу, активированного угля, готовых смазочных масел, готовых катализаторов из каучука и прочих химических веществ для промышленного применения, детонаторов, антифризов; жидкостей для гидравлических передач, сложных диагностических и лабораторных реактивов</t>
  </si>
  <si>
    <t>- изготовление компонентов жидкого ракетного топлива</t>
  </si>
  <si>
    <t>- производство чернил и туши</t>
  </si>
  <si>
    <t>20.06.</t>
  </si>
  <si>
    <t>- производство синтетических или искусственных ниток;</t>
  </si>
  <si>
    <t>- производство синтетических или искусственных штапельных волокон, не прошедших процессов кардочесания, гребнечесания или прочих процессов подготовки к прядению;</t>
  </si>
  <si>
    <t>- производство синтетической или искусственной пряжи, включая высокопрочную;</t>
  </si>
  <si>
    <t>- производство синтетических или искусственных мононитей или полос</t>
  </si>
  <si>
    <t>- прядение синтетических или искусственных волокон, 13.10;</t>
  </si>
  <si>
    <t>- производство швейных ниток из синтетических и искусственных волокон, см. 13.10</t>
  </si>
  <si>
    <t>- производство фармацевтических субстанций, лекарственных препаратов, применяемых в медицинских целях</t>
  </si>
  <si>
    <t>- производство химических препаратов и веществ на основе трав, применяемых в медицинских целях</t>
  </si>
  <si>
    <t>21.10.</t>
  </si>
  <si>
    <t>- производство активных веществ, применяемых в медицинских целях, которые обладают фармакологическими свойствами для использования в производстве лекарственных препаратов: антибиотиков, основных необходимых витаминов, салициловых и О-ацетилсалициловых кислот и т.п.;</t>
  </si>
  <si>
    <t>- переработку крови</t>
  </si>
  <si>
    <t>- производство химически чистых сахаров;</t>
  </si>
  <si>
    <t>- переработку желез и производство экстрактов из желез и т.д.</t>
  </si>
  <si>
    <t>21.02.</t>
  </si>
  <si>
    <t>- производство лекарственных препаратов: иммунные сыворотки и другие фракции крови; вакцины; различные лекарства, в том числе гомеопатические препараты;</t>
  </si>
  <si>
    <t>- производство химических противозачаточных препаратов для наружного применения и гормональных противозачаточных лекарств;</t>
  </si>
  <si>
    <t>- производство диагностических реагентов, применяемых в медицинских целях, включая реагенты для тестов на определение беременности;</t>
  </si>
  <si>
    <t>- производство радиоактивных диагностических веществ, применяемых в медицинских целях;</t>
  </si>
  <si>
    <t>- производство биофармацевтических препаратов</t>
  </si>
  <si>
    <t>- производство специально пропитанного материала, применяемого в медицинских целях: ваты, марли, бинтов, материала для перевязок и т.п.;</t>
  </si>
  <si>
    <t>- подготовку растительных продуктов (толчение, сортировка, дробление) для использования в фармацевтике</t>
  </si>
  <si>
    <t>- производство резиновых и пластмассовых изделий</t>
  </si>
  <si>
    <t>Эта группировка характеризуется использованием необработанных материалов в производственном процессе.</t>
  </si>
  <si>
    <t>Однако это не значит, что производство всех сделанных из этих материалов изделий систематизировано в этой группировке</t>
  </si>
  <si>
    <t>22.01.</t>
  </si>
  <si>
    <t>- производство резиновых изделий</t>
  </si>
  <si>
    <t>22.11.</t>
  </si>
  <si>
    <t>- производство изделий из резины для транспортных средств, авиации, игрушек, мебели и для прочих целей: пневматических шин, цельных резиновых шин или шин с прорезиненным ободом;</t>
  </si>
  <si>
    <t>- производство резиновых камер для шин;</t>
  </si>
  <si>
    <t>- производство взаимозаменяемых протекторов и клапанов, ободных лент, заготовок для восстановления резиновых шин;</t>
  </si>
  <si>
    <t>- восстановление протектора и капитальный ремонт шин</t>
  </si>
  <si>
    <t>- производство резиновых материалов для ремонта шин, см. 22.19;</t>
  </si>
  <si>
    <t>- ремонт резиновых камер, их монтаж и замену, см. 45.20</t>
  </si>
  <si>
    <t>- производство прочих изделий из натуральной и синтетической резины, невулканизированной, вулканизированной или резины повышенной прочности: резиновых печатных форм, листов, прокладок, стержней, фигур, выстроганных по контуру; камер, труб и шлангов; прорезиненных ленточных транспортеров, приводных ремней или материалов для изготовления приводных ремней; гигиенических изделий: средств индивидуальной защиты, сосок, грелок; предметов одежды из пластмасс, не сшитых, а склеенных; резиновых подошв и прочих частей обуви; резиновых лент и жгутов; прорезиненной пряжи и материи; резиновых ободов и покрытий, уплотнений; надувных резиновых матрацев; надувных шаров;</t>
  </si>
  <si>
    <t>- производство резиновых щеток для волос;</t>
  </si>
  <si>
    <t>- производство резиновых труб;</t>
  </si>
  <si>
    <t>- производство расчесок для волос, шпилек, бигуди и т.п. из твердой резины</t>
  </si>
  <si>
    <t>- производство резиновых материалов для ремонта;</t>
  </si>
  <si>
    <t>- производство тканей, пропитанных, покрытых, прослоенных резиной, где резина является главной составной частью;</t>
  </si>
  <si>
    <t>- производство резиновых водяных матрацев;</t>
  </si>
  <si>
    <t>- производство резиновых гидрокостюмов и костюмов для подводного погружения;</t>
  </si>
  <si>
    <t>- производство резиновых изделий для сексуальных нужд</t>
  </si>
  <si>
    <t>- производство эбонита и изделий из него</t>
  </si>
  <si>
    <t>22.02.</t>
  </si>
  <si>
    <t>- производство новых или переработку уже использованных пластмассовых изделий в субпродукты или готовые продукты с использованием таких процессов как формовка под прессом, штамповка, выдувание и литье</t>
  </si>
  <si>
    <t>В результате производственного процесса можно произвести широкий ассортимент многообразных изделий</t>
  </si>
  <si>
    <t>- производство полуфабрикатов из пластмасс, таких как: пластмассовые плиты, полосы, блоки, пленки, фольга, листы (включая самоклеящиеся);</t>
  </si>
  <si>
    <t>- производство готовых изделий из пластмасс: пластмассовых труб, рукавов и шлангов, приспособлений для шлангов и рукавов, целлофановой пленки или листа</t>
  </si>
  <si>
    <t>- производство изделий из синтетической и натуральной резины, см. 22.1</t>
  </si>
  <si>
    <t>- производство пластмассовых изделий для упаковывания товаров: пластмассовых мешков, пакетов-сумок, футляров, ящиков, коробок, баллонов, бутылок и т.п.</t>
  </si>
  <si>
    <t>- производство чемоданов и сумок, см. 15.12</t>
  </si>
  <si>
    <t>- производство пластмассовых изделий, используемых в строительстве: пластмассовых дверей, окон, рам, ставен, жалюзи, плинтусов, баков, резервуаров, пластмассовых покрытий для облицовки стен и потолков, в рулонах или в форме плиток и т.п., пластмассовых санитарно-технических изделий: пластмассовых ванн, душей, раковин, унитазов, смывных бочков и т.п.;</t>
  </si>
  <si>
    <t>- производство эластичных напольных покрытий, таких как винил, линолеум и т.д.;</t>
  </si>
  <si>
    <t>- производство искусственного камня (например, обработанного мрамора)</t>
  </si>
  <si>
    <t>- производство пластмассовых столовых и кухонных изделий и туалетных принадлежностей;</t>
  </si>
  <si>
    <t>- производство различных пластмассовых изделий: пластмассовых головных уборов, изолирующей арматуры, деталей осветительной арматуры, канцелярских и школьных принадлежностей, предметов одежды (склеенных, не сшитых), фурнитуры для мебели, самоклеящейся пленки, статуэток, конвейерных лент и приводных ремней, клейкой ленты, обувных колодок, пластмассовых сигар и мундштуков, расчесок, бигуди, пластмассовых сувениров и т.д.</t>
  </si>
  <si>
    <t>- производство пластмассовых дорожных изделий, см. 15.12;</t>
  </si>
  <si>
    <t>- производство обуви из пластмасс, см. 15.20;</t>
  </si>
  <si>
    <t>- производство мебели из пластмасс, см. 31.01, 31.02, 31.09;</t>
  </si>
  <si>
    <t>- производство необтянутых матрасов из пенопласта, см. 31.03;</t>
  </si>
  <si>
    <t>- производство спортивного инвентаря из пластмасс, см. 32.30;</t>
  </si>
  <si>
    <t>- производство игр и игрушек из пластмасс, см. 32.40;</t>
  </si>
  <si>
    <t>- производство стоматологических инструментов и принадлежностей, производство инструментов и принадлежностей, применяемых в медицинских целях, см. 32.50;</t>
  </si>
  <si>
    <t>- производство пластиковых офтальмологических принадлежностей, см. 32.50;</t>
  </si>
  <si>
    <t>- производство пластмассовых защитных касок и прочих защитных изделий, см. 32.99</t>
  </si>
  <si>
    <t>- производственную деятельность, относящуюся к производству изделий на минеральной основе</t>
  </si>
  <si>
    <t>- производство стекла и изделий из стекла (например, листового стекла, полого стекла, стекловолокна и др.), керамических изделий, напольных покрытий, кафеля, черепицы, цемента и штукатурки и т.д.</t>
  </si>
  <si>
    <t>- производство отделочного камня и прочей минеральной продукции</t>
  </si>
  <si>
    <t>23.01.</t>
  </si>
  <si>
    <t>- производство всех видов стекла, изготовленных различными способами, и изделия из стекла</t>
  </si>
  <si>
    <t>- производство листового стекла, включая армированное, окрашенное и матовое листовое стекло</t>
  </si>
  <si>
    <t>- производство многослойного и закаленного стекла;</t>
  </si>
  <si>
    <t>- производство стеклянных зеркал;</t>
  </si>
  <si>
    <t>- производство многослойных изолирующих изделий из стекла</t>
  </si>
  <si>
    <t>- производство бутылок и прочих емкостей из стекла или хрусталя;</t>
  </si>
  <si>
    <t>- производство стаканов, фужеров, рюмок, бокалов, чашек и прочих бытовых изделий из стекла или хрусталя</t>
  </si>
  <si>
    <t>- производство стеклянных игрушек, см. 32.40</t>
  </si>
  <si>
    <t>- производство стекловолокна, в том числе стекловаты, и нетканых материалов из него</t>
  </si>
  <si>
    <t>- производство тканых материалов из стекловолокна, см. 13.20;</t>
  </si>
  <si>
    <t>- производство волоконно-оптических кабелей для передачи данных или передачи изображений, см. 27.31</t>
  </si>
  <si>
    <t>- производство лабораторных, фармацевтических и гигиенических изделий из стекла;</t>
  </si>
  <si>
    <t>- производство стекол для часов или очков, оптического стекла или оптических элементов, не подвергнутых оптической обработке;</t>
  </si>
  <si>
    <t>- производство стеклянных деталей для изготовления бижутерии;</t>
  </si>
  <si>
    <t>- производство электрических изоляторов из стекла;</t>
  </si>
  <si>
    <t>- производство стеклянных оболочек для ламп и плафонов;</t>
  </si>
  <si>
    <t>- производство стеклянных статуэток;</t>
  </si>
  <si>
    <t>- производство блоков из стекла для мощения (бруса и брусчатки);</t>
  </si>
  <si>
    <t>- производство стекла в виде прутков и труб;</t>
  </si>
  <si>
    <t>- производство изделий из многослойного и закаленного стекла</t>
  </si>
  <si>
    <t>- производство оптических элементов из стекла с оптической обработкой, см. 26.70;</t>
  </si>
  <si>
    <t>- производство шприцев и прочего лабораторного оборудования, применяемых в медицинских целях, см. 32.50</t>
  </si>
  <si>
    <t>Производство блоков для мощения, стеклоблоков, плит и прочих изделий из прессованного или отформованного стекла, используемых в строительстве; производство стекла для витражей; производство многоячеистого стекла или пеностекла в блоках, плитах и аналогичных формах</t>
  </si>
  <si>
    <t>23.02.</t>
  </si>
  <si>
    <t>- производство огнеупорных строительных растворов, цементов, бетонов и т.п.;</t>
  </si>
  <si>
    <t>- производство огнеупорных керамических товаров: огнеупорных керамических изделий из силикатной муки, огнеупорных кирпичей, блоков и плиток, реторт, тиглей, муфелей, форсунок, труб, трубок, изложниц и т.п.;</t>
  </si>
  <si>
    <t>- производство огнеупорных изделий, содержащих магнезит, доломит и хромит</t>
  </si>
  <si>
    <t>23.03.</t>
  </si>
  <si>
    <t>- производство неогнеупорной керамической плитки для внутренней и внешней облицовки стен и фасадов зданий, мозаичной плитки и т.п.;</t>
  </si>
  <si>
    <t>- производство неогнеупорных керамических плит и блоков для мощения</t>
  </si>
  <si>
    <t>- производство искусственного камня, см. 23.61;</t>
  </si>
  <si>
    <t>- производство огнеупорных керамических изделий, см. 23.20;</t>
  </si>
  <si>
    <t>- производство керамического кирпича, напольных покрытий и кровельных материалов, см. 23.32</t>
  </si>
  <si>
    <t>- производство неогнеупорных строительных материалов из глины: керамического кирпича, кровельной черепицы, дефлекторов, труб, трубопроводов;</t>
  </si>
  <si>
    <t>- производство блоков для пола из обожженной глины</t>
  </si>
  <si>
    <t>- производство нестроительных неогнеупорных керамических изделий, см. 23.4</t>
  </si>
  <si>
    <t>- производство столовой керамической посуды и прочих хозяйственных и туалетных керамических принадлежностей,</t>
  </si>
  <si>
    <t>- производство статуэток и прочих декоративных керамических изделий</t>
  </si>
  <si>
    <t>- производство бижутерии, см. 32.13;</t>
  </si>
  <si>
    <t>- производство керамических игрушек, см. 32.40</t>
  </si>
  <si>
    <t>- производство керамических санитарно-технических изделий, таких как раковины, ванны, биде, сливные бачки;</t>
  </si>
  <si>
    <t>- производство прочих керамических изделий</t>
  </si>
  <si>
    <t>- производство огнеупорной керамики, см. 23.20;</t>
  </si>
  <si>
    <t>- производство керамических строительных материалов, см. 23.3</t>
  </si>
  <si>
    <t>- производство электрических изоляторов и изолирующей арматуры из керамики</t>
  </si>
  <si>
    <t>- производство огнеупорной керамики, см. 23.20</t>
  </si>
  <si>
    <t>- производство керамических и ферритовых магнитов;</t>
  </si>
  <si>
    <t>- производство керамических изделий лабораторного, химического и промышленного назначения</t>
  </si>
  <si>
    <t>- производство керамических горшков, банок, кувшинов и подобных изделий, используемых для транспортирования или упаковывания товаров;</t>
  </si>
  <si>
    <t>- производство керамических изделий, не включенных в другие группировки</t>
  </si>
  <si>
    <t>- производство керамического гигиенического сантехнического оборудования, см. 23.42;</t>
  </si>
  <si>
    <t>- производство искусственных зубов, см. 32.50</t>
  </si>
  <si>
    <t>23.05.</t>
  </si>
  <si>
    <t>- производство цементного клинкера и гидравлических цементов, в том числе портландцемента, глиноземистого цемента, шлакового цемента и суперфосфатного цемента</t>
  </si>
  <si>
    <t>- производство огнеупорных цементов и бетонов и т.п., см. 23.20;</t>
  </si>
  <si>
    <t>- производство товарного бетона, см. 23.63;</t>
  </si>
  <si>
    <t>- производство сухих бетонных смесей строительных растворов, см. 23.64;</t>
  </si>
  <si>
    <t>- производство прочих изделий из цемента и гипса, см. 23.69;</t>
  </si>
  <si>
    <t>- производство цементов, используемых в стоматологии, см. 32.50</t>
  </si>
  <si>
    <t>- производство негашеной, гашеной и гидравлической извести;</t>
  </si>
  <si>
    <t>- производство штукатурки из обожженного гипса и обожженного (кальцинированного) сульфата</t>
  </si>
  <si>
    <t>- производство кальцинированного доломита</t>
  </si>
  <si>
    <t>23.06.</t>
  </si>
  <si>
    <t>- производство готовых строительных изделий из бетона, цемента и искусственного камня: плиток, плит, кирпича, щитов, листов, панелей, труб, столбов и т.п.;</t>
  </si>
  <si>
    <t>- производство сборных строительных конструкций из цемента, бетона и искусственного камня</t>
  </si>
  <si>
    <t>- производство гипсовых изделий для использования в строительстве: плит, листов, панелей и т.п.</t>
  </si>
  <si>
    <t>- производство готовых и сухих строительных растворов и бетона</t>
  </si>
  <si>
    <t>- производство огнеупорных цементов, см. 23.20</t>
  </si>
  <si>
    <t>- производство сухих бетонных смесей</t>
  </si>
  <si>
    <t>- производство огнеупорных строительных растворов, см. 23.20;</t>
  </si>
  <si>
    <t>- производство сухих строительных растворов, см. 23.63</t>
  </si>
  <si>
    <t>- производство строительных материалов из растительного сырья (древесной шерсти, соломы, тростника, камыша), смешанного с цементом, гипсом или прочими минеральными связующими веществами;</t>
  </si>
  <si>
    <t>- производство изделий из асбестоцемента и волокнистого цемента с волокнами целлюлозы или аналогичных материалов: гофрированных листов, прочих листов, панелей, черепицы, муфт, труб, трубок, резервуаров, чанов, моек, раковин, сосудов, мебели, оконных коробок и т.п.</t>
  </si>
  <si>
    <t>- производство прочих изделий из бетона, гипса, цемента или искусственного камня: скульптур, мебели, барельефов и горельефов, ваз, цветочных горшков и т.п.</t>
  </si>
  <si>
    <t>- резку, обработку и отделку камней для использования в строительстве, на кладбищах, на дорогах и в качестве покрытия для кровли;</t>
  </si>
  <si>
    <t>- производство мебели из камня</t>
  </si>
  <si>
    <t>- производство грубо насеченного камня, см. 08.11;</t>
  </si>
  <si>
    <t>- производство жерновов, абразивного камня и подобных изделий, см. 23.9</t>
  </si>
  <si>
    <t>23.09.</t>
  </si>
  <si>
    <t>- производство прочих неметаллических минеральных изделий</t>
  </si>
  <si>
    <t>- производство жерновов, точильных и шлифовальных камней и изделий из натуральных и искусственных абразивных материалов, на опорной стойке, включая абразивные изделия на мягкой основе (например, наждачную бумагу)</t>
  </si>
  <si>
    <t>- производство фрикционных материалов и необработанных изделий из этого материала с минеральной или целлулоидной основой;</t>
  </si>
  <si>
    <t>- производство минеральных изолирующих материалов: шлаковаты, минеральной ваты и подобных минеральных ват, отслаивающегося вермикулита, пористой глины и подобных огнеупорных, звуконепроницаемых и звукопоглощающих материалов;</t>
  </si>
  <si>
    <t>- производство изделий из иных минеральных веществ: обработанной слюды и изделий из слюды, торфа, графита (кроме электрических изделий);</t>
  </si>
  <si>
    <t>- производство продуктов из битума и подобных материалов, например связующие материалы на основе битума, каменноугольной смолы и т.д.;</t>
  </si>
  <si>
    <t>- производство угольных и графитных волокон и изделий из них (за исключением электродов и прочих электроизделий);</t>
  </si>
  <si>
    <t>- производство искусственного корунда</t>
  </si>
  <si>
    <t>- производство стекловаты и нетканых продуктов из стекловаты, см. 23.14;</t>
  </si>
  <si>
    <t>- производство электродов из графита, см. 27.90;</t>
  </si>
  <si>
    <t>- производство угольных и графитных прокладок, см. 28.29</t>
  </si>
  <si>
    <t>- деятельность по плавке и/или рафинированию черных и цветных металлов из руды, чушек или лома с использованием методов электрометаллургии и прочих металлургических процессов</t>
  </si>
  <si>
    <t>- производство сплавов металлов, включая сплавы со специальными свойствами (например, сверхпрочные сплавы), путем добавления в исходный чистый металл прочих химических элементов</t>
  </si>
  <si>
    <t>Продукция плавки и рафинирования, обычно в форме слитков, используется для прокатки, волочения и прессования при производстве листа, полосы, сортового проката, прутков, проволоки и труб или в жидкой форме для производства отливок и прочей металлопродукции</t>
  </si>
  <si>
    <t>24.01.</t>
  </si>
  <si>
    <t>- производство чугуна в чушках в жидкой или твердой форме;</t>
  </si>
  <si>
    <t>- преобразование чугуна в сталь;</t>
  </si>
  <si>
    <t>- производство ферросплавов и стального проката</t>
  </si>
  <si>
    <t>24.10.</t>
  </si>
  <si>
    <t>- работу доменных печей, сталеплавильных конвертеров, прокатных станов и конечную обработку;</t>
  </si>
  <si>
    <t>- производство литейного и зеркального чугуна в чушках, блоках или других первичных формах;</t>
  </si>
  <si>
    <t>- производство ферросплавов;</t>
  </si>
  <si>
    <t>- производство стальных изделий;</t>
  </si>
  <si>
    <t>- производство слитков, прочих первичных форм и полуфабрикатов из нержавеющей стали или прочей легированной стали;</t>
  </si>
  <si>
    <t>- производство чистого железа путем электролиза или с помощью химических процессов;</t>
  </si>
  <si>
    <t>- переплав лома железа и стали;</t>
  </si>
  <si>
    <t>- производство железа в гранулах или железного порошка;</t>
  </si>
  <si>
    <t>- производство стали в слитках или прочих первичных формах;</t>
  </si>
  <si>
    <t>- производство полуобработанных стальных продуктов;</t>
  </si>
  <si>
    <t>- производство горячекатаного и холоднокатаного проката стали;</t>
  </si>
  <si>
    <t>- производство горячекатаных болванок и прутов из стали;</t>
  </si>
  <si>
    <t>- производство шпунтовых свай и сварных открытых сечений;</t>
  </si>
  <si>
    <t>- производство материалов для железнодорожных путей (рельсы без сборки) из стали</t>
  </si>
  <si>
    <t>- производство прутков и профилей методом холодного волочения, см. 24.31</t>
  </si>
  <si>
    <t>24.02.</t>
  </si>
  <si>
    <t>- производство бесшовных труб и патрубков круглого или некруглого поперечного сечения и заготовок круглого поперечного сечения, для дальнейшей обработки посредством горячей прокатки, горячей прессовки, прочих процессов горячей обработки промежуточного полуфабриката, которым может быть прут или заготовка, полученные горячей прокаткой или непрерывной отливкой;</t>
  </si>
  <si>
    <t>- производство точных и неточных бесшовных труб и патрубков, полученных посредством горячей прокатки или горячей прессовки при дальнейшей обработке холодным волочением или холодной обточкой труб и патрубков круглого поперечного сечения, и посредством холодного волочения только для труб и патрубков некруглого поперечного сечения и полых профилей;</t>
  </si>
  <si>
    <t>- производство сварных труб и патрубков с внешним диаметром свыше 406,4 мм посредством холодной формовки из горячекатаных плоских заготовок и сварки продольно или спирально;</t>
  </si>
  <si>
    <t>- производство сварных труб и патрубков круглого поперечного сечения с внешним диаметром 406,4 мм или менее посредством непрерывной холодной или горячей формовки из плоских заготовок, полученных путем горячего или холодного проката и сваренных продольно или спирально, и деталей некруглого поперечного сечения, сформованных горячей или холодной штамповкой из продольно сваренных полос, полученных горячей или холодной прокаткой;</t>
  </si>
  <si>
    <t>- производство сварных труб и патрубков круглого поперечного сечения с внешним диаметром 406,4 мм или меньше посредством горячей или холодной штамповки полосы, полученной горячей или холодной прокаткой и сваренной продольно, доставленной в форме, получившейся после сварки, или далее обработанной посредством холодного волочения или холодной прокатки, либо сформованной в холодном состоянии в форму для трубы и патрубка некруглого поперечного сечения;</t>
  </si>
  <si>
    <t>- производство плоских фланцев и фланцев с коваными хомутами посредством обработки горячекатаных плоских прокатов стали;</t>
  </si>
  <si>
    <t>- производство сваренных встык приспособлений, таких как колена и переходные муфты, посредством поковки бесшовных труб из горячекатаных плоских прокатов стали;</t>
  </si>
  <si>
    <t>- производство имеющих резьбу приспособлений, а также прочих стальных приспособлений для труб и патрубков</t>
  </si>
  <si>
    <t>24.03.</t>
  </si>
  <si>
    <t>- производство прочих стальных изделий методом холодной обработки</t>
  </si>
  <si>
    <t>- производство стальных прутков и сплошных профилей методом холодного волочения, измельчения или обточки</t>
  </si>
  <si>
    <t>- волочение проволоки, см. 24.34</t>
  </si>
  <si>
    <t>- производство плоского стального проката с покрытием или без покрытия, в рулонах или в виде прямой ленты шириной менее 600 мм путем вторичной холодной прокатки горячекатаного плоского проката</t>
  </si>
  <si>
    <t>- производство гнутых профилей на роликогибочных машинах с перфорацией, а также оцинкованного профилированного настила;</t>
  </si>
  <si>
    <t>- производство холодноформованных, гофрированных листов и сэндвич-панелей</t>
  </si>
  <si>
    <t>- производство стальной проволоки посредством протяжки и холодного волочения стальной катанки</t>
  </si>
  <si>
    <t>- волочение стальных прутков и профилей со сплошным сечением, см. 24.31;</t>
  </si>
  <si>
    <t>- производство производных проволочных изделий, см. 25.93</t>
  </si>
  <si>
    <t>- производство основных драгоценных металлов: производство и очистку катаного и некатаного драгоценного металла: золота, серебра, платины и т.д. из руды и отходов;</t>
  </si>
  <si>
    <t>- производство сплавов драгоценных металлов;</t>
  </si>
  <si>
    <t>- производство полуфабрикатов драгоценных металлов;</t>
  </si>
  <si>
    <t>- производство серебра, накатанного на металлическую основу;</t>
  </si>
  <si>
    <t>- производство золота, накатанного на металлическую основу;</t>
  </si>
  <si>
    <t>- покрытие золота, серебра или основных металлов платиной или металлами платиновой группы</t>
  </si>
  <si>
    <t>- производство проволоки из драгоценных металлов протягиванием;</t>
  </si>
  <si>
    <t>- производство фольги из драгоценных металлов</t>
  </si>
  <si>
    <t>- производство алюминия из глинозема;</t>
  </si>
  <si>
    <t>- производство алюминия путем электролитической очистки алюминиевого лома и отходов;</t>
  </si>
  <si>
    <t>- производство алюминиевых сплавов;</t>
  </si>
  <si>
    <t>- производство полуфабрикатов из алюминия</t>
  </si>
  <si>
    <t>- производство проволоки из алюминия протягиванием;</t>
  </si>
  <si>
    <t>- производство алюминиевой оберточной фольги;</t>
  </si>
  <si>
    <t>- производство фольги из алюминия как первичного компонента;</t>
  </si>
  <si>
    <t>- производство оксида алюминия (глинозема)</t>
  </si>
  <si>
    <t>- производство свинца, цинка и олова из руд;</t>
  </si>
  <si>
    <t>- производство свинца, цинка и олова методом электролитического рафинирования отходов и лома свинца, цинка и олова;</t>
  </si>
  <si>
    <t>- производство сплавов свинца, цинка и олова;</t>
  </si>
  <si>
    <t>- производство полуфабрикатов из свинца, цинка и олова</t>
  </si>
  <si>
    <t>- производство проволоки из свинца, цинка и олова протягиванием;</t>
  </si>
  <si>
    <t>- производство оловянной фольги</t>
  </si>
  <si>
    <t>- производство меди из руды;</t>
  </si>
  <si>
    <t>- производство меди путем электролитической очистки медной стружки и металлолома;</t>
  </si>
  <si>
    <t>- производство медных сплавов;</t>
  </si>
  <si>
    <t>- производство проволоки и полос для предохранителей;</t>
  </si>
  <si>
    <t>- производство полуфабрикатов меди</t>
  </si>
  <si>
    <t>- производство проволоки из меди протягиванием</t>
  </si>
  <si>
    <t>- производство хрома, марганца, никеля и т.д. из руд или окисей;</t>
  </si>
  <si>
    <t>- производство хрома, марганца, никеля и т.д. путем электролиза и автоматической очистки хрома, марганца, никеля и т.д., из отходов и металлолома;</t>
  </si>
  <si>
    <t>- производство сплавов хрома, марганца, никеля и т.д.;</t>
  </si>
  <si>
    <t>- производство хрома, марганца, никеля и т.д.;</t>
  </si>
  <si>
    <t>- производство никелевого камня</t>
  </si>
  <si>
    <t>- производство проволоки из хрома, никеля и других цветных металлов протягиванием, не вошедших в другие группировки</t>
  </si>
  <si>
    <t>- производство металлического урана из урановой смолки или других руд;</t>
  </si>
  <si>
    <t>- плавку и рафинирование урана</t>
  </si>
  <si>
    <t>24.05.</t>
  </si>
  <si>
    <t>- производство полуфабрикатов в форме отливок и различного вида литья</t>
  </si>
  <si>
    <t>- производство законченных литых металлических изделий, таких как котлов и радиаторов, см. 25.21; литых бытовых изделий, см. 25.99</t>
  </si>
  <si>
    <t>- деятельность чугунолитейных цехов</t>
  </si>
  <si>
    <t>- отливку полуобработанных железных изделий;</t>
  </si>
  <si>
    <t>- отливку изделий из серого чугуна;</t>
  </si>
  <si>
    <t>- отливку сфероидальных изделий из серого чугуна;</t>
  </si>
  <si>
    <t>- отливку изделий из ковкого чугуна;</t>
  </si>
  <si>
    <t>- производство труб, полых профилей и гарнитуры из ковкого чугуна</t>
  </si>
  <si>
    <t>- деятельность сталелитейных заводов</t>
  </si>
  <si>
    <t>- производство полуфабрикатов из стали;</t>
  </si>
  <si>
    <t>- производство стальных брусков;</t>
  </si>
  <si>
    <t>- производство бесшовных труб и стальных труб центробежным литьем;</t>
  </si>
  <si>
    <t>- производство приспособлений для труб и патрубков из литой стали</t>
  </si>
  <si>
    <t>- отливку полуобработанных изделий из алюминия, магния, титана, цинка и т.д.;</t>
  </si>
  <si>
    <t>- отливку изделий из легких металлов</t>
  </si>
  <si>
    <t>- отливку изделий из тяжелых металлов;</t>
  </si>
  <si>
    <t>- отливку изделий из ценных металлов;</t>
  </si>
  <si>
    <t>- отливку изделий из цветных металлов под давлением</t>
  </si>
  <si>
    <t>- производство готовых металлических изделий, в том числе изделий со специальными свойствами (например, запчастей, контейнеров и ящиков), обычно устанавливаемых неподвижно и закрепляемых, в отличие от изделий последующих группировок 26 - 30, в которых описывается сочетание или сборка таких металлических изделий (иногда вместе с другими материалами) в более сложные изделия с движущимися деталями, если они целиком не относятся к электрическим, электронным или оптическим приборам</t>
  </si>
  <si>
    <t>- производство оружия и боеприпасов</t>
  </si>
  <si>
    <t>25.01.</t>
  </si>
  <si>
    <t>- производство строительных металлических конструкций и изделий (таких как металлические каркасы или детали для строительства)</t>
  </si>
  <si>
    <t>25.11.</t>
  </si>
  <si>
    <t>- производство металлических каркасов для строительства и частей каркасов (балок, мачт, связок, соединений и т.д.);</t>
  </si>
  <si>
    <t>- производство промышленных металлических каркасов (каркасов доменных печей, подъемников и погрузочно-разгрузочного оборудования и т.д.);</t>
  </si>
  <si>
    <t>- производство изготовленных заводским способом металлических строительных конструкций: временных жилых строений, выставочных секций и т.д.</t>
  </si>
  <si>
    <t>- производство деталей для судовых паровых котлов или котлов для стационарных энергетических установок, см. 25.30;</t>
  </si>
  <si>
    <t>- производство сборных креплений для железнодорожного полотна, см. 25.99;</t>
  </si>
  <si>
    <t>- производство секций судов, см. 30.11</t>
  </si>
  <si>
    <t>- производство металлических дверей, окон и их составных частей, ставен, ворот;</t>
  </si>
  <si>
    <t>- производство металлических межкомнатных перегородок и металлических конструкций</t>
  </si>
  <si>
    <t>25.02.</t>
  </si>
  <si>
    <t>- производство резервуаров, радиаторов центрального отопления и котлов</t>
  </si>
  <si>
    <t>- производство бассейнов, резервуаров и подобных металлических конструкций для хранения жидкостей или использования в производстве;</t>
  </si>
  <si>
    <t>- производство металлических резервуаров для сжатого или сжиженного газа</t>
  </si>
  <si>
    <t>- производство металлических бочек, барабанов, канистр, ведер, ящиков и т.д., обычно используемых для переноса и упаковки товаров объемом свыше 300 л, см. 25.91, 25.92;</t>
  </si>
  <si>
    <t>- производство контейнеров для перевозки грузов, см. 29.20;</t>
  </si>
  <si>
    <t>- производство бронированных военных транспортных средств, см. 30.40</t>
  </si>
  <si>
    <t>- производство парогенераторов</t>
  </si>
  <si>
    <t>- производство паровых и газовых генераторов тепла;</t>
  </si>
  <si>
    <t>- производство вспомогательных установок с паровыми генераторами: конденсаторы и нагреватели, паровые коллекторы и аккумуляторы тепла;</t>
  </si>
  <si>
    <t>- производство ядерных реакторов, кроме устройств для разделения изотопов, в том числе для транспортных средств;</t>
  </si>
  <si>
    <t>- производство деталей и составных частей для судовых паровых котлов или паровых котлов стационарных энергетических установок</t>
  </si>
  <si>
    <t>- строительство трубопроводных систем, включая дальнейшую обработку труб, как правило, с целью создания трубопроводных систем, работающих под давлением, включая сопутствующие проектно-конструкторские работы</t>
  </si>
  <si>
    <t>25.04.</t>
  </si>
  <si>
    <t>- производство тяжелого оружия (артиллерии, передвижного оружия, ракетных пусковых установок, ракет, торпедных аппаратов, тяжелых пулеметов, реактивных систем залпового огня);</t>
  </si>
  <si>
    <t>- производство стрелкового оружия (револьверов, дробовиков, гранатометов, малокалиберных пушек);</t>
  </si>
  <si>
    <t>- производство пневматических или газовых ружей и пистолетов;</t>
  </si>
  <si>
    <t>- производство военных боеприпасов</t>
  </si>
  <si>
    <t>- производство охотничьего, спортивного или защитного огнестрельного оружия и боеприпасов;</t>
  </si>
  <si>
    <t>- производство взрывчатых устройств, таких как бомбы, шашки и торпеды</t>
  </si>
  <si>
    <t>- деятельность по обработке металла, такую как ковка или прессование, обычно выполняемые за вознаграждение или на договорной основе.</t>
  </si>
  <si>
    <t>- ковку, прессовку, штамповку и профилирование листового металла;</t>
  </si>
  <si>
    <t>- порошковую металлургию: производство металлических изделий из металлических порошков путем термической обработки (спекания) или под давлением</t>
  </si>
  <si>
    <t>- производство металлического порошка, см. 24.1, 24.4</t>
  </si>
  <si>
    <t>25.06.</t>
  </si>
  <si>
    <t>- деятельность по обработке металла, такую как металлизация, нанесение покрытия, гравировка, полировка, сварка и т.д., которые обычно выполняются за вознаграждение или на договорной основе</t>
  </si>
  <si>
    <t>- металлизацию и анодирование металлов;</t>
  </si>
  <si>
    <t>- термическую обработку металлов;</t>
  </si>
  <si>
    <t>- шлифовку, обработку во вращающемся барабане, пескоструйную очистку металлов;</t>
  </si>
  <si>
    <t>- окраску, гравирование металлов;</t>
  </si>
  <si>
    <t>- нанесение неметаллического покрытия на металлы для придания пластичности поверхности металла (эмалировку, лакировку и др.), химической стойкости и товарного вида;</t>
  </si>
  <si>
    <t>- упрочнение, полирование металлов</t>
  </si>
  <si>
    <t>- кузнечную обработку, см. 01.62;</t>
  </si>
  <si>
    <t>- печать на металле, см. 18.12;</t>
  </si>
  <si>
    <t>- металлическое покрытие пластмасс, см. 22.29;</t>
  </si>
  <si>
    <t>- нанесение драгоценных металлов на основу из обычных металлов или прочих металлов, см. 24.41, 24.42, 24.43, 24.44;</t>
  </si>
  <si>
    <t>- предоставление услуг в присутствии заказчика, см. 95.29</t>
  </si>
  <si>
    <t>- сверление, точение, фрезерование, электроэрозионную обработку, строгание, притирку, доводку, протягивание, рихтовку, резку, шлифование, затачивание, сварку и т.п. обработку металлических изделий</t>
  </si>
  <si>
    <t>- деятельность кузнецов, см. 01.62</t>
  </si>
  <si>
    <t>- производство столовых приборов, металлических ручных инструментов и универсальных скобяных изделий</t>
  </si>
  <si>
    <t>- производство столовых приборов для домашнего обихода, таких как ножи, вилки, ложки и т.д.;</t>
  </si>
  <si>
    <t>- производство прочих столовых и хозяйственных принадлежностей: щипцов и топориков, бритв и лезвий, садовых и парикмахерских ножниц;</t>
  </si>
  <si>
    <t>- производство ножей, клинков, кинжалов, штыков и т.д.</t>
  </si>
  <si>
    <t>- производство посуды (горшков, чайников и т.д.), столовой посуды (чаш, блюд и т.д.) или столовых приборов (тарелок, блюдец и т.д.), см. 25.99;</t>
  </si>
  <si>
    <t>- производство столовых приборов из драгоценных металлов, см. 32.12</t>
  </si>
  <si>
    <t>- производство замков, ключей, стержней, шарниров и прочих скобяных изделий для мебели, транспортных средств и т.д.</t>
  </si>
  <si>
    <t>- производство ножей и режущих элементов для станков или механических приборов;</t>
  </si>
  <si>
    <t>- изготовление ручных инструментов, таких как плоскогубцы, отвертки и т.д.;</t>
  </si>
  <si>
    <t>- производство ручных инструментов без механического привода для использования в сельском хозяйстве;</t>
  </si>
  <si>
    <t>- производство пил и лезвий для пил, включая лезвия циркулярных пил и бензопил;</t>
  </si>
  <si>
    <t>- производство сменных рабочих частей для инструментов как ручных, так и механизированных (ручных машин), а также станочных инструментов (включая с алмазным покрытием): сверл, резцов, пробойников, матриц, фрез, инструмента для бурения, прессования, штамповки;</t>
  </si>
  <si>
    <t>- производство штампов;</t>
  </si>
  <si>
    <t>- производство кузнечных инструментов: горнов, наковален и т.д.;</t>
  </si>
  <si>
    <t>- производство стержневых ящиков формовки и литейных форм (кроме литейных форм в слитках);</t>
  </si>
  <si>
    <t>- производство тисков и зажимов</t>
  </si>
  <si>
    <t>- производство ручных инструментов с механическим приводом, см. 28.24;</t>
  </si>
  <si>
    <t>- производство литейных форм в слитках, см. 28.91</t>
  </si>
  <si>
    <t>- производство разнообразных металлических изделий, таких как: канистры и ведра, гвозди, болты и гайки, металлические предметы домашнего обихода, металлические крепления, судовые винты и якоря, сборные крепления для железнодорожных путей и другие разнообразные изделия для применения в домашнем хозяйстве и в промышленности</t>
  </si>
  <si>
    <t>- производство бочек вместимостью менее 300 л;</t>
  </si>
  <si>
    <t>- производство ведер, бидонов, бочек, банок, барабанов, бадей и т.п.</t>
  </si>
  <si>
    <t>- производство резервуаров и бассейнов, см. 25.2</t>
  </si>
  <si>
    <t>- производство консервных банок для пищевых продуктов, туб, коробок, ящиков;</t>
  </si>
  <si>
    <t>- производство металлических крышек и других изделий</t>
  </si>
  <si>
    <t>- производство металлического кабеля, плетеных полос и подобных изделий;</t>
  </si>
  <si>
    <t>- производство неизолированного металлического кабеля или изолированного кабеля, не предназначенного в качестве проводника электричества;</t>
  </si>
  <si>
    <t>- производство изолированного или полого провода;</t>
  </si>
  <si>
    <t>- производство изделий из проволоки: колючей проволоки, проволочного ограждения, решеток, сеток, ткани и т.д.;</t>
  </si>
  <si>
    <t>- производство электродов с покрытием для электрической дуговой сварки;</t>
  </si>
  <si>
    <t>- производство гвоздей и булавок;</t>
  </si>
  <si>
    <t>- производство пружин (кроме часовых пружин): пластинчатых рессор, винтовых пружин, крученых пружин, пластин для рессор;</t>
  </si>
  <si>
    <t>- производство цепей, кроме приводных цепей</t>
  </si>
  <si>
    <t>- производство пружин для ручных и стационарных часов, см. 26.52;</t>
  </si>
  <si>
    <t>- производство изолированных электротехнических проводов и кабелей, изготовленных из стали, меди и алюминия, см. 27.32;</t>
  </si>
  <si>
    <t>- производство приводных цепей, см. 28.15</t>
  </si>
  <si>
    <t>- производство заклепок, шайб и прочих нерезьбовых изделий;</t>
  </si>
  <si>
    <t>- производство резьбовых крепежных изделий, таких как болты, винты, саморезы и подобные резьбовые изделия</t>
  </si>
  <si>
    <t>- производство металлических изделий для домашнего обихода: столовых приборов (тарелок, блюдец и т.д.), посуды (горшков, чайников и т.д.), столовой посуды (чаш, подносов и т.д.), кастрюль, сковород и прочей неэлектрической посуды для использования за столом или в кухне, небольших управляемых вручную кухонных приборов и принадлежностей, металлических губок для мытья;</t>
  </si>
  <si>
    <t>- производство оцинкованных строительных деталей (сточных желобов, покрытий для крыш, ванн, сливов, раковин и подобных изделий);</t>
  </si>
  <si>
    <t>- производство металлических изделий офисного назначения, кроме мебели;</t>
  </si>
  <si>
    <t>- производство сейфов, несгораемых шкафов, бронированных дверей и т.д.;</t>
  </si>
  <si>
    <t>- производство различных металлических предметов промышленного назначения: судовых винтов и лопастей, якорей, воронок и раструбов, креплений железнодорожных путей, зажимов, продольных изгибов, металлических ступеней и крюков, указательных табличек, включая дорожные знаки;</t>
  </si>
  <si>
    <t>- производство пакетов из фольги;</t>
  </si>
  <si>
    <t>- производство постоянных металлических магнитов;</t>
  </si>
  <si>
    <t>- производство металлических вакуумных кувшинов и бутылок;</t>
  </si>
  <si>
    <t>- производство металлических значков и металлических военных знаков отличия;</t>
  </si>
  <si>
    <t>- производство металлических бигудей для волос, металлических ручек для зонтов и расчесок</t>
  </si>
  <si>
    <t>- производство мечей, штыков, см. 25.71;</t>
  </si>
  <si>
    <t>- производство тележек для супермаркетов, см. 30.99;</t>
  </si>
  <si>
    <t>- производство металлической мебели, см. 31.01, 31.02, 31.09;</t>
  </si>
  <si>
    <t>- производство спортивных товаров, см. 32.30;</t>
  </si>
  <si>
    <t>- производство игр и игрушек, см. 32.40</t>
  </si>
  <si>
    <t>- производство компьютеров, периферийных устройств к ним, средств связи и подобной электронной продукции, средств защиты информации, создание информационных и телекоммуникационных систем, защищенных с использованием средств защиты информации, а также производство комплектующих изделий и составных частей (запчастей) для них</t>
  </si>
  <si>
    <t>Для производственных процессов этой группировки характерны: разработка и использование интегральных микросхем, и применение высоких специализированных технологий микроэлектроники и нанотехнологий</t>
  </si>
  <si>
    <t>- производство бытовой электроники, измерительного, испытательного и обслуживающего оборудования;</t>
  </si>
  <si>
    <t>- радиолокационного оборудования;</t>
  </si>
  <si>
    <t>- оборудования, применяемого в медицинских целях;</t>
  </si>
  <si>
    <t>- оптических приборов и оборудования;</t>
  </si>
  <si>
    <t>- производство магнитных и оптических носителей информации</t>
  </si>
  <si>
    <t>(в ред. Изменения 5/2015 ОКВЭД 2, утв. Приказом Росстандарта от 17.02.2016 N 40-ст)</t>
  </si>
  <si>
    <t>26.01.</t>
  </si>
  <si>
    <t>26.11.</t>
  </si>
  <si>
    <t>- производство полупроводниковой продукции и прочих компонентов для электронных приложений</t>
  </si>
  <si>
    <t>- производство электронных конденсаторов;</t>
  </si>
  <si>
    <t>- производство электронных резисторов;</t>
  </si>
  <si>
    <t>- производство микропроцессоров;</t>
  </si>
  <si>
    <t>- производство электронных ламп;</t>
  </si>
  <si>
    <t>- производство электронных разъемов;</t>
  </si>
  <si>
    <t>- производство пустых печатных плат;</t>
  </si>
  <si>
    <t>- производство интегральных микросхем (аналоговых, цифровых или гибридных);</t>
  </si>
  <si>
    <t>- производство диодов, транзисторов и смежных дискретных устройств;</t>
  </si>
  <si>
    <t>- производство катушек индуктивности (например, дросселей, катушек, трансформаторов), электронных компонентов подобного типа;</t>
  </si>
  <si>
    <t>- производство электронных кристаллов и кристаллических решеток;</t>
  </si>
  <si>
    <t>- производство соленоидов, коммутаторов и преобразователей для электронных приложений;</t>
  </si>
  <si>
    <t>- производство в кубе или облатке, чистых или получистых полупроводников;</t>
  </si>
  <si>
    <t>- производство средств отображения компонентов (из плазмы, полимеров, жидкокристаллических диодов);</t>
  </si>
  <si>
    <t>- производство световых диодов (фотодиодов)</t>
  </si>
  <si>
    <t>- производство кабелей для принтера, кабелей для монитора, USB-кабелей, разъемов и т.д.</t>
  </si>
  <si>
    <t>26.12.</t>
  </si>
  <si>
    <t>- производство готовых печатных плат;</t>
  </si>
  <si>
    <t>- размещение посредством пайки компонентов на печатные платы;</t>
  </si>
  <si>
    <t>- производство карт интерфейса (таких как звуковые карты, видеокарты, контроллеры, сетевые карты, модемы)</t>
  </si>
  <si>
    <t>- печать смарт-карт, см. 18.12;</t>
  </si>
  <si>
    <t>- производство печатных плат без наполнения, см. 26.11</t>
  </si>
  <si>
    <t>- полный цикл производства и/или сборку компьютеров, таких как персональные компьютеры, ноутбуки и серверы, а также периферийного оборудования для компьютеров, например устройств хранения данных и устройств ввода/вывода (принтеров, мониторов, клавиатур). Компьютеры могут быть аналоговые, цифровые или гибридные. Цифровые компьютеры, являющиеся наиболее распространенным типом этих устройств, позволяющие хранить и обрабатывать большие объемы данных, представленных в цифровой форме. Аналоговые компьютеры, предназначенные для реализации математических моделей объектов с представлением их в аналоговой форме;</t>
  </si>
  <si>
    <t>- производство портативных (например, планшетных компьютеров, карманных компьютеров, смартфонов (устройств, совмещающих функции карманного компьютера и мобильного телефонного аппарата), электронных записных книжек и аналогичной компьютерной техники;</t>
  </si>
  <si>
    <t>- производство магнитных дисков, флэш-дисков и прочих устройств хранения данных;</t>
  </si>
  <si>
    <t>- производство оптических дисков (например, CD-RW, CD-ROM, DVD-ROM, DVD-RW);</t>
  </si>
  <si>
    <t>- производство принтеров;</t>
  </si>
  <si>
    <t>- производство мониторов;</t>
  </si>
  <si>
    <t>- производство клавиатур;</t>
  </si>
  <si>
    <t>- производство всех видов мышей, джойстиков, трекболов и прочих аксессуаров;</t>
  </si>
  <si>
    <t>- производство специальных компьютерных терминалов;</t>
  </si>
  <si>
    <t>- производство компьютерных серверов;</t>
  </si>
  <si>
    <t>- производство сканирующих устройств, включая сканеры для штрих-кодов;</t>
  </si>
  <si>
    <t>- производство смарт-карт;</t>
  </si>
  <si>
    <t>- производство шлемов виртуальной реальности;</t>
  </si>
  <si>
    <t>- производство компьютерных проекторов (видеолучей)</t>
  </si>
  <si>
    <t>- производство компьютерных терминалов, таких как банкоматы (ATM), кассовые терминалы (POS) и прочих немеханических терминалов;</t>
  </si>
  <si>
    <t>- производство мультифункционального офисного оборудования, которое выполняет две или более функций: печать, сканирование, копирование, передачу по факсимильной связи;</t>
  </si>
  <si>
    <t>- производство средств защиты информации, а также создание информационных и телекоммуникационных систем, защищенных с использованием средств защиты информации</t>
  </si>
  <si>
    <t>26.20.1</t>
  </si>
  <si>
    <t>Производство компьютеровЭта группировка включает:</t>
  </si>
  <si>
    <t>- полный цикл производства и/или сборку компьютеров, таких как персональные компьютеры, ноутбуки и серверы</t>
  </si>
  <si>
    <t>26.20.2</t>
  </si>
  <si>
    <t>Производство периферийного оборудования</t>
  </si>
  <si>
    <t>26.20.3</t>
  </si>
  <si>
    <t>Производство запоминающих устройств и прочих устройств хранения данных</t>
  </si>
  <si>
    <t>26.20.4</t>
  </si>
  <si>
    <t>Производство средств защиты информации, а также информационных и телекоммуникационных систем, защищенных с использованием средств защиты информации</t>
  </si>
  <si>
    <t>26.20.9</t>
  </si>
  <si>
    <t>Производство прочих устройств автоматической обработки данных</t>
  </si>
  <si>
    <t>26.03.</t>
  </si>
  <si>
    <t>- производство коммуникационного оборудования телефонных сетей и сетей передачи данных на базе проводных или беспроводных технологий, в том числе для телевизионного и радиовещания, включающее: средства связи, выполняющие функции систем коммутации, средства связи, выполняющие функции цифровых транспортных систем, средства связи, выполняющие функции систем управления и мониторинга, оборудование, используемое для учета объема оказанных услуг связи в сетях связи общего пользования, радиоэлектронные средства связи, оборудование средств связи, в том числе программное обеспечение, обеспечивающее выполнение установленных действий при проведении оперативно-розыскных мероприятий;</t>
  </si>
  <si>
    <t>- производство оконечного (пользовательского) оборудования телефонной или телеграфной связи, аппаратуры видеосвязи;</t>
  </si>
  <si>
    <t>- производство частей к коммуникационному оборудованию;</t>
  </si>
  <si>
    <t>- производство оборудования для радио- и телевизионных студий, включая производство телевизионных съемочных камер;</t>
  </si>
  <si>
    <t>- производство антенн и антенных отражателей всех видов и их деталей;</t>
  </si>
  <si>
    <t>- производство охранно-пожарной сигнализации и аналогичных приборов, а также частей к ним</t>
  </si>
  <si>
    <t>- производство электронных компонентов и составных частей, используемых в коммутационном оборудовании, см. 26.1;</t>
  </si>
  <si>
    <t>- производство интегральных микросхем, см. 26.1;</t>
  </si>
  <si>
    <t>- производство внешних компьютерных модемов, см. 26.1;</t>
  </si>
  <si>
    <t>- производство печатных плат, см. 26.12;</t>
  </si>
  <si>
    <t>- производство компьютеров и периферийного оборудования, см. 26.20;</t>
  </si>
  <si>
    <t>- производство пользовательского аудио- и видеооборудования, см. 26.40;</t>
  </si>
  <si>
    <t>- производство GPS, ГЛОНАСС-приемников, см. 26.51;</t>
  </si>
  <si>
    <t>- производство электронных табло (экранов), см. 27.90;</t>
  </si>
  <si>
    <t>- производство светофоров, см. 27.90</t>
  </si>
  <si>
    <t>Эта группировка в том числе включает:</t>
  </si>
  <si>
    <t>- производство оборудования, входящего в состав транзитных, оконечно-транзитных и оконечных узлов связи сети фиксированной телефонной связи;</t>
  </si>
  <si>
    <t>- производство оборудования автоматических телефонных станций;</t>
  </si>
  <si>
    <t>- производство оборудования, реализующего функции коммутации и управления услугами;</t>
  </si>
  <si>
    <t>- производство оборудования для оказания услуг внутризоновой, междугородной и международной телефонной связи с помощью телефониста;</t>
  </si>
  <si>
    <t>- производство оборудования узлов обслуживания вызовов экстренных оперативных служб;</t>
  </si>
  <si>
    <t>- производство оборудования центров обслуживания вызовов информационно-справочного обслуживания;</t>
  </si>
  <si>
    <t>- производство оборудования телеграфной связи;</t>
  </si>
  <si>
    <t>- производство оборудования коммутации сетей подвижной радиотелефонной связи;</t>
  </si>
  <si>
    <t>- производство оборудования коммутации сетей подвижной радиосвязи;</t>
  </si>
  <si>
    <t>- производство оборудования коммутации сетей подвижной спутниковой радиосвязи</t>
  </si>
  <si>
    <t>- производство оборудования систем коммутации, включая программное обеспечение, обеспечивающее выполнение установленных действий при проведении оперативно-розыскных мероприятий, см. 26.30.16</t>
  </si>
  <si>
    <t>- производство оборудования коммутации и маршрутизации пакетов информации сетей передачи данных;</t>
  </si>
  <si>
    <t>- производство оборудования цифровых систем передачи синхронной цифровой иерархии;</t>
  </si>
  <si>
    <t>- производство оборудования цифровых систем передачи плезиохронной цифровой иерархии;</t>
  </si>
  <si>
    <t>- производство оборудования линейного тракта линий связи;</t>
  </si>
  <si>
    <t>- производство оборудования с асинхронным режимом переноса информации;</t>
  </si>
  <si>
    <t>- производство оборудования цифровых систем передачи телевизионного и звукового вещания;</t>
  </si>
  <si>
    <t>- производство оборудования тактовой сетевой синхронизации</t>
  </si>
  <si>
    <t>- производство оборудования цифровых транспортных систем, включая программное обеспечение, обеспечивающее выполнение установленных действий при проведении оперативно-розыскных мероприятий, см. 26.30.16</t>
  </si>
  <si>
    <t>- производство оборудования автоматизированных систем управления и мониторинга сетей электросвязи</t>
  </si>
  <si>
    <t>- производство автоматизированных систем расчетов;</t>
  </si>
  <si>
    <t>- аппаратуры повременного учета продолжительности соединения</t>
  </si>
  <si>
    <t>- производство земных станций спутниковой связи и вещания;</t>
  </si>
  <si>
    <t>- производство оборудования радиорелейной связи;</t>
  </si>
  <si>
    <t>- производство базовых станций и ретрансляторов сетей подвижной радиотелефонной связи;</t>
  </si>
  <si>
    <t>- производство базовых станций и ретрансляторов сетей подвижной радиосвязи;</t>
  </si>
  <si>
    <t>- производство оборудования телевизионного вещания и радиовещания;</t>
  </si>
  <si>
    <t>- производство базовых станций и ретрансляторов сетей радиодоступа</t>
  </si>
  <si>
    <t>- производство оборудования систем коммутации, включая программное обеспечение, обеспечивающее выполнение установленных действий при проведении оперативно-розыскных мероприятий;</t>
  </si>
  <si>
    <t>- производство оборудования цифровых транспортных систем, включая программное обеспечение, обеспечивающее выполнение установленных действий при проведении оперативно-розыскных мероприятий;</t>
  </si>
  <si>
    <t>- производство технических и программных средств информационных систем, содержащих базы данных абонентов оператора связи и предоставленных им услугах связи, обеспечивающие выполнение установленных действий при проведении оперативно-розыскных мероприятий</t>
  </si>
  <si>
    <t>- производство мобильных телефонных аппаратов</t>
  </si>
  <si>
    <t>- производство прочих телефонных аппаратов;</t>
  </si>
  <si>
    <t>- производство факсимильных аппаратов, в том числе с автоответчиком, пейджеров;</t>
  </si>
  <si>
    <t>- производство приборов связи, использующих инфракрасный сигнал (например, для удаленного контроля);</t>
  </si>
  <si>
    <t>- производство модемов</t>
  </si>
  <si>
    <t>- производство пользовательского (оконечного) оборудования проводной телефонной связи с проводными или беспроводными телефонными трубками, см. 26.30.21;</t>
  </si>
  <si>
    <t>- производство телефонов для работы в сотовых или иных беспроводных сетях связи, см. 26.30.22</t>
  </si>
  <si>
    <t>- производство частей и комплектующих охранно-пожарной сигнализации и аналогичных приборов</t>
  </si>
  <si>
    <t>26.04.</t>
  </si>
  <si>
    <t>- производство электронного аудио- и видеооборудования для домашнего пользования, усилителей для установки в автомобилях, для систем публичных выступлений и музыкальных инструментов</t>
  </si>
  <si>
    <t>- производство видеозаписывающих и видеовоспроизводящих устройств;</t>
  </si>
  <si>
    <t>- производство телевизоров;</t>
  </si>
  <si>
    <t>- производство телевизионных мониторов и дисплеев;</t>
  </si>
  <si>
    <t>- производство магнитофонов и других звукозаписывающих устройств;</t>
  </si>
  <si>
    <t>- производство стереооборудования;</t>
  </si>
  <si>
    <t>- производство радиоприемников;</t>
  </si>
  <si>
    <t>- производство акустических систем;</t>
  </si>
  <si>
    <t>- производство видеокамер для домашнего пользования;</t>
  </si>
  <si>
    <t>- производство музыкальных автоматов;</t>
  </si>
  <si>
    <t>- производство усилителей для музыкальных инструментов и систем публичных выступлений;</t>
  </si>
  <si>
    <t>- производство микрофонов;</t>
  </si>
  <si>
    <t>- производство CD и DVD плееров;</t>
  </si>
  <si>
    <t>- производство систем караоке;</t>
  </si>
  <si>
    <t>- производство наушников (в том числе радио, стерео, компьютерных);</t>
  </si>
  <si>
    <t>- производство пультов управления для видеоигр</t>
  </si>
  <si>
    <t>- деятельность по копированию записанных материалов средств массовой информации (компьютерных, звуковых, видео и на всех видах носителей информации), см. 18.2;</t>
  </si>
  <si>
    <t>- производство компьютерных периферийных устройств и компьютерных мониторов, см. 26.20;</t>
  </si>
  <si>
    <t>- производство автоответчиков, см. 26.30;</t>
  </si>
  <si>
    <t>- производство пейджингового оборудования, см. 26.30;</t>
  </si>
  <si>
    <t>- производство устройств дистанционного управления (радио и инфракрасные), см. 26.30;</t>
  </si>
  <si>
    <t>- производство вещательного оборудования студий, такого как оборудование для воспроизведения, передачи и получения звука и изображения, антенны, видеокамеры, см. 26.30;</t>
  </si>
  <si>
    <t>- производство антенн, см. 26.30;</t>
  </si>
  <si>
    <t>- производство цифровых фотоаппаратов, см. 26.70;</t>
  </si>
  <si>
    <t>- производство электронных игр со стационарным (несменным) программным обеспечением, см. 32.40</t>
  </si>
  <si>
    <t>26.05.</t>
  </si>
  <si>
    <t>- производство средств измерений, испытаний и навигационного оборудования для различных промышленных и непромышленных целей, включая устройства измерения интервалов времени, такие как наручные или настенные часы и подобные им устройства</t>
  </si>
  <si>
    <t>- производство поисковых, навигационных и ориентационных, авиационных, космических и морских систем и инструментов, систем автоматического управления и регулирования для бытовых устройств, таких как отопительные приборы, кондиционеры, холодильные установки, инструменты и приборы для измерения, отображения, регистрации, записи, передачи и контроля температуры, влажности, давления, вакуума, потока, уровня, вязкости, плотности, кислотности, концентрации и других неэлектрических параметров, расходомеры и счетные устройства, инструменты и аппаратура для лабораторного анализа химического или физического состава веществ, концентрации жидких и газообразных веществ, инструменты для измерений и проведения испытаний, а также производство комплектующих изделий и составных частей для названных устройств;</t>
  </si>
  <si>
    <t>- производство неэлектрического тестирующего и навигационного оборудования (за исключением простых механических инструментов</t>
  </si>
  <si>
    <t>- производство оборудования для авиационных и ракетных двигателей;</t>
  </si>
  <si>
    <t>- производство приборов контроля над выбросом автомобильных выхлопных газов;</t>
  </si>
  <si>
    <t>- производство метеорологического оборудования;</t>
  </si>
  <si>
    <t>- производство приборов для тестирования и проверки физических свойств;</t>
  </si>
  <si>
    <t>- производство полиграфического оборудования;</t>
  </si>
  <si>
    <t>- производство оборудования для выявления и мониторинга радиационного излучения;</t>
  </si>
  <si>
    <t>- производство метрологического оборудования</t>
  </si>
  <si>
    <t>- производство наручных и настенных часов, таймеров и их деталей</t>
  </si>
  <si>
    <t>Эта группировка также включает</t>
  </si>
  <si>
    <t>- производство настенных и наручных часов всех видов, включая секундомеры и хронометры для панелей управления;</t>
  </si>
  <si>
    <t>- производство корпусов настенных и наручных часов, включая корпуса из драгоценных металлов;</t>
  </si>
  <si>
    <t>- производство оборудования для хронометража, записи, регистрации и иного отображения временных интервалов путем движения часов или путем синхронизации двигателя, например: счетчиков времени парковки; бытовых и промышленных таймеров времени; штампов с индексацией времени и даты;</t>
  </si>
  <si>
    <t>- производство устройств с таймерами и подобных устройств с часами или с синхронными двигателями: временных замков с блокировкой на определенное время;</t>
  </si>
  <si>
    <t>- производство деталей наручных и настенных часов: механизмов для наручных и настенных часов, часовых пружин, камней, дисков, стрелок, пластин, соединителей и прочих деталей; часовых корпусов из любых материалов</t>
  </si>
  <si>
    <t>- производство браслетов для часов из неметаллических материалов (из ткани, кожи, пластмассы), см. 15.12;</t>
  </si>
  <si>
    <t>- производство браслетов для часов из драгоценных металлов, см. 32.12;</t>
  </si>
  <si>
    <t>- производство браслетов для часов из недрагоценных металлов, см. 32.13</t>
  </si>
  <si>
    <t>26.06.</t>
  </si>
  <si>
    <t>- производство облучающих аппаратов и электронных ламп (например, промышленных, диагностических, терапевтических, применяемых в медицинских целях, исследовательских, научных): бета-, гамма-, рентгеновское или прочее излучающее оборудование;</t>
  </si>
  <si>
    <t>- производство компьютерных томографов;</t>
  </si>
  <si>
    <t>- производство электронных термографов;</t>
  </si>
  <si>
    <t>- производство дисплеев отображения магнитного резонанса;</t>
  </si>
  <si>
    <t>- производство ультразвукового оборудования, применяемого в медицинских целях;</t>
  </si>
  <si>
    <t>- производство электрокардиографов;</t>
  </si>
  <si>
    <t>- производство электрического эндоскопического оборудования, применяемого в медицинских целях;</t>
  </si>
  <si>
    <t>- производство лазерного оборудования, применяемого в медицинских целях;</t>
  </si>
  <si>
    <t>- производство электронных кардиостимуляторов;</t>
  </si>
  <si>
    <t>- производство слуховых аппаратов</t>
  </si>
  <si>
    <t>- производство оборудования для облучения продуктов питания и молочной продукции</t>
  </si>
  <si>
    <t>26.07.</t>
  </si>
  <si>
    <t>- производство оптической аппаратуры и линз, такой как бинокли, микроскопы (кроме электронных и протонных), телескопы, призмы и линзы (кроме офтальмологических);</t>
  </si>
  <si>
    <t>- нанесение покрытия или полировку линз (кроме офтальмологических);</t>
  </si>
  <si>
    <t>- установку линз (кроме офтальмологических);</t>
  </si>
  <si>
    <t>- производство фотооборудования, такого как фотокамеры и экспонометры</t>
  </si>
  <si>
    <t>- производство оптических зеркал;</t>
  </si>
  <si>
    <t>- производство оптических систем обнаружения оружия;</t>
  </si>
  <si>
    <t>- производство оборудования оптического позиционирования на местности;</t>
  </si>
  <si>
    <t>- производство оптических увеличительных инструментов;</t>
  </si>
  <si>
    <t>- производство точных инструментов для оптических приборов;</t>
  </si>
  <si>
    <t>- производство оптических компараторов;</t>
  </si>
  <si>
    <t>- производство пленочных и цифровых фото- и кинокамер;</t>
  </si>
  <si>
    <t>- производство проекторов для кинопленок и слайдов;</t>
  </si>
  <si>
    <t>- производство кино- и фотопроекторов;</t>
  </si>
  <si>
    <t>- производство оптических контрольно-измерительных приборов и инструментов (например, противопожарной сигнализации и фотоэкспонометров);</t>
  </si>
  <si>
    <t>- производство линз, оптических микроскопов, биноклей и телескопов;</t>
  </si>
  <si>
    <t>- производство лазерной аппаратуры;</t>
  </si>
  <si>
    <t>- производство оптических прицелов и приборов определения координат целей</t>
  </si>
  <si>
    <t>- производство компьютерных проекторов, см. 26.20;</t>
  </si>
  <si>
    <t>- производство профессиональных теле- и видеокамер, см. 26.30;</t>
  </si>
  <si>
    <t>- производство домашних видеокамер, см. 26.40;</t>
  </si>
  <si>
    <t>- производство готового оборудования с использованием лазерных компонентов, см. соответствующую группировку производства по типу оборудования (например, лазерное оборудование, применяемое в медицинских целях, см. 26.60);</t>
  </si>
  <si>
    <t>- производство светокопировальной техники, см. 28.23;</t>
  </si>
  <si>
    <t>- производство офтальмологических приборов, см. 32.50</t>
  </si>
  <si>
    <t>26.08.</t>
  </si>
  <si>
    <t>- производство незаписанных (пустых) магнитных аудио- и видеопленок;</t>
  </si>
  <si>
    <t>- производство незаписанных магнитных аудио- и видеокассет;</t>
  </si>
  <si>
    <t>- производство незаписанных дискет;</t>
  </si>
  <si>
    <t>- производство незаписанных оптических дисков;</t>
  </si>
  <si>
    <t>- производство накопителей на жестких дисках</t>
  </si>
  <si>
    <t>- копирование носителей записи (компьютерных дисков, аудио- и видеопленок и т.д.) см. 18.2</t>
  </si>
  <si>
    <t>- производство аппаратуры, производящей, распределяющей и использующей электроэнергию, включая производство электроосветительного и сигнального оборудования, а также бытовой электротехники</t>
  </si>
  <si>
    <t>- производство электронных изделий, см. 26.</t>
  </si>
  <si>
    <t>- производство распределителей электроэнергии и специальных трансформаторов, электродвигателей, генераторов и турбогенераторных установок</t>
  </si>
  <si>
    <t>- производство всех электродвигателей и трансформаторов переменного тока, постоянного и переменного/постоянного тока</t>
  </si>
  <si>
    <t>- производство электродвигателей (кроме стартеров для двигателей внутреннего сгорания) и электрогенераторов всех типов;</t>
  </si>
  <si>
    <t>- производство распределительных устройств и трансформаторов;</t>
  </si>
  <si>
    <t>- производство трансформаторов дуговой сварки;</t>
  </si>
  <si>
    <t>- производство флуоресцентных балластных резисторов (трансформаторов);</t>
  </si>
  <si>
    <t>- производство трансформаторов для распределительных подстанций;</t>
  </si>
  <si>
    <t>- производство передатчиков и регуляторов распределения напряжения;</t>
  </si>
  <si>
    <t>- производство генераторов электроэнергии (кроме заряжающихся от батарей генераторов переменного тока для двигателей внутреннего сгорания);</t>
  </si>
  <si>
    <t>- производство моторно-генераторных агрегатов (кроме турбогенераторных установок);</t>
  </si>
  <si>
    <t>- перемотку арматуры в заводских условиях</t>
  </si>
  <si>
    <t>- производство трансформаторов разъемного типа и выключателей, см. 26.11;</t>
  </si>
  <si>
    <t>- производство электрического оборудования для сварки и пайки, см. 27.90;</t>
  </si>
  <si>
    <t>- производство твердотельных инверторов, выпрямителей и конвертеров, см. 27.90;</t>
  </si>
  <si>
    <t>- производство турбогенераторных установок, см. 28.11;</t>
  </si>
  <si>
    <t>- производство стартеров и генераторов для двигателей внутреннего сгорания, см. 29.31</t>
  </si>
  <si>
    <t>27.12.</t>
  </si>
  <si>
    <t>- производство выключателей электропитания;</t>
  </si>
  <si>
    <t>- производство сетевых фильтров для электросети;</t>
  </si>
  <si>
    <t>- производство пультов управления для распределения электроэнергии;</t>
  </si>
  <si>
    <t>- производство электротехнических реле;</t>
  </si>
  <si>
    <t>- производство кабелей для распределительных щитов электроэнергии;</t>
  </si>
  <si>
    <t>- производство электрических плавких предохранителей;</t>
  </si>
  <si>
    <t>- производство переключателей электрического оборудования;</t>
  </si>
  <si>
    <t>- производство выключателей электропитания (кроме кнопочных, поворотных, катушечных, тумблерных);</t>
  </si>
  <si>
    <t>- производство генераторных установок для пусковых двигателей</t>
  </si>
  <si>
    <t>- производство средств экологического контроля и аппаратуры управления производственными процессами, см. 26.51;</t>
  </si>
  <si>
    <t>- производство выключателей для электрических цепей, таких как кнопочные щелчковые комнатные выключатели, см. 27.33</t>
  </si>
  <si>
    <t>- производство неперезаряжающихся и перезаряжающихся батарей</t>
  </si>
  <si>
    <t>- производство первичных ячеек и первичных батарей: ячейки, содержащие диоксид марганца, диоксид ртути, окись серебра и т.д.;</t>
  </si>
  <si>
    <t>- производство электрических аккумуляторов, включая следующие их части: сепараторы, контейнеры, покрытия;</t>
  </si>
  <si>
    <t>- производство свинцовых кислотных батарей;</t>
  </si>
  <si>
    <t>- производство никелево-кадмиевых батарей;</t>
  </si>
  <si>
    <t>- производство никелево-магниевых батарей;</t>
  </si>
  <si>
    <t>- производство литиевых батарей;</t>
  </si>
  <si>
    <t>- производство сухих гальванических элементов;</t>
  </si>
  <si>
    <t>- производство наливных гальванических элементов</t>
  </si>
  <si>
    <t>27.03.</t>
  </si>
  <si>
    <t>- производство проводных устройств, передающих и непередающих электрический ток, проводных устройств для электросхем независимо от материала</t>
  </si>
  <si>
    <t>- производство изолированных проводов и волоконно-оптических кабелей</t>
  </si>
  <si>
    <t>- производство волоконно-оптических кабелей для передачи данных или прямой трансляции изображений</t>
  </si>
  <si>
    <t>- производство стекловолокон или жил кабеля, см. 23.14;</t>
  </si>
  <si>
    <t>- производство оптического кабеля или устройств с соединителями и прочими соединителями локальной сети, см. в зависимости от применения, например 26.11</t>
  </si>
  <si>
    <t>- производство изолированных проводов и кабелей, изготовленных из меди, стали, алюминия</t>
  </si>
  <si>
    <t>- производство (вытяжку) проволоки, см. 24.34, 24.41, 24.42, 24.43, 24.44, 24.45;</t>
  </si>
  <si>
    <t>- производство кабелей для компьютеров и принтеров, кабелей USB и подобных кабельных устройств или сборок, см. 26.11;</t>
  </si>
  <si>
    <t>- производство электрических устройств с изолированным проводом и разъемами, см. 27.90;</t>
  </si>
  <si>
    <t>- производство кабельных устройств, жгутов электропроводки и подобных кабельных устройств для автомобилей, см. 29.31</t>
  </si>
  <si>
    <t>- производство устройств, проводящих и не проводящих электрический ток для электрических схем, независимо от использованного материала</t>
  </si>
  <si>
    <t>- производство шин, электрических проводников (кроме распределителей);</t>
  </si>
  <si>
    <t>- производство защитных выключателей заземления;</t>
  </si>
  <si>
    <t>- производство патронов для ламп;</t>
  </si>
  <si>
    <t>- производство разрядников и катушек индуктивности для люминесцентных ламп;</t>
  </si>
  <si>
    <t>- производство электрических выключателей (кнопочных, нажимных, поворотных, тумблерных);</t>
  </si>
  <si>
    <t>- производство электрических розеток или гнезд;</t>
  </si>
  <si>
    <t>- производство коробок для электрических проводов (например, кабельных, выходных, распределительных коробок);</t>
  </si>
  <si>
    <t>- производство электрической проводки и приспособлений;</t>
  </si>
  <si>
    <t>- производство подвесных линий электропередач;</t>
  </si>
  <si>
    <t>- производство пластмассовых проводов, не предназначенных для передачи тока, включая пластмассовые кабельные коробки, лицевые панели и подобные детали, пластмассовые детали воздушных столбовых линий связи и кожухов для выключателей</t>
  </si>
  <si>
    <t>- производство керамических диэлектриков, см. 23.43;</t>
  </si>
  <si>
    <t>- производство электронных разъемных соединителей и розеток, см. 26.11</t>
  </si>
  <si>
    <t>- производство электрических ламп и электронных ламп, их составных частей и деталей (кроме стеклянных оболочек для электрических лампочек), электрической осветительной арматуры и деталей светильников, кроме проводов, находящихся под напряжением;</t>
  </si>
  <si>
    <t>- производство газоразрядных ламп, ламп накаливания, флуоресцентных, ультрафиолетовых, инфракрасных и прочих ламп и устройств к ним;</t>
  </si>
  <si>
    <t>- производство осветительных приборов, крепящихся непосредственно к потолку;</t>
  </si>
  <si>
    <t>- производство люстр;</t>
  </si>
  <si>
    <t>- производство настольных ламп (светильников);</t>
  </si>
  <si>
    <t>- производство елочных гирлянд;</t>
  </si>
  <si>
    <t>- производство электрических каминов;</t>
  </si>
  <si>
    <t>- производство ручных электрических фонарей;</t>
  </si>
  <si>
    <t>- производство прожекторов;</t>
  </si>
  <si>
    <t>- производство электрических инсектицидных ламп;</t>
  </si>
  <si>
    <t>- производство фонарей (например, карбидных, электрических, газовых, газолиновых);</t>
  </si>
  <si>
    <t>- производство уличных осветительных приборов (кроме светофоров);</t>
  </si>
  <si>
    <t>- производство осветительного оборудования для транспортных средств (например, автомобилей, самолетов, лодок)</t>
  </si>
  <si>
    <t>- производство неэлектрического осветительного оборудования</t>
  </si>
  <si>
    <t>27.05.</t>
  </si>
  <si>
    <t>- производство электрических приборов и электрической бытовой техники, таких как: вентиляторы, пылесосы, полотеры, кухонные приборы, кухонное оборудование, стиральные машины, холодильники, морозильные камеры и шкафы, а также прочей электрической и неэлектрической бытовой техники, такой как посудомоечные машины, водонагреватели и мусоросборники</t>
  </si>
  <si>
    <t>- производство приборов, работающих на электричестве, газе и на прочих источниках энергии</t>
  </si>
  <si>
    <t>- производство бытовых электрических приборов и оборудования, включая: холодильники, морозильники, посудомоечные машины, мойки и сушилки, пылесосы, полотеры, измельчители мусора, мельницы, блендеры, соковыжималки, консервные ножи, электробритвы, электрические зубные щетки и прочие электрические предметы для личного использования, точилки для ножей, вытяжные шкафы, электрические водонагреватели, электроодеяла, фены, щетки и бигуди для завивки, электрические утюги, обогреватели помещений и переносные вентиляторы для использования дома, электропечи, микроволновые печи, кухонные плиты, тостеры, чайники и кофеварки, сковороды, жаровни, утятницы, грили, обжарочные аппараты, электрические бытовые обогреватели помещений и т.д.</t>
  </si>
  <si>
    <t>- производство промышленных холодильников и морозильников, кондиционеров для помещений, вентиляторов, вытяжных шкафов, оборудования промышленного типа для термической обработки продуктов, оборудования для прачечных, химчисток и гладилен, промышленных пылесосов, см. 28;</t>
  </si>
  <si>
    <t>- производство швейных машин для домашнего использования, см. 28.94;</t>
  </si>
  <si>
    <t>- установку центральных систем очистки воздуха, см. 43.29</t>
  </si>
  <si>
    <t>- производство бытовых неэлектрических приборов и нагревательных устройств: неэлектрические обогреватели помещений, кухонные плиты, жаровни, печи, водонагреватели, устройства для приготовления пищи, подогревающие переносные устройства (для поддержания пищи в теплом состоянии)</t>
  </si>
  <si>
    <t>- производство различного электрического оборудования, кроме двигателей, генераторов и трансформаторов, батарей и аккумуляторов, проводов и кабелей, светильников и бытовых приборов</t>
  </si>
  <si>
    <t>- производство зарядных устройств для аккумуляторных батарей;</t>
  </si>
  <si>
    <t>- производство электрических устройств для открывания и закрывания дверей;</t>
  </si>
  <si>
    <t>- производство электрических звонков;</t>
  </si>
  <si>
    <t>- производство удлинителей, сделанных из готового изолированного провода;</t>
  </si>
  <si>
    <t>- производство приборов для ультразвуковой очистки (кроме лабораторной и зубоврачебной техники);</t>
  </si>
  <si>
    <t>- производство твердотельных преобразователей, выпрямителей, топливных элементов, регулируемых и нерегулируемых источников электропитания;</t>
  </si>
  <si>
    <t>- производство блоков непрерывного электропитания (бесперебойных источников питания);</t>
  </si>
  <si>
    <t>- производство ограничителей напряжения (за исключением напряжения на уровне распределения);</t>
  </si>
  <si>
    <t>- производство шнуров, кабелей, удлинителей и прочих установок с электрическими изолированными проводами и контактами;</t>
  </si>
  <si>
    <t>- производство графитных электродов, контактов, и других графитных электрических изделий;</t>
  </si>
  <si>
    <t>- производство ускорителей частиц;</t>
  </si>
  <si>
    <t>- производство электрических конденсаторов, резисторов и подобных компонентов;</t>
  </si>
  <si>
    <t>- производство электромагнитов;</t>
  </si>
  <si>
    <t>- производство сирен;</t>
  </si>
  <si>
    <t>- производство электронных табло;</t>
  </si>
  <si>
    <t>- производство электрических визуальных средств отображения информации;</t>
  </si>
  <si>
    <t>- производство электрического сигнального оборудования, такого как светофоры и сигнальные устройства для пешеходов;</t>
  </si>
  <si>
    <t>- производство электрических изоляторов (кроме стеклянных или фарфоровых);</t>
  </si>
  <si>
    <t>- производство оборудования для электрической сварки и пайки, включая бытовые ручные паяльники</t>
  </si>
  <si>
    <t>- производство фарфоровых электрических изоляторов, см. 23.43;</t>
  </si>
  <si>
    <t>- производство углеродных и графитовых волокон и изделий (кроме электродов и электрических деталей), см. 23.99;</t>
  </si>
  <si>
    <t>- производство электронных выпрямителей, регуляторов напряжения, интегральных схем, интегральных устройств преобразования энергии, конденсаторов, резисторов и подобных устройств, см. 26.11;</t>
  </si>
  <si>
    <t>- производство трансформаторов, электродвигателей, электрогенераторов, электрораспределительной аппаратуры, реле и промышленных средств управления, см. 27.1;</t>
  </si>
  <si>
    <t>- производство химических источников тока, см. 27.20;</t>
  </si>
  <si>
    <t>- производство проводов для постоянного и переменного тока, проводных устройств, см. 27.3;</t>
  </si>
  <si>
    <t>- производство осветительного оборудования, см. 27.40;</t>
  </si>
  <si>
    <t>- производство приборов бытового назначения, см. 27.5;</t>
  </si>
  <si>
    <t>- производство оборудования для неэлектрической сварки, см. 28.29;</t>
  </si>
  <si>
    <t>- производство электрического оборудования для автомобилей, такого как электрогенераторы переменного тока, свечи зажигания, прикуриватели, жгуты электропроводки, приводы открывания окон и дверей, регуляторы напряжения, см. 29.31</t>
  </si>
  <si>
    <t>- производство машин и оборудования, которые оказывают на материалы механическое или термическое воздействие или при помощи которых выполняются операции с материалами (такие как обработка, напыление, взвешивание или упаковка), включая производство их деталей и составных частей, которые производят и используют энергию</t>
  </si>
  <si>
    <t>В эту группировку включено производство стационарных и передвижных или переносимых устройств, независимо от того изготовлены они для промышленности, строительства, сельского хозяйства или бытового назначения. Производство специального оборудования для перевозки пассажиров и грузов в пределах ограниченного пространства также включено в данную группировку. В этой группировке разделено производство машин специального назначения, т.е. машин для ограниченного использования в промышленности или в небольшой группе секторов промышленности, и универсальных машин, которые используются в широком диапазоне секторов промышленности</t>
  </si>
  <si>
    <t>- производство прочих машин специального назначения, не входящих в другие группировки данной классификации, и не используемых в промышленном производстве, таких как развлекательное оборудование для выставок, автоматическое оборудование кегельбанов и т.п.</t>
  </si>
  <si>
    <t>28.11.</t>
  </si>
  <si>
    <t>- производство поршневых двигателей внутреннего сгорания, кроме автомобильных, авиационных и мотоциклетных двигателей: судовые и железнодорожные двигатели;</t>
  </si>
  <si>
    <t>- производство поршней, поршневых колец, карбюраторов и прочих комплектующих изделий и составных частей для всех двигателей внутреннего сгорания и дизельных двигателей;</t>
  </si>
  <si>
    <t>- производство впускных и выпускных клапанов для двигателей внутреннего сгорания;</t>
  </si>
  <si>
    <t>- производство турбин и составных частей к ним: паровых турбин и прочих турбин, работающих на пару, гидравлических турбин, водяных колес и регуляторов к ним, ветровых турбин, газовых турбин, кроме турбореактивных или турбовинтовых авиационных двигателей;</t>
  </si>
  <si>
    <t>- производство установок типа котел-турбина;</t>
  </si>
  <si>
    <t>- производство турбогенераторных установок;</t>
  </si>
  <si>
    <t>- производство двигателей для промышленного применения</t>
  </si>
  <si>
    <t>- производство электрогенераторов (кроме турбогенераторных установок), см. 27.11;</t>
  </si>
  <si>
    <t>- производство генераторных установок для первичных двигателей (за исключением турбогенераторных установок), см. 27.11;</t>
  </si>
  <si>
    <t>- производство электрооборудования и деталей для двигателей внутреннего сгорания, см. 29.31;</t>
  </si>
  <si>
    <t>- производство автомобильных, авиационных или мотоциклетных двигателей, см. 29.10, 30.30, 30.91;</t>
  </si>
  <si>
    <t>- производство турбореактивных и турбовинтовых двигателей, см. 30.30</t>
  </si>
  <si>
    <t>28.12.</t>
  </si>
  <si>
    <t>- производство гидравлических и пневматических комплектующих изделий и составных частей (включая гидравлические насосы, гидравлические двигатели, гидравлические и пневматические цилиндры, гидравлические и пневматические клапаны, гидравлические и пневматические шланги и приспособления);</t>
  </si>
  <si>
    <t>- производство аппаратуры, очищающей воздух для использования в пневматических системах;</t>
  </si>
  <si>
    <t>- производство гидравлических систем;</t>
  </si>
  <si>
    <t>- производство гидроприводного оборудования;</t>
  </si>
  <si>
    <t>- производство гидростатических трансмиссий</t>
  </si>
  <si>
    <t>- производство компрессоров, см. 28.13;</t>
  </si>
  <si>
    <t>- производство насосов для негидравлической аппаратуры, см. 28.13;</t>
  </si>
  <si>
    <t>- производство клапанов для негидравлической аппаратуры, см. 28.14;</t>
  </si>
  <si>
    <t>- производство механического трансмиссионного оборудования, см. 28.15</t>
  </si>
  <si>
    <t>- производство воздушных или вакуумных насосов, воздушных или прочих газовых компрессоров;</t>
  </si>
  <si>
    <t>- производство насосов для жидкостей, снабженных или нет измерительным устройством;</t>
  </si>
  <si>
    <t>- производство насосов, разработанных для установки на двигатели внутреннего сгорания: масляных, водяных и топливных насосов для автомашин и т.д.</t>
  </si>
  <si>
    <t>- производство ручных насосов</t>
  </si>
  <si>
    <t>- производство промышленных трубопроводных кранов и клапанов, включая регулирующие клапаны и водозаборные краны;</t>
  </si>
  <si>
    <t>- производство сантехнических кранов, клапанов и вентилей;</t>
  </si>
  <si>
    <t>- производство кранов и клапанов для отопительных систем</t>
  </si>
  <si>
    <t>- производство клапанов из неупрочненной резины, стекла или керамических материалов, см. 22.19, 23.19 или 23.44;</t>
  </si>
  <si>
    <t>- производство впускных и выпускных клапанов двигателей внутреннего сгорания, см. 28.11;</t>
  </si>
  <si>
    <t>- производство гидравлических и пневматических клапанов и воздухоочистного оборудования для использования в пневматических системах, см. 28.12</t>
  </si>
  <si>
    <t>- производство шариковых и роликовых подшипников и их составных частей;</t>
  </si>
  <si>
    <t>- производство механического силового трансмиссионного оборудования: трансмиссии и кривошипно-шатунные механизмы, включая распределительные валы, коленчатые валы, кривошипы и т.д., корпуса подшипников качения и скольжения;</t>
  </si>
  <si>
    <t>- производство зубчатых колес, зубчатых передач и коробок передач, а также прочих устройств для переключения скорости вращения;</t>
  </si>
  <si>
    <t>- производство муфт сцепления и приводных муфт;</t>
  </si>
  <si>
    <t>- производство маховиков и шкивов;</t>
  </si>
  <si>
    <t>- производство шарнирных соединений;</t>
  </si>
  <si>
    <t>- производство приводных цепей</t>
  </si>
  <si>
    <t>- производство прочих цепей, см. 25.93;</t>
  </si>
  <si>
    <t>- производство гидравлического трансмиссионного оборудования, см. 28.12;</t>
  </si>
  <si>
    <t>- производство гидростатических передач, см. 28.12;</t>
  </si>
  <si>
    <t>- производство электромагнитных муфт, см. 29.31;</t>
  </si>
  <si>
    <t>- производство узлов трансмиссионного оборудования, применяемого в качестве деталей в автомобилях или самолетах, см. 29, 30</t>
  </si>
  <si>
    <t>- производство шарнирных цепей из черных металлов;</t>
  </si>
  <si>
    <t>- производство передаточных валов, в том числе кулачковых и коленчатых валов, и кривошипов;</t>
  </si>
  <si>
    <t>- производство корпусов подшипников и подшипников скольжения;</t>
  </si>
  <si>
    <t>- производство зубчатых колес в сборе с валами, зубчатых передач, шариковых ходовых винтов, коробок передач и прочих редукционных механизмов;</t>
  </si>
  <si>
    <t>- производство гидродинамических передач (гидромуфт и гидротрансформаторов);</t>
  </si>
  <si>
    <t>- производство фрикционных вариаторов и фрикционных ременных и цепных передач;</t>
  </si>
  <si>
    <t>- производство маховиков и шкивов, включая полиспасты;</t>
  </si>
  <si>
    <t>- производство муфт и шарнирных соединений, включая универсальные шарниры Гука, карданы</t>
  </si>
  <si>
    <t>28.02.</t>
  </si>
  <si>
    <t>- производство электрических и прочих промышленных и лабораторных печей и духовок, включая установки для сжигания отходов;</t>
  </si>
  <si>
    <t>- производство горелок (камер сгорания);</t>
  </si>
  <si>
    <t>- производство стационарных электрических каминов, электрических обогревателей для плавательных бассейнов;</t>
  </si>
  <si>
    <t>- производство бытового неэлектрического обогревательного оборудования, такого как солнечные обогреватели, паровое отопление, масляные обогреватели и подобное отопительное оборудование;</t>
  </si>
  <si>
    <t>- производство бытовых электрических печей (с нагнетанием воздуха электрическим способом, тепловых насосов и т.д.), неэлектрических бытовых печей с нагнетанием воздуха</t>
  </si>
  <si>
    <t>- производство механических топок, решеток и разгрузчиков пепла и т.д.</t>
  </si>
  <si>
    <t>- производство грузоподъемного и погрузочно-разгрузочного оборудования с ручным управлением или электроприводом: тали и подъемники, лебедки, кабестаны и домкраты, мачтовые краны, подъемные краны, передвижные подъемные каркасы, погрузчики для длинномерных материалов и т.д., строительные погрузчики, используемые на предприятиях, снабженные или не снабженные подъемным или манипуляционным оборудованием, самоходные или несамоходные (включая ручные тележки и тачки), механические манипуляторы и промышленные роботы, специально разработанные для грузоподъемных и погрузочно-разгрузочных работ;</t>
  </si>
  <si>
    <t>- производство конвейеров и т.д.;</t>
  </si>
  <si>
    <t>- производство подъемников, эскалаторов и подвижных дорожек;</t>
  </si>
  <si>
    <t>- производство деталей, предназначенных для грузоподъемного и погрузочно-разгрузочного оборудования</t>
  </si>
  <si>
    <t>- производство промышленных роботов для многократного использования, см. 28.99;</t>
  </si>
  <si>
    <t>- производство подъемных механизмов непрерывного действия и конвейеров для подземного использования, см. 28.92;</t>
  </si>
  <si>
    <t>- производство ковшей, экскаваторов и ковшевых погрузчиков, см. 28.92;</t>
  </si>
  <si>
    <t>- производство плавучих кранов, железнодорожных подъемных кранов, автомобильных кранов, см. 30.11, 30.20;</t>
  </si>
  <si>
    <t>- установку (монтаж) лифтов и подъемников, см. 43.29</t>
  </si>
  <si>
    <t>- производство счетных машин;</t>
  </si>
  <si>
    <t>- производство вычислительных машин для кассовых аппаратов;</t>
  </si>
  <si>
    <t>- производство калькуляторов, электронных или неэлектронных;</t>
  </si>
  <si>
    <t>- производство франкировальных машин, почтовых сортирующих машин (машин для заполнения конвертов, заклеивания и адресации, машин для открытия, сортировки, сканирования);</t>
  </si>
  <si>
    <t>- производство пишущих машинок;</t>
  </si>
  <si>
    <t>- производство машин для стенографии;</t>
  </si>
  <si>
    <t>- производство офисного скрепляющего оборудования (пластикового и ленточного);</t>
  </si>
  <si>
    <t>- производство машин для выписки чеков;</t>
  </si>
  <si>
    <t>- производство машин для упаковывания и счета денег;</t>
  </si>
  <si>
    <t>- производство точилок для карандашей;</t>
  </si>
  <si>
    <t>- производство степлеров и приспособлений для разжатия скоб;</t>
  </si>
  <si>
    <t>- производство машин для подсчета голосов;</t>
  </si>
  <si>
    <t>- производство держателей для клейкой ленты;</t>
  </si>
  <si>
    <t>- производство перфораторов;</t>
  </si>
  <si>
    <t>- производство кассовых аппаратов, билетно-кассовых машин, машин для обмена валют;</t>
  </si>
  <si>
    <t>- производство фотокопировальных машин;</t>
  </si>
  <si>
    <t>- производство порошковых картриджей;</t>
  </si>
  <si>
    <t>- производство школьных, пластиковых и маркерных досок;</t>
  </si>
  <si>
    <t>- производство диктофонов</t>
  </si>
  <si>
    <t>- производство компьютеров и периферийного оборудования, см. 26.20</t>
  </si>
  <si>
    <t>- производство механических и электрических пишущих машин;</t>
  </si>
  <si>
    <t>- производство машин для обработки текстов;</t>
  </si>
  <si>
    <t>- производство калькуляторов, кассовых аппаратов, франкировальных машин, билетно-кассовых машин, машин для обмена валют и т.п.</t>
  </si>
  <si>
    <t>- производство фотокопировальных и термокопировальных машин;</t>
  </si>
  <si>
    <t>- производство копировально-множительного оборудования (гектографов, ротаторов, листовых офсетных копировальных аппаратов для офисов), адресных машин;</t>
  </si>
  <si>
    <t>- производство других офисных машин и оборудования: машин для сортирования, упаковывания и счета монет, машин для заполнения конвертов, почтообрабатывающих машин, заточных машинок для карандашей, перфораторов, скобосшивателей, офисных машин для уничтожения документов и т.п., машин для выдачи банкнот (банкоматов)</t>
  </si>
  <si>
    <t>- производство ручных инструментов с электрическим или неэлектрическим двигателем или пневматическим приводом, таких как: дисковые или ножовочные пилы; цепные пилы; дрели и перфораторы, ручные шлифовальные станки, пневматические пистолеты, амортизаторы, маршрутизаторы, дробилки, скоросшиватели, пневматические клепальные молотки, строгальные станки, ножницы и вырубные ножницы, пневматические гаечные ключи, пороховые пистолеты</t>
  </si>
  <si>
    <t>- производство запасных составных частей для ручных инструментов, см. 25.73;</t>
  </si>
  <si>
    <t>- производство электрического ручного паяльного и сварочного оборудования, см. 27.90</t>
  </si>
  <si>
    <t>- производство холодильного или замораживающего промышленного оборудования, включая комплектующие элементы и части для них;</t>
  </si>
  <si>
    <t>- производство машин для кондиционирования воздуха, включая кондиционеры для автомашин;</t>
  </si>
  <si>
    <t>- производство небытовых вентиляторов;</t>
  </si>
  <si>
    <t>- производство теплообменных устройств;</t>
  </si>
  <si>
    <t>- производство машин для сжижения воздуха или газов;</t>
  </si>
  <si>
    <t>- производство потолочных вентиляторов (фронтальных вентиляторов и т.д.)</t>
  </si>
  <si>
    <t>- производство бытового холодильного или морозильного оборудования, см. 27.51;</t>
  </si>
  <si>
    <t>- производство бытовых вентиляторов, см. 27.51</t>
  </si>
  <si>
    <t>- производство весов (кроме чувствительных лабораторных весов): бытовых и магазинных весов, платформенных весов, мостовых весов, разновесов и т.д.;</t>
  </si>
  <si>
    <t>- производство оборудования для фильтрования и очистки жидкостей;</t>
  </si>
  <si>
    <t>- производство оборудования для рассеивания, разбрызгивания или распыления жидкости или порошка: краскопульты, огнетушители, пескоструйные машины, пароструйные моечные установки и т.д.;</t>
  </si>
  <si>
    <t>- производство фасовочного и упаковочного оборудования: заполняющие, запечатывающие, штемпелевальные, навинчивающие пробки, маркировочные машины и т.д.;</t>
  </si>
  <si>
    <t>- производство машин для мойки и сушки бутылок и газирования напитков;</t>
  </si>
  <si>
    <t>- производство очистительных или перегонных аппаратов для нефтеперегонных заводов, химической промышленности, производства напитков и т.д.;</t>
  </si>
  <si>
    <t>- производство газовых генераторов;</t>
  </si>
  <si>
    <t>- производство каландров и прочих роликовых механизмов и цилиндров (кроме машин для обработки металла и стекла);</t>
  </si>
  <si>
    <t>-производство центрифуг (кроме молочных сепараторов и сушилок для одежды);</t>
  </si>
  <si>
    <t>- производство прокладок и подобных изделий, сделанных из сочетания материалов или нескольких слоев того же самого материала;</t>
  </si>
  <si>
    <t>- производство торговых автоматов</t>
  </si>
  <si>
    <t>28.03.</t>
  </si>
  <si>
    <t>- производство тракторов, используемых в сельском хозяйстве и лесоводстве;</t>
  </si>
  <si>
    <t>- производство мотоблоков;</t>
  </si>
  <si>
    <t>- производство сенокосилок, включая газонокосилки;</t>
  </si>
  <si>
    <t>- производство сельскохозяйственных самопогрузчиков или саморазгружающихся трейлеров или полуприцепов;</t>
  </si>
  <si>
    <t>- производство сельскохозяйственных машин для обработки почвы, посадки или удобрения: плугов, борон, сох, сажалок, сеялок и т.п.;</t>
  </si>
  <si>
    <t>- производство машин для сбора урожая или молотьбы: комбайнов, молотилок, сортировщиков и т.д.;</t>
  </si>
  <si>
    <t>- производство доильных аппаратов;</t>
  </si>
  <si>
    <t>- производство распылителей для сельскохозяйственного использования;</t>
  </si>
  <si>
    <t>- производство различных сельскохозяйственных машин: машин для птицефабрик, пасек, оборудования для заготовки фуража и т.д., машин для чистки, сортировки или классификации яиц, фруктов и т.д.</t>
  </si>
  <si>
    <t>- производство сельскохозяйственных механических ручных инструментов, см. 25.73;</t>
  </si>
  <si>
    <t>- производство конвейеров для фермерского использования, см. 28.22;</t>
  </si>
  <si>
    <t>- производство сепараторов для получения сливок, см. 28.93;</t>
  </si>
  <si>
    <t>- производство машин для уборки, лущения или сортировки семян, зерна или сушеных стручковых овощей, см. 28.93;</t>
  </si>
  <si>
    <t>- производство дорожных тягачей для полуприцепов, см. 29.10;</t>
  </si>
  <si>
    <t>- производство дорожных трейлеров или полуприцепов, см. 29.20</t>
  </si>
  <si>
    <t>28.04.</t>
  </si>
  <si>
    <t>- производство машин и оборудования для обработки металлов, например производство станков для механической обработки металлов и прочих материалов (древесины, кости, камня, твердой резины, твердой пластмассы, холодного стекла и т.д.), включая оборудование, использующее лазерные лучи, ультразвуковые волны, плазменную дугу, магнитные импульсы и т.д.</t>
  </si>
  <si>
    <t>- производство станков для обработки металлов, включая станки с использованием лазерных лучей, ультразвуковых волн, плазменных дуг, магнитных импульсов и т.д.;</t>
  </si>
  <si>
    <t>- производство станков для обточки, шлифовки, заточки, вальцовки, проката, строгания, сверления и т.д.;</t>
  </si>
  <si>
    <t>- производство штамповочных или прессовочных станков;</t>
  </si>
  <si>
    <t>- производство вырубных прессов, гидравлических прессов, гидравлических тормозов, отбойных молотков, горизонтально-ковочных машин и т.д.;</t>
  </si>
  <si>
    <t>- производство волочильных станков, прокатных станов или машин для производства проволоки</t>
  </si>
  <si>
    <t>- производство запасных инструментов, см. 25.73;</t>
  </si>
  <si>
    <t>- производство электрических машин для сварки и пайки, см. 27.90</t>
  </si>
  <si>
    <t>- производство станков для обработки древесины, кости, камня, твердой резины, твердой пластмассы, холодного стекла и т.д., включая аппаратуру, использующую лазерные лучи, ультразвуковые волны, плазменную дугу, магнитные импульсы и т.д.;</t>
  </si>
  <si>
    <t>- производство держателей для рабочих частей станков;</t>
  </si>
  <si>
    <t>- производство делительных головок и прочих специализированных деталей станков;</t>
  </si>
  <si>
    <t>- производство стационарных машин для прибивания, соединения скобами, склеивания или иной сборки деталей из древесины, пробки, кости, твердой резины или пластмассы и т.д.;</t>
  </si>
  <si>
    <t>- производство постоянных ротационных или роторно-вращательных забойных двигателей, клепальных машин, резаков для листового металла и т.д.;</t>
  </si>
  <si>
    <t>- производство станков для изготовления древесностружечных плит и т.п.;</t>
  </si>
  <si>
    <t>- производство станков для нанесения гальванопокрытия</t>
  </si>
  <si>
    <t>- производство деталей и сопутствующих частей для перечисленных станков</t>
  </si>
  <si>
    <t>- производство сменных инструментов для станков (сверл, пробойников, метчиков, резцов, фрез, инструментов для обточки, полотен пил, ножей и т.д.), см. 25.73;</t>
  </si>
  <si>
    <t>- производство электрических ручных паяльников и паяльных горелок, см. 27.90;</t>
  </si>
  <si>
    <t>- производство машин, используемых на металлургических или литейных заводах, см. 28.91;</t>
  </si>
  <si>
    <t>- производство машин для горнодобывающей промышленности и карьерных работ, см. 28.92</t>
  </si>
  <si>
    <t>28.09.</t>
  </si>
  <si>
    <t>- производство машин специального назначения, т.е. машин для индивидуального использования в промышленности или небольших группах промышленности</t>
  </si>
  <si>
    <t>В то время как большинство вышеприведенных машин используется для широкого круга производственных процессов, таких как производство пищевых продуктов или текстиля</t>
  </si>
  <si>
    <t>- виды деятельности по производству машин, характерных для прочих целей (не для промышленных производств), таких как авиационное, навигационное оборудование или оборудование для аттракционов и игровых автоматов</t>
  </si>
  <si>
    <t>- производство машин и оборудования для обработки горячего металла: конвертеров, изложниц, ковшей, литейных машин;</t>
  </si>
  <si>
    <t>- производство прокатных станов и валков для них</t>
  </si>
  <si>
    <t>- производство волочильных станов, см. 28.41;</t>
  </si>
  <si>
    <t>- производство оборудования для отливок и литейных форм (кроме изложниц), см. 25.73;</t>
  </si>
  <si>
    <t>- производство оборудования для изготовления литейных форм, см. 28.99</t>
  </si>
  <si>
    <t>- производство подъемников непрерывного действия и конвейеров для подземного использования;</t>
  </si>
  <si>
    <t>- производство бурильного и режущего оборудования для бурения скважин и прокладки тоннелей (для наземного и подземного применения);</t>
  </si>
  <si>
    <t>- производство машин для обработки минералов, просеивания, сортировки, сушки, разделения, промывки, дробления и т.д.;</t>
  </si>
  <si>
    <t>- производство бетономешалок и растворосмесителей;</t>
  </si>
  <si>
    <t>- производство землеройных машин, в том числе бульдозеров, бульдозеров с поворотным отвалом, скреперов, выравнивателей, грейдеров, механических ковшовых погрузчиков, погрузчиков экскаваторного типа и т.д.;</t>
  </si>
  <si>
    <t>- производство сваезабойных машин и устройств для извлечения свай, устройств нанесения раствора, устройств укладки асфальта, машин для выравнивания бетонных поверхностей и т.д.;</t>
  </si>
  <si>
    <t>- производство тракторных путепрокладчиков и гусеничных тракторов для строительства или горнодобычи;</t>
  </si>
  <si>
    <t>- производство самосвалов-внедорожников;</t>
  </si>
  <si>
    <t>- производство бульдозеров и бульдозеров с поворотным отвалом</t>
  </si>
  <si>
    <t>- производство подъемного и погрузочно-разгрузочного оборудования, см. 28.22;</t>
  </si>
  <si>
    <t>- производство прочих тракторов, см. 28.30, 29.10;</t>
  </si>
  <si>
    <t>- производство станков для обработки камня, включая станки для распиливания и оборудование для отделки поверхности камня, см. 28.49;</t>
  </si>
  <si>
    <t>- производство грузовиков с бетономешалками, см. 29.10</t>
  </si>
  <si>
    <t>- производство сельскохозяйственных сушилок;</t>
  </si>
  <si>
    <t>- производство машин и оборудования для молочной промышленности: сепараторов для сливок, машин для обработки молока (например, гомогенизаторов), машин для обработки молока (например, маслосбивалок, маслообразователей и формовочных машин), сыродельных машин (например, гомогенизаторов, формовочных машин, прессов) и т.д.;</t>
  </si>
  <si>
    <t>- производство машин для мукомольной промышленности: машин для уборки, сортировки семян, зерна и сушеных стручковых овощей (веялок, фильтровальных конвейеров, сепараторов, просеивающих машин и т.д.), машин для производства муки и продуктов питания (таких как мельницы, подающие устройства, машины для очистки от отрубей, блендеры, вальцовые шелушители для риса, машины для лущения гороха);</t>
  </si>
  <si>
    <t>- производство прессов, дробилок и т.п., применяемых для производства вина, сидра, фруктовых соков;</t>
  </si>
  <si>
    <t>- производство машин для хлебопекарной промышленности или изготовления макарон, спагетти и подобных изделий: духовых хлебопечей, тестомесильных аппаратов, машин для разделения, формовки, дозировки теста, духовок для выпекания пирогов и т.д.;</t>
  </si>
  <si>
    <t>- производство оборудования для производства различных продуктов питания: для производства конфет, какао или шоколада, сахара, для пивоваренных заводов, для переработки мяса и домашней птицы, для переработки фруктов, орехов или овощей, для переработки рыбы, моллюсков, ракообразных и прочих морепродуктов, для фильтрации и очистки, прочего оборудования для промышленной переработки или производства продуктов питания или напитков;</t>
  </si>
  <si>
    <t>- производство оборудования для производства животных или растительных жиров;</t>
  </si>
  <si>
    <t>- производство оборудования для производства табачных изделий и для изготовления сигарет, сигар и табака для курительных трубок, жевательного и нюхательного табака;</t>
  </si>
  <si>
    <t>- производство оборудования для производства продуктов питания в гостиницах и ресторанах</t>
  </si>
  <si>
    <t>- производство текстильных машин, таких как машины для подготовки, создания, тиснения, нанесения рисунка, текстуризации или резки искусственных текстильных волокон, материалов или пряжи, машины для изготовления текстильных волокон: хлопкоочистительных машин, предварительно-чесальных машин, раскладочных машин для хлопка, машин для промывки шерсти, карбонизаторов шерсти, гребнечесальных и карбочесальных машин, ровничных машин и т.д., прядильных машин, машин для изготовления текстильной пряжи: мотальных, сновальных и подобных машин; ткацких станков, включая ручные ткацкие станки, вязальных машин, машин для производства вязаных сеток, тюля, кружев и бахромы и т.д.;</t>
  </si>
  <si>
    <t>- производство вспомогательных машин или оборудования для текстильной промышленности, включая каретки ткацких станков, жаккардовые станки, механизмы автоматического выключения оборудования, механизмы замены челноков, шпинделей и шпиндельных валов каретки и т.д.;</t>
  </si>
  <si>
    <t>- производство машин для печати по ткани;</t>
  </si>
  <si>
    <t>- производство машин для обработки ткани: машин для промывки, отбеливания, крашения, украшения, нанесения покрытия или пропитки текстильных тканей;</t>
  </si>
  <si>
    <t>- производство машин для навивки рулонов, разматывания, сворачивания, резания или украшения фестонами и дырочками текстильных тканей;</t>
  </si>
  <si>
    <t>- производство машин для прачечных: гладильных машин, включая прессы для дублирования, машин для коммерческих прачечных и сушилок, машин для химчистки;</t>
  </si>
  <si>
    <t>- производство швейных машин;</t>
  </si>
  <si>
    <t>- производство головок и игл швейных машин (для фабричного или домашнего использования);</t>
  </si>
  <si>
    <t>- производство машин для производства фетра и нетканых материалов;</t>
  </si>
  <si>
    <t>- производство машин для обработки кожи: машин для подготовки, дубления шкур и кожи, машин для изготовления и ремонта обуви или прочих изделий из шкур, кожи и меха</t>
  </si>
  <si>
    <t>- производство бумажных или картонных перфокарт для использования на жаккардовом ткацком станке, см. 17.29;</t>
  </si>
  <si>
    <t>- производство бытовых стиральных и сушильных машин, см. 27.51;</t>
  </si>
  <si>
    <t>- производство счетных машин, см. 28.29;</t>
  </si>
  <si>
    <t>- производство машин, используемых в переплетном деле, см. 28.99</t>
  </si>
  <si>
    <t>- производство машин и оборудования для изготовления бумажной массы;</t>
  </si>
  <si>
    <t>- производство машин и оборудования для изготовления бумаги и картона;</t>
  </si>
  <si>
    <t>- производство машин и оборудования для изготовления изделий из бумаги и картона</t>
  </si>
  <si>
    <t>- производство машин для переработки мягкой резины или пластмассы, а также для производства изделий из этих материалов, включая штамповочные и формовочные машины, аппараты для производства пневматических шин или восстановления автомобильных покрышек и прочих видов машин для производства определенных резиновых или пластмассовых изделий</t>
  </si>
  <si>
    <t>- производство машин специального назначения, не включенных в другие группировки:</t>
  </si>
  <si>
    <t>- производство сушилок для древесины, бумажной массы, бумаги или картона и прочих материалов (кроме сушилок для сельскохозяйственных продуктов и текстиля);</t>
  </si>
  <si>
    <t>- производство печатных и брошюровочных машин и машин для печати на различных материалах;</t>
  </si>
  <si>
    <t>- производство машин для производства напольной плитки, кирпичей, клея для керамики, труб, графитовых электродов, мела для школьных досок и т.д.;</t>
  </si>
  <si>
    <t>- производство полупроводниковых промышленных машин;</t>
  </si>
  <si>
    <t>- производство промышленных роботов для многоцелевого специализированного использования;</t>
  </si>
  <si>
    <t>- производство различных многофункциональных машин и оборудования специального назначения: оборудования для сборки электронных ламп, трубок или ламп накаливания; оборудования для производства или горячей обработки стекла или стеклянной посуды, стекловолокнистых материалов или пряжи;</t>
  </si>
  <si>
    <t>- производство техники или аппаратов для разделения изотопов;</t>
  </si>
  <si>
    <t>- производство оборудования для регулировки и балансировки шин; балансировочного оборудования (за исключением оборудования для балансировки колес);</t>
  </si>
  <si>
    <t>- производство центральных смазочных систем;</t>
  </si>
  <si>
    <t>- производство пусковых устройств для воздушных судов, катапультирующих устройств для воздушных судов и т.п. оборудования;</t>
  </si>
  <si>
    <t>- производство соляриев;</t>
  </si>
  <si>
    <t>- производство автоматического оборудования для боулинга (например, устанавливающих устройств);</t>
  </si>
  <si>
    <t>- производство каруселей, качелей, тиров и прочего развлекательного оборудования</t>
  </si>
  <si>
    <t>- производство бытовой техники, см. 27.5;</t>
  </si>
  <si>
    <t>- производство светокопировальных машин и т.д., см. 28.23;</t>
  </si>
  <si>
    <t>- производство станков или оборудования для обработки твердой резины, твердой пластмассы или холодного стекла, см. 28.49;</t>
  </si>
  <si>
    <t>- производство отлитых форм, см. 28.91</t>
  </si>
  <si>
    <t>Производство пусковых устройств для воздушных судов, катапультирующих устройств для воздушных судов и т.п. оборудования</t>
  </si>
  <si>
    <t>- производство автотранспортных средств для перевозки пассажиров или грузов</t>
  </si>
  <si>
    <t>- производство различных комплектующих и принадлежностей, производство трейлеров и полуприцепов</t>
  </si>
  <si>
    <t>- техническое обслуживание, содержание и ремонт автотранспортных средств, см. 45.20</t>
  </si>
  <si>
    <t>29.10.</t>
  </si>
  <si>
    <t>- производство легковых автомобилей;</t>
  </si>
  <si>
    <t>- производство грузовых автомобилей в виде фургонов, грузовиков, внедорожных тягачей для полуприцепов и т.п.;</t>
  </si>
  <si>
    <t>- производство автобусов, троллейбусов и пассажирских вагонов;</t>
  </si>
  <si>
    <t>- производство двигателей для автотранспортных средств;</t>
  </si>
  <si>
    <t>- производство шасси для автотранспортных средств;</t>
  </si>
  <si>
    <t>- производство прочих автотранспортных средств: снегоходов, гольф-каров, наземно-водных автотранспортных средств, пожарных машин, машин для уборки улиц и дорог, мобильных библиотек, бронированных автомобилей и т.д., грузовиков с автобетономешалками;</t>
  </si>
  <si>
    <t>- производство вездеходов, картов и прочих машин этого вида, включая гоночные</t>
  </si>
  <si>
    <t>- капитальный заводской ремонт двигателей для автотранспортных средств</t>
  </si>
  <si>
    <t>Производство двигателей внутреннего сгорания с искровым зажиганием с рабочим объемом цилиндров не более 1000 </t>
  </si>
  <si>
    <t>Производство двигателей внутреннего сгорания с рабочим объемом цилиндров более 1000 </t>
  </si>
  <si>
    <t>- производство автомобильных кузовов, включая кабины для водителей;</t>
  </si>
  <si>
    <t>- оснащение всех типов автотранспортных средств, трейлеров и полуприцепов;</t>
  </si>
  <si>
    <t>- производство трейлеров и полуприцепов: цистерн, отсоединяемых прицепов, фургонов и т.п.;</t>
  </si>
  <si>
    <t>- производство грузовых контейнеров для перевозки одним или несколькими видами транспорта</t>
  </si>
  <si>
    <t>- производство прицепов и полуприцепов, специально разработанных для использования в сельском хозяйстве, см. 28.30;</t>
  </si>
  <si>
    <t>- производство запасных частей и принадлежностей для автотранспортных средств, см. 29.32;</t>
  </si>
  <si>
    <t>- производство транспортных средств, приводимых в движение при использовании животных в качестве тягловой силы, см. 30.99</t>
  </si>
  <si>
    <t>29.03.</t>
  </si>
  <si>
    <t>- производство электрического оборудования для транспортных средств, такого как генераторы, генераторы переменного тока, свечи зажигания, электропроводки системы зажигания, системы автоматического открывания/закрывания окон и дверей, регуляторы напряжения и т.п.</t>
  </si>
  <si>
    <t>- производство батарей для транспортных средств, см. 27.20;</t>
  </si>
  <si>
    <t>- производство осветительного оборудования для автотранспортных средств, см. 27.40;</t>
  </si>
  <si>
    <t>- производство насосов для автотранспортных средств и двигателей, см. 28.13</t>
  </si>
  <si>
    <t>- производство различных комплектующих и принадлежностей для автотранспортных средств: тормозов, коробок передач, осей, ходовых колес, амортизаторов, радиаторов, глушителей, выхлопных труб, каталитических дожигателей выхлопных газов, муфт сцеплений, рулевых колес, рулевых колонок, рулевых приводов;</t>
  </si>
  <si>
    <t>- производство комплектующих и аксессуаров для кузовов автотранспортных средств: ремней безопасности, воздушных подушек, дверей, бамперов;</t>
  </si>
  <si>
    <t>- производство сидений для автомобилей</t>
  </si>
  <si>
    <t>- производство шин, см. 22.11;</t>
  </si>
  <si>
    <t>- производство резиновых шлангов и ремней и прочих резиновых изделий, см. 22.19;</t>
  </si>
  <si>
    <t>- производство клапанов, поршневых колец и карбюраторов, см. 28.11;</t>
  </si>
  <si>
    <t>- обслуживание, ремонт и переоборудование автотранспортных средств, см. 45.20</t>
  </si>
  <si>
    <t>- строительство транспортных средств, таких как корабли и суда, лодки;</t>
  </si>
  <si>
    <t>- производство железнодорожных составов и локомотивов, воздушных и космических судов и комплектующих изделий</t>
  </si>
  <si>
    <t>- строительство кораблей, судов, лодок и прочих плавучих сооружений для транспортировки и прочих коммерческих целей, а также для спорта и отдыха</t>
  </si>
  <si>
    <t>- строительство кораблей, судов и плавучих конструкций</t>
  </si>
  <si>
    <t>- строительство кораблей;</t>
  </si>
  <si>
    <t>- строительство судов: пассажирских, грузовых, танкеров, ледоколов, газовозов, рефрижераторов, буксиров, толкачей и т.д.;</t>
  </si>
  <si>
    <t>- строительство судов для добычи (вылова) рыбы и перерабатывающих плавучих рыбозаводов;</t>
  </si>
  <si>
    <t>- строительство транспортных средств на воздушной подушке, за исключением судов для спорта и отдыха;</t>
  </si>
  <si>
    <t>- строительство подводных аппаратов: спасательных, исследовательских и специального назначения;</t>
  </si>
  <si>
    <t>- строительство буровых платформ, плавучих или расположенных на воде;</t>
  </si>
  <si>
    <t>- строительство плавсредств: плавучих доков, понтонов, кессонов для подводных работ, плавучих или наземных пристаней, бакенов, плавучих резервуаров, барж, маяков, плавучих кранов, надувных плотов, не предназначенных для целей отдыха и т.д.;</t>
  </si>
  <si>
    <t>- строительство морских плавучих платформ и конструкций для подготовки к пуску и запуска ракет космического назначения (морской старт);</t>
  </si>
  <si>
    <t>- производство составных частей конструкций корпусов кораблей, судов и плавсредств;</t>
  </si>
  <si>
    <t>- строительство судов технического флота (землеснаряды, землесосы и т.д.)</t>
  </si>
  <si>
    <t>- ремонт и техническое обслуживание судов в заводских условиях</t>
  </si>
  <si>
    <t>- производство комплектующих изделий для судов: производство парусов, см. 13.92;</t>
  </si>
  <si>
    <t>- производство судовых винтов и лопастей, см. 25.99;</t>
  </si>
  <si>
    <t>- производство железных или стальных якорей, см. 25.99;</t>
  </si>
  <si>
    <t>- производство судовых двигателей, см. 28.11;</t>
  </si>
  <si>
    <t>- производство навигационного оборудования для судов, см. 26.51;</t>
  </si>
  <si>
    <t>- производство осветительного оборудования для судов, см. 27.40;</t>
  </si>
  <si>
    <t>- производство наземно-водных автотранспортных средств, см. 29.10;</t>
  </si>
  <si>
    <t>- производство надувных плотов и лодок для спорта и отдыха, см. 30.12;</t>
  </si>
  <si>
    <t>- специализированный ремонт, технический уход и содержание кораблей, судов и плавучих конструкций, см. 33.15;</t>
  </si>
  <si>
    <t>- демонтаж кораблей и судов, см. 38.31</t>
  </si>
  <si>
    <t>- производство надувных плотов и лодок;</t>
  </si>
  <si>
    <t>- строительство парусных лодок и яхт со вспомогательным двигателем или без вспомогательного двигателя;</t>
  </si>
  <si>
    <t>- строительство моторных яхт и лодок;</t>
  </si>
  <si>
    <t>- строительство скоростных судов для отдыха, в том числе на воздушной подушке;</t>
  </si>
  <si>
    <t>- производство плавсредств по индивидуальным проектам;</t>
  </si>
  <si>
    <t>- производство прочих спортивных и прогулочных лодок, включая каноэ, катамараны, байдарки, гребные лодки, плоскодонные гребные лодки</t>
  </si>
  <si>
    <t>- производство частей прогулочных и спортивных лодок: парусов, см. 13.92;</t>
  </si>
  <si>
    <t>- производство двигателей для морских транспортных средств, см. 28.11;</t>
  </si>
  <si>
    <t>- производство парусных досок и досок для серфинга, см. 32.30;</t>
  </si>
  <si>
    <t>- обслуживание и ремонт прогулочных судов, см. 33.15</t>
  </si>
  <si>
    <t>- производство электро-, дизельных, паровых и прочих железнодорожных локомотивов;</t>
  </si>
  <si>
    <t>- производство самодвижущихся железнодорожных или трамвайных вагонов, фургонов и грузовиков, транспортных средств для обслуживания;</t>
  </si>
  <si>
    <t>- производство железнодорожных или трамвайных подвижных составов, несамодвижущихся: пассажирских, грузовых вагонов, вагонов-цистерн, самодвижущихся вагонов, товарных вагонов, крановых платформ, цистерн для перевозки горючих материалов и т.д.;</t>
  </si>
  <si>
    <t>- производство специализированных комплектующих для железнодорожных или трамвайных локомотивов или подвижных составов: валов, осей, шпинделей, колес, тормозов и комплектующих для них, рычагов, муфт и соединяющих устройств, буферов и комплектующих, амортизаторов, оснований фургонов и локомотивов, кузовов, коридорных соединений и т.д.</t>
  </si>
  <si>
    <t>- производство рельсовых тележек и локомотивов для горнодобывающей промышленности;</t>
  </si>
  <si>
    <t>- производство механического и электромеханического сигнального оборудования, оборудования для контроля безопасности и для управления движением на железнодорожных, трамвайных, внутренних водных путях, автотрассах, парковках, летных полях и т.д.;</t>
  </si>
  <si>
    <t>- производство сидений для железнодорожных вагонов</t>
  </si>
  <si>
    <t>Производство частей железнодорожных локомотивов, трамвайных и прочих моторных вагонов и подвижного состава; производство путевого оборудования и устройств для железнодорожных, трамвайных и прочих путей, механического и электромеханического оборудования для управления движением</t>
  </si>
  <si>
    <t>30.03.</t>
  </si>
  <si>
    <t>- производство самолетов для перевозки грузов или пассажиров, для использования в целях обороны, спортивных или прочих целях;</t>
  </si>
  <si>
    <t>- производство вертолетов;</t>
  </si>
  <si>
    <t>- производство планеров, дельтапланов;</t>
  </si>
  <si>
    <t>- производство воздухоплавательных аппаратов (дирижаблей, аэростатов, шаров-зондов);</t>
  </si>
  <si>
    <t>- производство беспилотных комплексов и летательных аппаратов;</t>
  </si>
  <si>
    <t>- производство комплектующих и принадлежностей для воздушных судов данного класса: основных комплектующих, таких как фюзеляжи, крылья, двери, рули управления/штурвалы, шасси, баки для горючего, открытые кабины самолетов и т.д., пропеллеров, моторов вертолетов и лопастей пропеллеров, типичных моторов и двигателей для воздушных судов, комплектующих для турбореактивных и турбовинтовых воздушных судов;</t>
  </si>
  <si>
    <t>- производство наземных летательных тренажеров;</t>
  </si>
  <si>
    <t>- производство пусковых летательных аппаратов, искусственных спутников, планетарных зондов, орбитальных станций, челноков;</t>
  </si>
  <si>
    <t>- производство оборудования стартовых комплексов для ракетной и космической техники;</t>
  </si>
  <si>
    <t>- производство межконтинентальных баллистических ракет</t>
  </si>
  <si>
    <t>- капитальный ремонт и реконструкцию летательных аппаратов и их двигателей;</t>
  </si>
  <si>
    <t>- производство сидений для летательных аппаратов</t>
  </si>
  <si>
    <t>- производство парашютов, см. 13.92;</t>
  </si>
  <si>
    <t>- производство боевого оружия и боеприпасов, см. 25.40;</t>
  </si>
  <si>
    <t>- производство оборудования связи для спутников, см. 26.30;</t>
  </si>
  <si>
    <t>- производство инструментовки для самолета и аэронавигационных инструментов, см. 26.51;</t>
  </si>
  <si>
    <t>- производство воздушных навигационных систем, см. 26.51;</t>
  </si>
  <si>
    <t>- производство осветительного оборудования для самолетов, см. 27.40;</t>
  </si>
  <si>
    <t>- производство двигателей для летательных аппаратов и прочих электрических частей для двигателей внутреннего сгорания, см. 27.90;</t>
  </si>
  <si>
    <t>- производство поршней, поршневых колец и карбюраторов, см. 28.11;</t>
  </si>
  <si>
    <t>- производство пускового механизма самолета, катапульты авианосца и похожих устройств, см. 28.99</t>
  </si>
  <si>
    <t>30.04.</t>
  </si>
  <si>
    <t>- производство гусеничных и колесных машин (танков, боевых машин пехоты и десанта, гусеничных БТР, бронемашин и др.);</t>
  </si>
  <si>
    <t>- производство бронированных наземно-водных военных транспортных средств;</t>
  </si>
  <si>
    <t>- производство прочих военных боевых транспортных средств</t>
  </si>
  <si>
    <t>- производство оружия и боеприпасов, см. 25.40</t>
  </si>
  <si>
    <t>- производство транспортного оборудования, кроме автомобильного и рельсового, водного, воздушного или космического транспортного оборудования и военных транспортных средств</t>
  </si>
  <si>
    <t>- производство мотоциклов, мопедов и прочих подобных транспортных средств со вспомогательным двигателем;</t>
  </si>
  <si>
    <t>- производство двигателей для мотоциклов;</t>
  </si>
  <si>
    <t>- производство колясок для мотоциклов;</t>
  </si>
  <si>
    <t>- производство комплектующих и принадлежностей для мотоциклов</t>
  </si>
  <si>
    <t>- производство велосипедов, см. 30.92;</t>
  </si>
  <si>
    <t>- производство инвалидных колясок, см. 30.92</t>
  </si>
  <si>
    <t>- производство немоторизированных велосипедов и прочих подобных транспортных средств, включая трехколесные велосипеды, тандемы, детские велосипеды и трехколесные велосипеды;</t>
  </si>
  <si>
    <t>- производство деталей и запасных частей для велосипедов;</t>
  </si>
  <si>
    <t>- производство инвалидных колясок с двигателем или без двигателя;</t>
  </si>
  <si>
    <t>- производство деталей и запасных частей для инвалидных колясок;</t>
  </si>
  <si>
    <t>- производство детских колясок</t>
  </si>
  <si>
    <t>- производство велосипедов со вспомогательным двигателем, см. 30.91;</t>
  </si>
  <si>
    <t>- производство игрушек с колесами, предназначенных для езды, включая пластмассовые велосипеды и трехколесные велосипеды, см. 32.40</t>
  </si>
  <si>
    <t>- производство транспортных средств с ручным управлением: багажных грузовых средств, ручных тележек, саней, тележек для покупок в универсамах и т.д.;</t>
  </si>
  <si>
    <t>- производство транспортных средств, управляемых животными: одноместных двуколок, повозок, катафалков и т.д.</t>
  </si>
  <si>
    <t>- производство тележек, имеющих или не имеющих подъемные устройства или погрузочно-разгрузочные устройства, самодвижущихся или нет, которые используются на заводах (включая ручные тележки и тачки), см. 28.22;</t>
  </si>
  <si>
    <t>- производство декоративных тележек-подносов для ресторанов, тележек для супермаркетов, см. 31.01</t>
  </si>
  <si>
    <t>- производство мебели и соответствующих изделий из любых материалов, за исключением камня, бетона и керамики</t>
  </si>
  <si>
    <t>Технология производства мебели заключается в использовании стандартных методов формовки материалов и сборки компонентов, включая резку, прессовку и ламинирование.</t>
  </si>
  <si>
    <t>Важным аспектом производственного процесса является разработка изделий с учетом их эстетических и функциональных характеристик. Некоторые из процессов, используемых в производстве мебели, подобны процессам, которые используются в прочих видах производств. Например, фрезерование и сборка происходят и при производстве деревянных связок, изготовление которых включено в группировку 16. Однако производство деревянной мебели от производства изделий из дерева отличает множество процессов. Точно также при производстве металлической мебели используются технологии, которые также используются в производстве строительных конструкций, включенных в группировку 25. Процесс изготовления пластиковой мебели подобен процессу формовки прочих пластиковых изделий. Однако изготовление мебели из пластмасс является более специализированным видом производства</t>
  </si>
  <si>
    <t>31.01.</t>
  </si>
  <si>
    <t>- производство мебели различного назначения из широкого круга материалов (кроме камня, бетона или керамики)</t>
  </si>
  <si>
    <t>- производство стульев и сидений для офисов, рабочих помещений, гостиниц, ресторанов и общественных помещений;</t>
  </si>
  <si>
    <t>- производство стульев и сидений для театров, кинотеатров и прочих зрелищных заведений;</t>
  </si>
  <si>
    <t>- производство специальной мебели для магазинов: касс, витрин, полок и т.д.;</t>
  </si>
  <si>
    <t>- производство офисной мебели;</t>
  </si>
  <si>
    <t>- производство скамей, табуретов, шкафов и столов для лабораторий и прочей лабораторной мебели;</t>
  </si>
  <si>
    <t>- производство мебели для церквей, школ, ресторанов</t>
  </si>
  <si>
    <t>- производство декоративных тележек для ресторанов, таких как тележки под десерт, пищевые фургоны</t>
  </si>
  <si>
    <t>- производство школьных досок, см. 28.23;</t>
  </si>
  <si>
    <t>- производство автомобильных сидений, см. 29.32;</t>
  </si>
  <si>
    <t>- производство сидений для железнодорожных вагонов, см. 30.20;</t>
  </si>
  <si>
    <t>- производство сидений для самолетов, см. 30.30;</t>
  </si>
  <si>
    <t>- производство медицинской мебели, включая мебель для хирургии, стоматологии или ветеринарии, см. 32.50;</t>
  </si>
  <si>
    <t>- установку модульной мебели и перегородок, установку лабораторного мебельного оборудования, см. 43.32</t>
  </si>
  <si>
    <t>- производство кухонной мебели</t>
  </si>
  <si>
    <t>31.03.</t>
  </si>
  <si>
    <t>- производство матрасов: пружинных, набивных или отделанных снаружи поддерживающим материалом, из пористой резины или пенопластовых матрасов;</t>
  </si>
  <si>
    <t>- производство поддерживающих материалов для матрасов</t>
  </si>
  <si>
    <t>- производство надувных резиновых матрасов, см. 22.19;</t>
  </si>
  <si>
    <t>- производство резиновых матрасов, наполненных водой, см. 22.19</t>
  </si>
  <si>
    <t>- производство диванов, диванов-кроватей и диванных наборов;</t>
  </si>
  <si>
    <t>- производство садовых стульев и сидений;</t>
  </si>
  <si>
    <t>- производство мебели для спален, гостиных комнат, садов и т.д.;</t>
  </si>
  <si>
    <t>- производство корпусов для швейных машин, телевизоров и т.д.</t>
  </si>
  <si>
    <t>- отделку, такую как обивка стульев и сидений;</t>
  </si>
  <si>
    <t>- отделку мебели, такую как напыление, роспись, полировка и обивка</t>
  </si>
  <si>
    <t>- производство различных товаров, не вошедших в другие группировки</t>
  </si>
  <si>
    <t>Так как это остаточная группировка, то перечисленные в этой группировке процессы производства, исходные материалы и использование произведенных товаров могут широко варьироваться, в ней не применимо обычное деление на группировки</t>
  </si>
  <si>
    <t>- производство ювелирных изделий и искусственных ювелирных украшений</t>
  </si>
  <si>
    <t>- производство монет, включая монеты, используемые в качестве платежного средства, из драгоценных металлов или из недрагоценных металлов</t>
  </si>
  <si>
    <t>- производство обработанных жемчужин;</t>
  </si>
  <si>
    <t>- производство драгоценных и полудрагоценных камней в обработанном виде, включая производство камней промышленного качества, синтетических или восстановленных драгоценных или полудрагоценных камней;</t>
  </si>
  <si>
    <t>- обработку алмазов;</t>
  </si>
  <si>
    <t>- производство ювелирных украшений из драгоценных металлов или основных компонентов сплава из драгоценных металлов или со вставкой драгоценных или полудрагоценных камней или сочетания драгоценного металла и драгоценных или полудрагоценных камней или прочих подобных материалов;</t>
  </si>
  <si>
    <t>- производство изделий из основных компонентов сплава из драгоценных металлов, таких как: столовая посуда, столовые приборы и утварь, туалетные принадлежности, офисные и письменные принадлежности, предметы для религиозных обрядов и т.д.;</t>
  </si>
  <si>
    <t>- производство технических или лабораторных изделий из сплавов, включающих драгоценные металлы (кроме инструментов и их деталей): литейных форм, лопаточек, ванночек со слоем металла, нанесенным гальваническим способом и т.д.;</t>
  </si>
  <si>
    <t>- производство ремешков из металла, браслетов, часовых ремешков и портсигаров из драгоценных металлов</t>
  </si>
  <si>
    <t>- гравировку изделий личного туалета из драгоценных и недрагоценных металлов</t>
  </si>
  <si>
    <t>- производство украшений для одежды и бижутерии: колец, ожерелий, браслетов и подобных украшений, сделанных из основного сплава и с покрытием из драгоценных металлов, украшений, содержащих искусственные камни, такие как искусственные драгоценные камни, искусственные бриллианты и подобные;</t>
  </si>
  <si>
    <t>- производство металлических браслетов для часов (кроме браслетов из драгоценных металлов)</t>
  </si>
  <si>
    <t>- производство украшений из драгоценных металлов или покрытых драгоценными металлами, см. 32.12;</t>
  </si>
  <si>
    <t>- производство ювелирных украшений, содержащих настоящие драгоценные камни, см. 32.12;</t>
  </si>
  <si>
    <t>- производство браслетов для часов из драгоценных металлов, см. 32.12</t>
  </si>
  <si>
    <t>- производство струнных инструментов;</t>
  </si>
  <si>
    <t>- производство клавишных инструментов, включая электронные пианино;</t>
  </si>
  <si>
    <t>- производство клавишных органов, включая фисгармонии и подобные клавишные инструменты с проскакивающими металлическими язычками;</t>
  </si>
  <si>
    <t>- производство аккордеонов и подобных инструментов, включая губные гармошки;</t>
  </si>
  <si>
    <t>- производство духовых инструментов;</t>
  </si>
  <si>
    <t>- производство ударных музыкальных инструментов;</t>
  </si>
  <si>
    <t>- производство электромузыкальных инструментов;</t>
  </si>
  <si>
    <t>- производство музыкальных шкатулок, шарманок, каллиоп и т.д.;</t>
  </si>
  <si>
    <t>- производство деталей и составных частей для инструментов, таких как метрономы, камертоны, камертоны-трубки, перфокарты, диски и ролики для механических музыкальных автоматов и т.д.</t>
  </si>
  <si>
    <t>- производство свистков, рупоров, громкоговорителей и прочих инструментов, в которых звуковой сигнал подается голосом</t>
  </si>
  <si>
    <t>- копирование предварительно записанного звука и видеопленок и дисков, см. 18.2;</t>
  </si>
  <si>
    <t>- производство микрофонов, усилителей, громкоговорителей, наушников и подобных компонентов, см. 26.40;</t>
  </si>
  <si>
    <t>- производство проигрывателей, магнитофонов и т.п., см. 26.40;</t>
  </si>
  <si>
    <t>- производство игрушечных музыкальных инструментов, см. 32.40;</t>
  </si>
  <si>
    <t>- ремонт органов и прочих исторических музыкальных инструментов, см. 33.19;</t>
  </si>
  <si>
    <t>- издание предварительно записанного звука на видеопленках и дисках, см. 59.20;</t>
  </si>
  <si>
    <t>- настройку пианино, см. 95.29</t>
  </si>
  <si>
    <t>- производство спортивного снаряжения и спортивных товаров (кроме одежды и обуви)</t>
  </si>
  <si>
    <t>- производство предметов и оборудования для спортивных игр на открытом воздухе и игр в помещении из широкого набора материалов: твердых, мягких и надувных шаров, ракеток, воланов и теннисных мячей, лыж, креплений и лыжных палок, лыжных ботинок, досок для плавания и для серфинга, рыболовного снаряжения для спортивной рыбалки, включая рыболовные сачки, снаряжения для спортивной охоты и альпинизма и т.д., кожаных перчаток для спортивных состязаний и спортивных головных уборов, бассейнов для плавания и т.д., коньков, включая роликовые коньки т.д., спортивных луков и арбалетов, оборудования для спортивных залов, спортивно-оздоровительных центров или спортплощадок</t>
  </si>
  <si>
    <t>- производство лодочных парусов, см. 13.92;</t>
  </si>
  <si>
    <t>- производство спортивной одежды, см. 14.19;</t>
  </si>
  <si>
    <t>- производство конской сбруи, см. 15.12;</t>
  </si>
  <si>
    <t>- производство хлыстов и шпор для верховой езды, см. 15.12;</t>
  </si>
  <si>
    <t>- производство спортивной обуви, см. 15.20;</t>
  </si>
  <si>
    <t>- производство спортивного оружия и боеприпасов, см. 25.40;</t>
  </si>
  <si>
    <t>- производство металлических блинов и гирь для тяжелой атлетики, см. 25.99;</t>
  </si>
  <si>
    <t>- производство спортивных транспортных средств, кроме саней и т.п., см. 29 и 30;</t>
  </si>
  <si>
    <t>- производство лодок, см. 30.12;</t>
  </si>
  <si>
    <t>- производство бильярдных столов, см. 32.40;</t>
  </si>
  <si>
    <t>- производство наушников (например, для плавания и защиты от шума), см. 32.99;</t>
  </si>
  <si>
    <t>- ремонт спортивных товаров, см. 95.29</t>
  </si>
  <si>
    <t>- производство кукол, игрушек и игр (включая электронные игры), уменьшенных моделей детских транспортных средств (кроме металлических велосипедов и трехколесных велосипедов)</t>
  </si>
  <si>
    <t>- производство кукол и предметов одежды кукол, частей и принадлежностей;</t>
  </si>
  <si>
    <t>- производство движущихся фигур;</t>
  </si>
  <si>
    <t>- производство игрушечных животных;</t>
  </si>
  <si>
    <t>- производство игрушечных музыкальных инструментов;</t>
  </si>
  <si>
    <t>- производство игральных карт;</t>
  </si>
  <si>
    <t>- производство настольных и подобных игр;</t>
  </si>
  <si>
    <t>- производство электронных игр;</t>
  </si>
  <si>
    <t>- производство уменьшенных моделей, электрических поездов и подобных им, конструкторов и т.п.;</t>
  </si>
  <si>
    <t>- производство жетонных автоматов, бильярда, специальных столов для игр в казино и т.п.;</t>
  </si>
  <si>
    <t>- производство автоматов для ярмарок и настольных или комнатных игр;</t>
  </si>
  <si>
    <t>- производство колесных двигающихся игрушек, включая пластмассовые велосипеды и трехколесные велосипеды;</t>
  </si>
  <si>
    <t>- производство головоломок и подобных им предметов</t>
  </si>
  <si>
    <t>- производство пультов для видеоигр, см. 26.40;</t>
  </si>
  <si>
    <t>- производство предметов для розыгрышей и сувениров, см. 32.99;</t>
  </si>
  <si>
    <t>- написание и выпуск компьютерных программ для игровых приставок, см. 58.21, 62.01</t>
  </si>
  <si>
    <t>- производство установок для лабораторий, хирургических и медицинских инструментов, хирургических приборов и запасных частей, стоматологического оборудования и расходных материалов, ортодонтических товаров, стоматологических и ортодонтических протезов</t>
  </si>
  <si>
    <t>- производство медицинской, стоматологической и подобной мебели, где дополнительные специальные функции определяют цель применения продукта, такого как стоматологические кресла со встроенными гидравлическими функциями;</t>
  </si>
  <si>
    <t>- производство хирургических салфеток и стерильных простыней и бинтов;</t>
  </si>
  <si>
    <t>- производство стоматологических наполнителей и пломб (кроме смеси для зубных протезов), зубного воска и прочих компонентов для изготовления зубных пломб;</t>
  </si>
  <si>
    <t>- производство гипса для восстановления костей;</t>
  </si>
  <si>
    <t>- производство стоматологических лабораторных печей;</t>
  </si>
  <si>
    <t>- производство лабораторных аппаратов для ультразвуковой очистки;</t>
  </si>
  <si>
    <t>- производство лабораторных стерилизаторов;</t>
  </si>
  <si>
    <t>- производство лабораторных дистилляторов, лабораторных центрифуг</t>
  </si>
  <si>
    <t>- производство креплений для зубных протезов, см. 20.42;</t>
  </si>
  <si>
    <t>- производство пропитанного упаковочного материала, бинтов и салфеток, применяемых в медицинских целях;</t>
  </si>
  <si>
    <t>- производство облучающего и электротерапевтического оборудования, применяемого в медицинских целях, см. 21.20, 26.60;</t>
  </si>
  <si>
    <t>- производство инвалидных кресел, см. 30.92;</t>
  </si>
  <si>
    <t>- деятельность оптиков, см. 47.78</t>
  </si>
  <si>
    <t>- производство метел и щеток, включая щетки, являющиеся составными частями машин, ручных механических щеток для пола, швабр, метелок из перьев, малярных кистей, малярных валиков, резиновых скребков, прочих метел, щеток и т.п.;</t>
  </si>
  <si>
    <t>- производство щеток для одежды и обуви;</t>
  </si>
  <si>
    <t>- производство зубных щеток</t>
  </si>
  <si>
    <t>- производство оборудования для обеспечения безопасности: производство несгораемой и защитной одежды, привязных ремней для электромонтеров и прочих поясов для профессионального использования, пробковых защитных средств, пластмассовых касок и прочих средств личной безопасности из пластмассы (спортивные шлемы), средств противопожарной защиты, металлических защитных головных уборов и прочих металлических средств личной безопасности, защитных наушников (например, для плавания и защиты от шума);</t>
  </si>
  <si>
    <t>- производство противогазов;</t>
  </si>
  <si>
    <t>- производство ручек и карандашей всех видов;</t>
  </si>
  <si>
    <t>- производство стержней для карандашей;</t>
  </si>
  <si>
    <t>- производство штемпелей для запечатывания, проставления дат, номеров и оттисков печатей, ручных устройств для печати или печатания ярлыков, ручных печатающих устройств, готовых лент для пишущей машинки и чернильных подушечек;</t>
  </si>
  <si>
    <t>- производство глобусов;</t>
  </si>
  <si>
    <t>- производство зонтов, зонтиков от солнца, тростей;</t>
  </si>
  <si>
    <t>- производство кнопок, кнопочных закрепителей, гвоздиков, застежек-молний;</t>
  </si>
  <si>
    <t>- производство зажигалок</t>
  </si>
  <si>
    <t>- изготовление фитилей для зажигалок, см. 13.96;</t>
  </si>
  <si>
    <t>- изготовление рабочей одежды и одежды для сферы услуг (например, лабораторных халатов, рабочих комбинезонов, спецодежды), см. 14.12;</t>
  </si>
  <si>
    <t>- производство мелких сувениров из бумаги, см. 17.29</t>
  </si>
  <si>
    <t>- специализированный ремонт изделий, произведенных в промышленном секторе с целью восстановления и введения в эксплуатацию металлических изделий, машин, оборудования и прочих приборов</t>
  </si>
  <si>
    <t>Данная группировка также включает общее или постоянное обслуживание таких изделий для гарантии их надежной эффективной работы и предотвращения поломок и лишнего ремонта. Данная группировка касается только входящей в эту группировку специализированной деятельности по ремонту и обслуживанию. В значительной степени ремонт также выполняют производители оборудования и других товаров, и в этом случае предметы классифицируются, исходя из принципа добавленной стоимости, вследствие чего такая смешанная деятельность часто присваивается производству товара. Тот же самый принцип применяется при сочетании торговли и ремонта. Восстановление или переборка машин и оборудования считается обрабатывающим производством и включается в прочие разделы данной группировки</t>
  </si>
  <si>
    <t>- специализированный ремонт изделий, произведенных в промышленном секторе экономики с целью ремонта и введения в эксплуатацию металлических изделий, машин, оборудования и прочих подобных товаров</t>
  </si>
  <si>
    <t>В нее включено регламентное или постоянное обслуживание таких изделий по гарантии их надежной эффективной работы и предотвращения поломок</t>
  </si>
  <si>
    <t>- ремонт и заводскую переборку машин и оборудования, см. соответствующие группировки 25 - 30;</t>
  </si>
  <si>
    <t>- чистку промышленной аппаратуры, см. 81.22;</t>
  </si>
  <si>
    <t>- ремонт и техническое обслуживание компьютеров и коммуникационного оборудования, см. 95.1;</t>
  </si>
  <si>
    <t>- ремонт и обслуживание бытовой техники, см. 95.2</t>
  </si>
  <si>
    <t>- ремонт и обслуживание металлических изделий, перечисленных в группировке 25</t>
  </si>
  <si>
    <t>- ремонт металлических резервуаров, бассейнов и контейнеров;</t>
  </si>
  <si>
    <t>- ремонт и обслуживание труб и трубопроводов;</t>
  </si>
  <si>
    <t>- ремонт передвижных сварочных установок;</t>
  </si>
  <si>
    <t>- ремонт стальных тарных барабанов;</t>
  </si>
  <si>
    <t>- ремонт и обслуживание парогенераторов;</t>
  </si>
  <si>
    <t>- ремонт и обслуживание вспомогательных двигателей-генераторов для использования с парогенераторами, таких как конденсаторы, кондиционеры, нагреватели, паросборники и аккумуляторы;</t>
  </si>
  <si>
    <t>- ремонт и обслуживание ядерных реакторов, кроме сепараторов изотопов;</t>
  </si>
  <si>
    <t>- ремонт и обслуживание деталей котлов на судах и энергетических котлов;</t>
  </si>
  <si>
    <t>- ремонт листовой обшивки котлов центрального отопления и радиаторов;</t>
  </si>
  <si>
    <t>- ремонт и обслуживание огнестрельного оружия и артиллерийских орудий (включая ремонт спортивных и любительских ружей);</t>
  </si>
  <si>
    <t>- ремонт и обслуживание тележек для супермаркетов</t>
  </si>
  <si>
    <t>- заточку лезвий и полотен пил, см. 33.12;</t>
  </si>
  <si>
    <t>- ремонт систем центрального отопления и т.д., см. 43.22;</t>
  </si>
  <si>
    <t>- ремонт механических запирающихся устройств, сейфов и т.д., см. 80.20</t>
  </si>
  <si>
    <t>- ремонт и техническое обслуживание машин и оборудования, например заточку резцов или монтаж станков;</t>
  </si>
  <si>
    <t>- сварочные работы (например, общего направления или для автомобилей);</t>
  </si>
  <si>
    <t>- ремонт сельскохозяйственных и прочих тяжелых машин и оборудования (например, грузоподъемников и прочего погрузочно-разгрузочного оборудования, станков, промышленных холодильников, строительного оборудования и оборудования для горнодобывающей промышленности), включая машины и оборудование группировки 28</t>
  </si>
  <si>
    <t>- ремонт и обслуживание двигателей, кроме автомобильных;</t>
  </si>
  <si>
    <t>- ремонт и обслуживание насосов, компрессоров и подобного оборудования;</t>
  </si>
  <si>
    <t>- ремонт и обслуживание гидравлической аппаратуры;</t>
  </si>
  <si>
    <t>- ремонт и замену клапанов;</t>
  </si>
  <si>
    <t>- ремонт электрических приводов и движущих элементов;</t>
  </si>
  <si>
    <t>- ремонт и обслуживание производственных печей и горелок;</t>
  </si>
  <si>
    <t>- ремонт и обслуживание подъемно-транспортного и погрузочно-разгрузочного оборудования;</t>
  </si>
  <si>
    <t>- ремонт и обслуживание промышленного оборудования для охлаждения и кондиционирования воздуха;</t>
  </si>
  <si>
    <t>- ремонт и обслуживание универсальных машин;</t>
  </si>
  <si>
    <t>- ремонт ручных инструментов с механическим приводом;</t>
  </si>
  <si>
    <t>- ремонт и обслуживание металлорежущих и формовочных станков и принадлежностей;</t>
  </si>
  <si>
    <t>- ремонт и обслуживание прочих станков;</t>
  </si>
  <si>
    <t>- ремонт и обслуживание сельскохозяйственных тракторов;</t>
  </si>
  <si>
    <t>- ремонт и обслуживание сельскохозяйственных и лесозаготовочных машин;</t>
  </si>
  <si>
    <t>- ремонт и обслуживание металлургических производств;</t>
  </si>
  <si>
    <t>- ремонт и обслуживание машин, используемых в горнодобывающей промышленности, строительстве, добыче нефти и газа</t>
  </si>
  <si>
    <t>- ремонт и обслуживание товаров, отнесенных к группировкам 26.5, 26.6 и 26.7, кроме бытовой техники</t>
  </si>
  <si>
    <t>- ремонт и техническое обслуживание измерительной, испытательной и аппаратуры контроля, группировки 26.5, такой как: инструменты для авиационных двигателей, оборудование для проверки автомобильных выхлопов, метеорологические инструменты, оборудование для испытания физических, электрических и химических свойств материалов и инспекционное оборудование, исследовательские научные инструменты, инструменты лучевого обнаружения и контроля;</t>
  </si>
  <si>
    <t>- ремонт и обслуживание облучающего и электротерапевтического оборудования, применяемого в медицинских целях, группировки 26.60, таких как: датчики магнитного резонанса, ультразвуковое оборудование, электрокардиостимуляторы, слуховые аппараты, электрокардиографы, эндоскопическое оборудование, аппаратуры для облучения;</t>
  </si>
  <si>
    <t>- ремонт и техническое обслуживание оптических инструментов и оборудования группировки 26.70, не находящихся главным образом в коммерческом использовании, таких как: биноклей, микроскопов (кроме электронных и протонных микроскопов), телескопов, призм и линз (кроме офтальмологических), фотографического оборудования</t>
  </si>
  <si>
    <t>- ремонт и обслуживание светокопировальных машин, см. 33.12;</t>
  </si>
  <si>
    <t>- ремонт и обслуживание компьютеров и периферийного оборудования, см. 95.11;</t>
  </si>
  <si>
    <t>- ремонт и обслуживание компьютерных проекторов, см. 95.11;</t>
  </si>
  <si>
    <t>- ремонт и обслуживание коммуникационного оборудования, см. 95.12;</t>
  </si>
  <si>
    <t>- ремонт и обслуживание телекамер и видеокамер, см. 95.12;</t>
  </si>
  <si>
    <t>- ремонт любительских видеокамер, см. 95.21;</t>
  </si>
  <si>
    <t>- ремонт настенных и наручных часов, см. 95.25</t>
  </si>
  <si>
    <t>- ремонт и техническое обслуживание изделий, включенных в группировку 27, кроме относящихся к группировке 27.5 (бытовая техника)</t>
  </si>
  <si>
    <t>- ремонт и обслуживание распределителей и трансформаторов электроэнергии;</t>
  </si>
  <si>
    <t>- ремонт и обслуживание электрических двигателей, генераторов и моторно-генераторных установок;</t>
  </si>
  <si>
    <t>- ремонт и обслуживание распределительных щитов и аппаратов коммутационной панели;</t>
  </si>
  <si>
    <t>- ремонт и обслуживание реле и промышленных средств управления;</t>
  </si>
  <si>
    <t>- ремонт и обслуживание первичных и аккумуляторных батарей;</t>
  </si>
  <si>
    <t>- ремонт и обслуживание электрического осветительного оборудования;</t>
  </si>
  <si>
    <t>- ремонт и обслуживание проводных устройств, передающих электроэнергию, проводки для электросхем</t>
  </si>
  <si>
    <t>- ремонт и обслуживание компьютеров и периферийного компьютерного оборудования, см. 95.11;</t>
  </si>
  <si>
    <t>- ремонт и обслуживание телекоммуникационного оборудования, см. 95.12;</t>
  </si>
  <si>
    <t>- ремонт и обслуживание бытовой электроники, см. 95.21;</t>
  </si>
  <si>
    <t>- ремонт и техническое обслуживание судов и лодок</t>
  </si>
  <si>
    <t>Однако ремонт и техническое обслуживание в заводских условиях отнесены к группировке 30.1</t>
  </si>
  <si>
    <t>- ремонт и регламентный технический осмотр судов;</t>
  </si>
  <si>
    <t>- ремонт и техническое обслуживание прогулочных судов</t>
  </si>
  <si>
    <t>- ремонт судов в заводских условиях, см. 30.1;</t>
  </si>
  <si>
    <t>- ремонт судов и корабельных двигателей, см. 33.12;</t>
  </si>
  <si>
    <t>- демонтаж, разборку судов, см. 38.31</t>
  </si>
  <si>
    <t>- ремонт и техническое обслуживание воздушных судов и космических кораблей;</t>
  </si>
  <si>
    <t>- ремонт и техническое обслуживание воздушных судов (кроме переделки, перестройки и ремонта в заводских условиях);</t>
  </si>
  <si>
    <t>- ремонт и техническое обслуживание авиационных двигателей</t>
  </si>
  <si>
    <t>- реконструкцию и ремонт самолетов в заводских условиях, см. 30.30</t>
  </si>
  <si>
    <t>- ремонт и обслуживание прочих транспортных средств, указанных в группировке 30, кроме мотоциклов и велосипедов</t>
  </si>
  <si>
    <t>- ремонт и техническое обслуживание локомотивов и подвижного железнодорожного состава (кроме ремонта и обслуживания в заводских условиях);</t>
  </si>
  <si>
    <t>- ремонт телег и фургонов, приводимых в движение при использовании животных в качестве тягловой силы</t>
  </si>
  <si>
    <t>- заводскую переделку и восстановление локомотивов и подвижного железнодорожного состава, см. 30.20;</t>
  </si>
  <si>
    <t>- ремонт и обслуживание летательных аппаратов, включая космические, см. 30.30;</t>
  </si>
  <si>
    <t>- ремонт и обслуживание боевых транспортных средств, см. 30.40;</t>
  </si>
  <si>
    <t>- ремонт и обслуживание тележек для супермаркетов, см. 33.11;</t>
  </si>
  <si>
    <t>- ремонт и обслуживание двигателей для железнодорожных составов, см. 33.12;</t>
  </si>
  <si>
    <t>- ремонт и обслуживание мотоциклов, см. 45.40;</t>
  </si>
  <si>
    <t>- ремонт велосипедов, см. 95.29</t>
  </si>
  <si>
    <t>- ремонт и обслуживание оборудования, не включенного в другие группировки</t>
  </si>
  <si>
    <t>- ремонт рыболовных сетей, включая их починку;</t>
  </si>
  <si>
    <t>- восстановление веревок, снастей, холста и брезента;</t>
  </si>
  <si>
    <t>- ремонт мешков для хранения удобрений и химикатов;</t>
  </si>
  <si>
    <t>- ремонт деревянных поддонов, тарных барабанов или бочек и подобных изделий;</t>
  </si>
  <si>
    <t>- ремонт автоматов для игры в пинбол и прочие монетные игры;</t>
  </si>
  <si>
    <t>- восстановление органов и прочих исторических музыкальных инструментов</t>
  </si>
  <si>
    <t>- ремонт домашней и офисной мебели, восстановление мебели, см. 95.24;</t>
  </si>
  <si>
    <t>- ремонт велосипедов, см. 95.29;</t>
  </si>
  <si>
    <t>- ремонт и перекройку одежды, см. 95.29</t>
  </si>
  <si>
    <t>- специализированную установку машин и пусконаладочные работы</t>
  </si>
  <si>
    <t>Однако, установка оборудования, являющегося неотъемлемой частью зданий или подобных конструкций, такого как установка эскалаторов, монтаж электропроводки, систем сигнализации или кондиционирования, классифицируется в группировках по строительству</t>
  </si>
  <si>
    <t>- установку промышленных машин на заводе;</t>
  </si>
  <si>
    <t>- сборку оборудования по управлению производственным процессом;</t>
  </si>
  <si>
    <t>- установку прочего промышленного оборудования, например: коммуникационного оборудования, универсальных компьютеров, облучающей аппаратуры и диагностического оборудования, применяемых в медицинских целях и т.д.;</t>
  </si>
  <si>
    <t>- демонтаж крупномасштабных машин и оборудования;</t>
  </si>
  <si>
    <t>- монтаж и сборку оборудования;</t>
  </si>
  <si>
    <t>- сборку машин;</t>
  </si>
  <si>
    <t>- установку оборудования для кегельбана</t>
  </si>
  <si>
    <t>- установку (монтаж) лифтов, эскалаторов, автоматических дверей, систем вакуумной очистки и т.д., см. 43.29;</t>
  </si>
  <si>
    <t>- установку дверей, лестниц, приспособлений для магазинов, мебели и т.д., см. 43.32;</t>
  </si>
  <si>
    <t>- установку (настройку) персональных компьютеров, см. 62.09</t>
  </si>
  <si>
    <t>РАЗДЕЛ D</t>
  </si>
  <si>
    <t>ОБЕСПЕЧЕНИЕ ЭЛЕКТРИЧЕСКОЙ ЭНЕРГИЕЙ, ГАЗОМ И ПАРОМ; КОНДИЦИОНИРОВАНИЕ ВОЗДУХА (ОКВЭД 2)</t>
  </si>
  <si>
    <t>- обеспечение электрической и тепловой энергией, природным газом, паром, горячей водой и т.п. через действующую инфраструктуру (сеть) распределительных линий проводов и трубопроводов</t>
  </si>
  <si>
    <t>Параметры и протяженность электрической и тепловой сети не являются решающим фактором; в данный раздел также включено распределение электрической энергии, газа, тепла, горячей воды и т.п. в промышленных зонах или жилых зданиях. Поэтому данный раздел включает: виды деятельности предприятий, которые вырабатывают электрическую и тепловую энергию или газ, управляют распределением электроэнергии или газа</t>
  </si>
  <si>
    <t>В него также включено:</t>
  </si>
  <si>
    <t>- обеспечение подачи тепла и кондиционированного воздуха</t>
  </si>
  <si>
    <t>- работу систем водоснабжения и канализационной системы, см. 36, 37, транспортировку газа по газопроводу (обычно на далекие расстояния)</t>
  </si>
  <si>
    <t>- производство и передачу электроэнергии от генерирующих объектов к центрам распределения, а также распределение электроэнергии до потребителя</t>
  </si>
  <si>
    <t>- производство электрической энергии на всех видах электростанций (тепловых, атомных, гидроэлектростанциях, блок-станциях и электростанциях, работающих на возобновляемых источниках энергии)</t>
  </si>
  <si>
    <t>- производство электрической энергии через сжигание отходов, см. 38.21</t>
  </si>
  <si>
    <t>- передачу электроэнергии от генерирующих объектов к распределительным системам путем обеспечения работоспособности (эксплуатации) объектов электросетевого хозяйства</t>
  </si>
  <si>
    <t>- процедуру технологического присоединения энергопринимающих устройств (энергетических установок) юридических и физических лиц (энергопринимающих устройств) к электрическим сетям сетевой организации</t>
  </si>
  <si>
    <t>- обеспечение работы распределяющей системы (т.е. системы, состоящей из линий, столбов, счетчиков и электропроводов), которая передает электроэнергию, полученную от генерирующего сооружения или системы передачи электроэнергии конечному потребителю</t>
  </si>
  <si>
    <t>- продажу электроэнергии пользователю;</t>
  </si>
  <si>
    <t>- контроль над подачей электроэнергии и пропускной способностью</t>
  </si>
  <si>
    <t>- производство газа и распределение природного или синтетического газов потребителю по газораспределительным сетям</t>
  </si>
  <si>
    <t>- деятельность участников рынка или брокеров, которые организуют продажу природного газа по распределительным системам, которыми управляют третьи лица</t>
  </si>
  <si>
    <t>- деятельность по организации работы газопроводов, соединяющих производителей с газораспределительными предприятиями, либо городские центры между собой, вместе с прочей деятельностью транспортировки по трубопроводам, см. 49.50</t>
  </si>
  <si>
    <t>- выработку газа для поставки, получаемого посредством карбонизации угля, от побочных продуктов сельского хозяйства или от иных отходов;</t>
  </si>
  <si>
    <t>- производство газообразного топлива с определенной удельной теплотой сгорания путем очистки и смешивания газов различного типа, включая природный газ</t>
  </si>
  <si>
    <t>- добычу природного газа, см. 06.20;</t>
  </si>
  <si>
    <t>- работу коксовых печей, см. 19.10;</t>
  </si>
  <si>
    <t>- производство промышленных газов, см. 20.11</t>
  </si>
  <si>
    <t>- распределение газообразного топлива всех видов по газораспределительным сетям</t>
  </si>
  <si>
    <t>- транспортировку газа (на дальние расстояния) по трубопроводам, см. 49.50</t>
  </si>
  <si>
    <t>- продажу газа пользователю по газораспределительным сетям;</t>
  </si>
  <si>
    <t>- деятельность брокеров или агентов газового рынка, которые организуют продажу природного газа по распределительным системам, которыми управляют третьи лица;</t>
  </si>
  <si>
    <t>- товарный и транспортный обмен на газообразные виды топлива</t>
  </si>
  <si>
    <t>- оптовую торговлю газообразным топливом, см. 46.71;</t>
  </si>
  <si>
    <t>- розничную торговлю газом в баллонах, см. 47.78;</t>
  </si>
  <si>
    <t>- прямую продажу топлива, см. 47.99</t>
  </si>
  <si>
    <t>- производство, передачу и распределение пара и горячей воды для теплоснабжения, мощности и прочих целей, в том числе тепловыми, атомными и прочими электростанциями и промышленными блок-станциями, а также котельными;</t>
  </si>
  <si>
    <t>- производство и распределение охлажденного воздуха;</t>
  </si>
  <si>
    <t>- производство и распределение охлажденной воды для целей охлаждения;</t>
  </si>
  <si>
    <t>- производство льда в пищевых и непищевых целях (например, в целях охлаждения)</t>
  </si>
  <si>
    <t>РАЗДЕЛ E</t>
  </si>
  <si>
    <t>ВОДОСНАБЖЕНИЕ; ВОДООТВЕДЕНИЕ, ОРГАНИЗАЦИЯ СБОРА И УТИЛИЗАЦИИ ОТХОДОВ, ДЕЯТЕЛЬНОСТЬ ПО ЛИКВИДАЦИИ ЗАГРЯЗНЕНИЙ (ОКВЭД 2)</t>
  </si>
  <si>
    <t>- работу с отходами (включая их сбор, обработку и утилизацию), такими как твердые или нетвердые, промышленные или бытовые, а также с загрязненными участками земной поверхности</t>
  </si>
  <si>
    <t>Продукт, полученный от переработки отходов или сточных вод, может быть утилизирован или использован в качестве сырья в других производственных процессах. Деятельность по водоснабжению также добавлена в данный раздел, так как водообеспечение осуществляется с помощью или посредством компонентов, также включенных в процесс переработки сточных вод</t>
  </si>
  <si>
    <t>- забор, очистку и распределение воды для бытовых и промышленных нужд</t>
  </si>
  <si>
    <t>В нее включены забор воды из различных источников, а также распределение различными средствами</t>
  </si>
  <si>
    <t>- забор воды из различных источников, а также ее распределение различными средствами</t>
  </si>
  <si>
    <t>Однако оказание услуг по орошению с помощью разбрызгивателей и подобной вспомогательной сельскохозяйственной техники не включено в данную группировку</t>
  </si>
  <si>
    <t>- забор воды из рек, озер, колодцев и т.д.;</t>
  </si>
  <si>
    <t>- сбор дождевой воды;</t>
  </si>
  <si>
    <t>- очистку воды в целях водоснабжения;</t>
  </si>
  <si>
    <t>- очистку воды в промышленных и прочих целях;</t>
  </si>
  <si>
    <t>- опреснение морской воды или грунтовых вод для различных целей;</t>
  </si>
  <si>
    <t>- распределение воды через распределительные трубопроводы, грузовым автотранспортом или прочими транспортными средствами;</t>
  </si>
  <si>
    <t>- деятельность ирригационных систем</t>
  </si>
  <si>
    <t>- эксплуатацию оросительного оборудования в сельскохозяйственных целях, см. 01.61;</t>
  </si>
  <si>
    <t>- очистку сточных вод в целях предотвращения загрязнения, см. 37.00;</t>
  </si>
  <si>
    <t>- транспортировку воды (на дальние расстояния) по трубопроводам, см. 49.50</t>
  </si>
  <si>
    <t>- деятельность коллекторных систем или средств по очистке сточных вод, которые их собирают и очищают</t>
  </si>
  <si>
    <t>- обеспечение функционирования коллекторных систем или средств по очистке сточных вод;</t>
  </si>
  <si>
    <t>- сбор и транспортировку бытовых или промышленных сточных вод от одного или нескольких пользователей, а также дождевой воды посредством сетей водоотведения, коллекторов, резервуаров и прочих средств (средств для транспортировки сточных вод и т.п.);</t>
  </si>
  <si>
    <t>- освобождение и очистку выгребных ям и загрязненных резервуаров, сливов и колодцев от сточных вод;</t>
  </si>
  <si>
    <t>- обслуживание туалетов с химической стерилизацией;</t>
  </si>
  <si>
    <t>- очистку сточных вод (включая бытовые и промышленные сточные воды, воды из плавательных бассейнов и т.д.) посредством физических, химических и биологических процессов, таких как растворение, экранирование, фильтрование, отстаивание и т.д.;</t>
  </si>
  <si>
    <t>- обслуживание и очистку коллекторов и сетей водоотведения, включая прочистку коллекторов гибким стержнем</t>
  </si>
  <si>
    <t>- дезинфекцию поверхностной воды и грунтовой воды в месте загрязнения, см. 39.00;</t>
  </si>
  <si>
    <t>- очистку и деблокирование водосточных труб в зданиях, см. 43.22</t>
  </si>
  <si>
    <t>- сбор, очистку и утилизацию отходов</t>
  </si>
  <si>
    <t>- местную перевозку отходов и деятельность сооружений по восстановлению систем (т.е. сооружений, восстанавливающих материалы из стоков)</t>
  </si>
  <si>
    <t>- сбор бытовых отходов и отходов с предприятий посредством урн для мусора, урн на колесах, контейнеров и т.д.</t>
  </si>
  <si>
    <t>- сбор безопасных и опасных отходов I - IV класса опасности, например бытовых отходов, использованных химических источников тока, использованных пищевых жиров и масел, отработанного масла судов и из гаражей автотранспорта, а также отходов от демонтажа зданий и сооружений</t>
  </si>
  <si>
    <t>- сбор неопасных твердых отходов (т.е. мусора) в пределах определенной зоны, включая сбор бытовых отходов и отходов на предприятиях посредством урн для мусора, урн на колесах, контейнеров и т.д., которые могут включать смешанные восстанавливаемые материалы;</t>
  </si>
  <si>
    <t>- сбор пригодных для вторичного использования материалов;</t>
  </si>
  <si>
    <t>- сбор тары в общественных местах;</t>
  </si>
  <si>
    <t>- сбор строительных отходов и отходов, образующихся при сносе зданий;</t>
  </si>
  <si>
    <t>- сбор и удаление отходов, таких как песок и щебень;</t>
  </si>
  <si>
    <t>- сбор отходов текстильных производств;</t>
  </si>
  <si>
    <t>- деятельность по перевозке неопасных отходов</t>
  </si>
  <si>
    <t>- сбор опасных отходов I - IV класса опасности, см. 38.12;</t>
  </si>
  <si>
    <t>- деятельность полигонов по утилизации неопасных отходов, см. 38.21;</t>
  </si>
  <si>
    <t>- деятельность сооружений, где перерабатываемые материалы, такие как бумага, пластмассы и т.д. сортируются по определенным категориям, см. 38.32</t>
  </si>
  <si>
    <t>- сбор твердых и нетвердых опасных отходов I - IV класса опасности, таких как взрывчатые вещества, окислители, огнеопасные, ядовитые, раздражающие, канцерогенные, коррозийные, инфекционные и прочие вещества, вредные для здоровья человека и окружающей среды</t>
  </si>
  <si>
    <t>По этой причине в целях перевозки отходы должны подвергаться диагностике, очистке, упаковке и маркировке</t>
  </si>
  <si>
    <t>- сбор опасных отходов I - IV класса опасности, таких как переработанное топливо, использованное при перевозке или в гаражах, биологические опасные отходы I - IV класса опасности, радиоактивные отходы, использованные химические источники тока и т.п.;</t>
  </si>
  <si>
    <t>- перевозку опасных отходов I - IV класса опасности</t>
  </si>
  <si>
    <t>- обработку и очистку загрязненных зданий, шахтных участков, почвы, грунтовых вод, например удаление асбеста, см. 39.00</t>
  </si>
  <si>
    <t>- сбор и очистку до утилизации различных видов отходов разными способами, такими как очистка органических отходов, обработка и утилизация токсичных живых или павших животных и прочих загрязненных отходов, обработка и утилизация радиоактивных отходов больниц и т.д., захоронение отходов в земле или в воде, захоронение или закапывание отходов, утилизация использованных деталей конструкций, таких как опасные отходы I - IV класса опасности из холодильников, утилизация отходов путем сжигания или окисления</t>
  </si>
  <si>
    <t>- регенерацию энергии путем процесса сжигания отходов</t>
  </si>
  <si>
    <t>- очистку и утилизацию сточных вод, см. 37.00;</t>
  </si>
  <si>
    <t>- восстановление материалов, см. 38.3</t>
  </si>
  <si>
    <t>- утилизацию и очистку перед утилизацией твердых или нетвердых неопасных отходов;</t>
  </si>
  <si>
    <t>- деятельность полигонов по утилизации неопасных отходов;</t>
  </si>
  <si>
    <t>- утилизацию неопасных отходов путем окисления, сжигания или прочих методов, с получением электроэнергии или пара, компоста, альтернативных видов топлива, биогаза, пепла или прочих побочных продуктов либо без получения вышеуказанных продуктов для дальнейшей переработки и т.п.;</t>
  </si>
  <si>
    <t>- очистку органических отходов для последующей утилизации</t>
  </si>
  <si>
    <t>- сжигание и окисление опасных отходов I - IV класса опасности, см. 38.22;</t>
  </si>
  <si>
    <t>- услуги, предоставление которых включает сортировку смешанных перерабатываемых материалов, таких как бумага, пластмасса, банки от пива и металлы, см. 38.32;</t>
  </si>
  <si>
    <t>- дезинфекцию, очистку земли, воды, уменьшение действия ядовитых материалов, см. 39.00</t>
  </si>
  <si>
    <t>- утилизацию и очистку перед утилизацией твердых или нетвердых опасных отходов I - IV класса опасности, включая взрывчатые вещества, окисляющие, огнеопасные, инфекционные, токсичные, раздражающие, канцерогенные, вещества, подвергнутые коррозии, химикаты и прочие вредные для здоровья человека и окружающей среды вещества и материалы</t>
  </si>
  <si>
    <t>- деятельность по очистке опасных отходов I - IV класса опасности;</t>
  </si>
  <si>
    <t>- деятельность по очистке и утилизации токсичных живых или павших животных и загрязняющих окружающую среду отходов;</t>
  </si>
  <si>
    <t>- деятельность по сжиганию опасных отходов I - IV класса опасности;</t>
  </si>
  <si>
    <t>- деятельность по утилизации использованных товаров, таких как холодильники, в целях изъятия содержащихся в них вредных веществ и деталей конструкций;</t>
  </si>
  <si>
    <t>- деятельность по очистке, утилизации и хранению радиоактивных отходов, включая: очистку и утилизацию радиоактивных отходов с малым временем полураспада, т.е. распадающихся в пределах периода перевозки из лечебных учреждений, герметизацию, подготовку и прочую обработку ядерных отходов для хранения</t>
  </si>
  <si>
    <t>- переработку ядерного топлива, см. 20.13;</t>
  </si>
  <si>
    <t>- сжигание неопасных отходов, см. 38.21;</t>
  </si>
  <si>
    <t>- дезинфекцию и очистку земли, воды; уменьшение в них содержания токсичных материалов, см. 39.00</t>
  </si>
  <si>
    <t>- демонтаж техники, пострадавшей вследствие любых аварий (автомобилей, судов, компьютеров, телевизионного и прочего оборудования) для утилизации содержащихся в ней материалов</t>
  </si>
  <si>
    <t>- утилизацию использованных товаров, таких как холодильники для извлечения из них опасных отходов I - IV класса опасности, см. 38.22;</t>
  </si>
  <si>
    <t>- демонтаж автомобилей, судов, компьютеров, телевизионного и прочего оборудования для получения годных к употреблению деталей для дальнейшей перепродажи, см. раздел G</t>
  </si>
  <si>
    <t>- переработку металлических и неметаллических отходов, мусора и прочих предметов во вторичное сырье, обычно с применением процесса механической или химической переработки</t>
  </si>
  <si>
    <t>Металлические отходы включают отходы и лом черных и цветных металлов (в том числе драгоценных), неметаллические - отходы резины, текстильных материалов, бумаги и картона, драгоценных камней, отходы и лом пластмасс, стекла, прочие неметаллические отходы и лом. В группировку включена переработка материалов из отходов в форме: во-первых, отделения и сортировки восстанавливаемых материалов от неопасных потоков отходов (т.е. гниющего мусора) или, во-вторых, отделения и сортировки смешанных регенерируемых материалов, таких как металлы, бумага, пластмасса, использованные банки от напитков</t>
  </si>
  <si>
    <t>Примерами механических или химических процессов утилизации являются:</t>
  </si>
  <si>
    <t>- механическое дробление металлических отходов от подержанных автомашин, стиральных машин, велосипедов и т.д.;</t>
  </si>
  <si>
    <t>- механическое сокращение объема больших железных частей типа железнодорожных вагонов;</t>
  </si>
  <si>
    <t>- измельчение металлических отходов, автомобилей, отслуживших свой срок и т.д.;</t>
  </si>
  <si>
    <t>- прочие методы механической обработки, такие как сжатие, прессовка для уменьшения объема;</t>
  </si>
  <si>
    <t>- извлечение металлов из фотографических отходов, например фотопленки и бумаги</t>
  </si>
  <si>
    <t>- производство новых готовых продуктов из (действительно произведенного) вторичного сырья, типа крученной пряжи из имеющегося запаса, производство целлюлозы из бумажных отходов, утилизацию протекторов шин или производство металла из металлических отходов, см. соответствующие группировки в разделе C (ОБРАБАТЫВАЮЩИЕ ПРОИЗВОДСТВА);</t>
  </si>
  <si>
    <t>- переплавку железных отходов и лома, см. 24.10;</t>
  </si>
  <si>
    <t>- получение вторичного сырья в процессе сжигания или окисления, см. 38.2;</t>
  </si>
  <si>
    <t>- обработку и утилизацию неопасных отходов, см. 38.21;</t>
  </si>
  <si>
    <t>- обработку органических отходов для последующей утилизации, включая производство компоста, см. 38.21;</t>
  </si>
  <si>
    <t>- регенерацию энергии (энергетическую утилизацию отходов) в процессе сжигания неопасных отходов, см. 38.21;</t>
  </si>
  <si>
    <t>- обработку и утилизацию переходных радиоактивных отходов больниц и т.д., см. 38.22;</t>
  </si>
  <si>
    <t>- обработку и утилизацию ядовитых, загрязненных отходов, см. 38.22;</t>
  </si>
  <si>
    <t>- оптовую торговлю вторичным сырьем, см. 46.77</t>
  </si>
  <si>
    <t>- обеспечение услуг по восстановлению, т.е. очистке загрязненных зданий и участков, почвы, поверхности или грунтовых вод</t>
  </si>
  <si>
    <t>- дезинфекцию почвы и грунтовых вод в месте загрязнения или вне его с использованием, например, механических, химических или биологических методов;</t>
  </si>
  <si>
    <t>- дезинфекцию территорий и помещений заводов, включая стройплощадки;</t>
  </si>
  <si>
    <t>- дезинфекцию и очистку поверхностной воды после случайного загрязнения, например, путем сбора загрязнителей или использования химикатов;</t>
  </si>
  <si>
    <t>- очистку от нефтяных пятен и прочих загрязнений земли, поверхностных вод, океанов и морей, включая прибрежные области;</t>
  </si>
  <si>
    <t>- ликвидацию асбеста, свинцовых отходов и прочих токсичных материалов;</t>
  </si>
  <si>
    <t>- прочие специализированные способы контроля загрязнения</t>
  </si>
  <si>
    <t>- борьбу с сельскохозяйственными вредителями, см. 01.61;</t>
  </si>
  <si>
    <t>- очистку воды для водоснабжения, см. 36.00;</t>
  </si>
  <si>
    <t>- обработку и утилизацию безопасных отходов, см. 38.21;</t>
  </si>
  <si>
    <t>- обработку и утилизацию опасных отходов I - IV класса опасности, см. 38.22;</t>
  </si>
  <si>
    <t>- наружную уборку и полив улиц и т.п., см. 81.29</t>
  </si>
  <si>
    <t>РАЗДЕЛ F</t>
  </si>
  <si>
    <t>СТРОИТЕЛЬСТВО (ОКВЭД 2)</t>
  </si>
  <si>
    <t>- общее строительство и специальную строительную деятельность в части зданий и сооружений</t>
  </si>
  <si>
    <t>В него включено строительство новых объектов, реконструкция, капитальный ремонт, текущий ремонт и дополнительные работы, монтаж готовых зданий или сооружений на строительном участке, включая строительство временных сооружений</t>
  </si>
  <si>
    <t>Общее строительство включает:</t>
  </si>
  <si>
    <t>- строительство жилья, офисных зданий, складов и прочих общественных зданий, фермерских построек и т.д. или строительство сооружений, таких как автомобильные дороги и улицы, искусственные сооружения на них, объекты дорожного сервиса, железные дороги, взлетно-посадочные полосы аэродромов и космодромов, прочие водные объекты, ирригационные системы, системы водоснабжения и сетей водоотведения, промышленные предприятия, трубопроводы, линии связи и электропередачи, спортивные сооружения и т.д.</t>
  </si>
  <si>
    <t>Строительные работы могут быть выполнены за свой счет, за вознаграждение или на договорной основе. Часть работ или все работы могут передаваться в субподряд. В данный раздел включены работы, выполняемые строительными компаниями, которые несут полную ответственность за строительный проект. Этот раздел включает полное строительство зданий (группировка 41), выполнение полного объема строительных работ (группировка 42), а также специальную строительную деятельность, если она выполняется только как часть строительного процесса по субподряду (группировка 43). В него включена аренда строительного оборудования с оператором</t>
  </si>
  <si>
    <t>Этот раздел также включает:</t>
  </si>
  <si>
    <t>- осуществление проектов по строительству зданий или гражданских объектов с использованием финансовых, технических и физических ресурсов для их реализации с целью последующей продажи построенных зданий или объектов</t>
  </si>
  <si>
    <t>Если данная деятельность осуществляется для эксплуатации построенных объектов, то все виды работ относятся к строительству</t>
  </si>
  <si>
    <t>- общее строительство зданий всех типов</t>
  </si>
  <si>
    <t>В нее включено строительство новых зданий, реконструкция, капитальный ремонт, текущий ремонт и дополнительные работы, монтаж сборных сооружений или конструкций на участке, а также строительство временных зданий</t>
  </si>
  <si>
    <t>- строительство жилья, административных зданий, складов и прочих общественных и обслуживающих зданий, фермерских помещений и т.д.</t>
  </si>
  <si>
    <t>- разработку проектов по строительству жилых и нежилых зданий посредством объединения финансовых, технических и физических средств для реализации проекта с целью дальнейшей продажи</t>
  </si>
  <si>
    <t>- строительство зданий, см. 41.20;</t>
  </si>
  <si>
    <t>- архитектурные и инженерные работы, см. 71.1;</t>
  </si>
  <si>
    <t>- услуги по управлению строительным проектом, см. 71.1</t>
  </si>
  <si>
    <t>- строительство завершенных жилых или нежилых зданий за счет собственных средств для продажи, за доплату или на договорной основе</t>
  </si>
  <si>
    <t>Возможна передача части работ или всего строительного процесса на субподряд. Если выполняются только специализированные строительные работы, деятельность классифицируется в группировке 43</t>
  </si>
  <si>
    <t>- строительство всех типов жилых домов, таких как: одноквартирные и многоквартирные, включая многоэтажные здания;</t>
  </si>
  <si>
    <t>- строительство всех типов нежилых зданий, таких как: здания для промышленного производства, например, фабрики, мастерские, заводы и т.д., больницы, школы, административные здания, гостиницы, магазины, торговые центры, рестораны, здания аэропорта и космодрома, крытые спортивные сооружения, гаражи, включая гаражи для подземной автомобильной парковки, склады, религиозные здания;</t>
  </si>
  <si>
    <t>- сборку и монтаж сборных сооружений на строительном участке;</t>
  </si>
  <si>
    <t>- реконструкцию или ремонт существующих жилых и нежилых зданий, а также спортивных сооружений</t>
  </si>
  <si>
    <t>- строительство промышленных сооружений, кроме зданий, см. 42.99;</t>
  </si>
  <si>
    <t>- выполнение архитектурных и инженерных работ, см. 71.1;</t>
  </si>
  <si>
    <t>- руководство проектом строительства, см. 71.1</t>
  </si>
  <si>
    <t>- общее строительство сооружений</t>
  </si>
  <si>
    <t>- строительство новых сооружений, реконструкцию, капитальный ремонт, ремонт, дополнения и изменения, монтаж сборных конструкций на строительном участке, а также строительство временных сооружений;</t>
  </si>
  <si>
    <t>- строительство таких сооружений, как автомобильные дороги, в том числе улично-дорожную сеть, искусственные сооружения на них, трамвайные пути, объекты дорожного сервиса, железные дороги, взлетно-посадочные полосы аэропортов и космодромов, водные сооружения, ирригационные системы, системы водоснабжения и сети водоотведения, промышленные предприятия, трубопроводы, линии связи и электропередач, спортивные сооружения и т.д.</t>
  </si>
  <si>
    <t>Эти работы могут быть выполнены за счет собственных средств, за вознаграждение или на договорной основе. Часть работ или вся практическая работа может быть передана в субподряд</t>
  </si>
  <si>
    <t>- строительство автомагистралей, автомобильных дорог, в том числе улично-дорожных сетей, тротуаров и пешеходных дорожек, а также элементов их обустройства;</t>
  </si>
  <si>
    <t>- устройство дорожных одежд и покрытий на автомобильных дорогах, в том числе улично-дорожных сетей, мостов или тоннелей;</t>
  </si>
  <si>
    <t>- устройство дорожной вертикальной и горизонтальной разметки;</t>
  </si>
  <si>
    <t>- установку дорожных ограждений, сигнальных столбиков и дорожных знаков;</t>
  </si>
  <si>
    <t>- строительно-монтажные и пусконаладочные работы по оснащению инженерно-техническими средствами (системами) обеспечения транспортной безопасности;</t>
  </si>
  <si>
    <t>- строительство взлетно-посадочных полос аэродромов</t>
  </si>
  <si>
    <t>- установку уличного освещения и светофоров, см. 43.21;</t>
  </si>
  <si>
    <t>- выполнение архитектурных, проектных, инженерных работ, инженерных изысканий, см. 71.1;</t>
  </si>
  <si>
    <t>- управление проектами строительства, выполнение строительного контроля и авторского надзора, см. 71.1</t>
  </si>
  <si>
    <t>- строительство железных дорог, метрополитена</t>
  </si>
  <si>
    <t>- установку освещения и проведение прочих уличных электротехнических работ, см. 43.21;</t>
  </si>
  <si>
    <t>- строительство мостов, включая эстакады, путепроводы, другие подобные искусственные дорожные сооружения и защитные дорожные сооружения;</t>
  </si>
  <si>
    <t>- строительство тоннелей</t>
  </si>
  <si>
    <t>- установку освещения, светофоров, проведение прочих уличных электротехнических работ, см. 43.21;</t>
  </si>
  <si>
    <t>- строительство инженерных сооружений по водоснабжению и водоотведения</t>
  </si>
  <si>
    <t>- строительство сооружений гражданского строительства, включая: магистральные и городские трубопроводы, водопроводные сети, оросительные системы (каналы), резервуары для хранения воды, водоочистные сооружения и насосные станции;</t>
  </si>
  <si>
    <t>- строительство сетей водоотведения, включая их ремонт, водоочистных сооружений, насосных станций</t>
  </si>
  <si>
    <t>- бурение скважин на воду</t>
  </si>
  <si>
    <t>- строительство линий распределения электроэнергии, а также зданий и сооружений, которые являются неотъемлемой частью этих систем;</t>
  </si>
  <si>
    <t>- строительство сооружений гражданского строительства, таких как междугородные и городские линии распределения электроэнергии и линии связи, электростанции, сооружения связи, включая линейно-кабельные и антенно-мачтовые сооружения</t>
  </si>
  <si>
    <t>- инженерно-техническое проектирование и деятельность технических консультантов в соответствующих областях, см. 71.12</t>
  </si>
  <si>
    <t>- прокладку кабелей связи</t>
  </si>
  <si>
    <t>- строительство гидротехнических сооружений (шлюзов, дамб и плотин);</t>
  </si>
  <si>
    <t>- строительство ирригационных систем;</t>
  </si>
  <si>
    <t>- производство дноочистительных, дноуглубительных и берегоукрепительных работ</t>
  </si>
  <si>
    <t>- строительство промышленных сооружений за исключением зданий, таких как нефтеперабатывающие, химические заводы;</t>
  </si>
  <si>
    <t>- строительные работы, кроме строительства сооружений типа открытых спортивных сооружений;</t>
  </si>
  <si>
    <t>- размежевание и благоустройство территории (например, строительство дополнительных дорог, коммунальной инфраструктуры и т.д.)</t>
  </si>
  <si>
    <t>- монтаж промышленного оборудования, см. 33.20;</t>
  </si>
  <si>
    <t>- размежевание земель без благоустройства, см. 68.10;</t>
  </si>
  <si>
    <t>- специальную строительную деятельность (специальные отрасли), т.е. строительство частей зданий и работ гражданского строительства или подготовки</t>
  </si>
  <si>
    <t>Эта деятельность обычно специализируется в одном аспекте, общем для различных структур, требующем специальных навыков или оборудования, например, забивка свай, работы по закладке фундамента, каркасные работы, бетонные работы, работы по кладке кирпича, кладка камня, подмотка, установка крыш и т.д. Монтаж стальных структур может быть включен сюда при условии, что части не произведены тем же самым подразделением. Специальная строительная деятельность главным образом выполняется согласно субконтракту, особенно при ремонте, если он выполняется непосредственно для владельца имущества. Также сюда включена конечная обработка зданий по завершении строительства. Сюда включена установка приспособлений для работоспособности здания. Действия для обеспечения работоспособности обычно выполняются на участке строительства, хотя части работ могут быть выполнены в специальной мастерской. Сюда относятся также слесарные работы, а также работы по установке отопительных и кондиционерных систем, антенн, систем сигнализации и прочие электротехнические работы, работы по установке систем пожарной сигнализации, лифтов, эскалаторов и т.д. Сюда относятся также работы по водо-, тепло- и звукоизоляции, обшивке листовым металлом, установке торговых холодильных установок, установке освещения и сигнальных систем для автомобильных и железных дорог, аэропортов, портов и т.д. А также сюда относятся ремонтные работы ко всем типам вышеперечисленных работ. Работы по полной отделке зданий включают работы, имеющие отношение к отделке, такие как полировка, штукатурные, малярные работы, плиточное покрытие полов и стен или покрытие такими отделочными материалами как паркет, ковролин, обои и т.д., а также циклевание полов, отделочные плотничные работы, звукоизолирующие работы, очистка внешней территории и т.д. Также сюда относятся ремонтные работы ко всем типам вышеперечисленных работ. Аренда оборудования с оператором классифицируется наряду с соответствующими строительными работами</t>
  </si>
  <si>
    <t>- работы по подготовке участка для последующего строительства, включая снос существующих строений</t>
  </si>
  <si>
    <t>- снос или разборку зданий и сооружений</t>
  </si>
  <si>
    <t>- расчистку территорий строительной площадки, выполнение земляных работ, включая: рытье котлованов, удаление мусора, выравнивание и планировку строительных площадок, работы по рытью траншей, удаление камней и т.д.;</t>
  </si>
  <si>
    <t>- подготовку участка к разработке и добыче полезных ископаемых, за исключением нефтяных и газовых участков</t>
  </si>
  <si>
    <t>- дренаж строительной площадки</t>
  </si>
  <si>
    <t>- разведочное бурение, пробное бурение и отбор образцов породы для строительных, геофизических, геологических или других подобных целей</t>
  </si>
  <si>
    <t>- бурение нефтяных и газовых скважин, см. 06.10, 06.20;</t>
  </si>
  <si>
    <t>- предоставление услуг по разведочному бурению в ходе буровых работ, см. 09.90;</t>
  </si>
  <si>
    <t>- бурение скважин на воду, см. 42.21;</t>
  </si>
  <si>
    <t>- проходку шахтных стволов, см. 43.99;</t>
  </si>
  <si>
    <t>- проведение нефтяной и газовой разведки, геофизических, геологических и сейсмических исследований, см. 71.12</t>
  </si>
  <si>
    <t>- монтажные работы, которые обеспечивают функционирование зданий и сооружений гражданского строительства, включая монтаж электрических систем, водопроводно-канализационной сети, сети газоснабжения, системы отопления и кондиционирования, лифтов и т.д.</t>
  </si>
  <si>
    <t>- установку электротехнических систем во всех видах зданий и сооружений гражданского строительства</t>
  </si>
  <si>
    <t>- монтаж электропроводки и электроарматуры, телекоммуникаций, компьютерной сети и проводки кабельного телевидения, включая оптоволоконные линии связи, спутниковых антенн, осветительных систем, пожарной сигнализации, систем охранной сигнализации, уличного освещения и иного электрооборудования на автомобильных дорогах, энергообеспечения наземного электротранспорта и электротехнического сигнального оборудования, освещения взлетно-посадочных полос аэропортов и космодромов, электрических коллекторов солнечной энергии</t>
  </si>
  <si>
    <t>- выполнение работ по подводке электросетей для подключения электроприборов и прочего оборудования, включая плинтусное отопление</t>
  </si>
  <si>
    <t>- монтаж водопроводных систем, систем отопления и кондиционирования воздуха, включая их реконструкцию, обслуживание и ремонт</t>
  </si>
  <si>
    <t>- установку (монтаж) в зданиях или сооружениях: отопительных систем (электрических, газовых и масляных), печей и стояков водяного охлаждения, неэлектрических коллекторов солнечной энергии, водопроводного и сантехнического оборудования, оборудования вентиляции и кондиционирования воздуха и воздуховодов, газопроводной арматуры, трубопроводов для подачи пара, систем автоматического пожаротушения, автоматических систем для полива газонов;</t>
  </si>
  <si>
    <t>- работу по монтажу трубопроводов</t>
  </si>
  <si>
    <t>- монтаж электрического плинтусного отопления, см. 43.21</t>
  </si>
  <si>
    <t>- установку (монтаж) оборудования, кроме систем отопления и кондиционирования воздуха, или инженерного оборудования в зданиях и сооружениях гражданского строительства</t>
  </si>
  <si>
    <t>- установку (монтаж) в зданиях или сооружениях: лифтов, эскалаторов, включая их ремонт и обслуживание, автоматических и вращающихся дверей, молниеотводов, систем очистки воздуха, тепловой, звуковой или виброизоляции</t>
  </si>
  <si>
    <t>- установку в зданиях и сооружениях инженерного оборудования, см. 33.20</t>
  </si>
  <si>
    <t>- наружные и внутренние штукатурные работы в зданиях и сооружениях, включая установку арматурных сеток</t>
  </si>
  <si>
    <t>- установку дверей (кроме автоматических и вращающихся), окон, дверных и оконных рам из дерева или прочих материалов;</t>
  </si>
  <si>
    <t>- монтаж сборных кухонных гарнитуров, шкафов, лестниц, торгового оборудования и т.п.;</t>
  </si>
  <si>
    <t>- внутреннюю отделку, такую как устройство потолков, раздвижных и съемных перегородок и т.д.</t>
  </si>
  <si>
    <t>- установку автоматических и вращающихся дверей, см. 43.29</t>
  </si>
  <si>
    <t>Производство работ по внутренней отделке зданий (включая потолки, раздвижные и съемные перегородки и т.д.)</t>
  </si>
  <si>
    <t>- укладку, наклеивание плиток, облицовку, подвешивание или сборку в зданиях или сооружениях каких-либо частей их конструкций, включая: кладку керамической плитки, бетонного покрытия или тесанного камня для полов, а также установку керамических печей;</t>
  </si>
  <si>
    <t>- монтаж паркетных и прочих деревянных покрытий пола, облицовку стен деревом;</t>
  </si>
  <si>
    <t>- укладку ковровых покрытий, линолеума и других материалов;</t>
  </si>
  <si>
    <t>- выполнение облицовки стен или покрытия пола из натуральных и искусственных камней;</t>
  </si>
  <si>
    <t>- оклеивание обоями</t>
  </si>
  <si>
    <t>- малярные работы внутренней и внешней части зданий;</t>
  </si>
  <si>
    <t>- малярные работы в сооружениях гражданского строительства;</t>
  </si>
  <si>
    <t>- установку стекол, зеркал и т.д.</t>
  </si>
  <si>
    <t>- установку окон, см. 43.32</t>
  </si>
  <si>
    <t>- уборку зданий и сооружений после завершения строительства;</t>
  </si>
  <si>
    <t>- выполнение прочих отделочных работ и работ по завершению строительства, не включенных в другие группировки</t>
  </si>
  <si>
    <t>- деятельность дизайнеров по интерьеру, см. 74.10;</t>
  </si>
  <si>
    <t>- общую внутреннюю уборку зданий и сооружений, см. 81.21;</t>
  </si>
  <si>
    <t>- специальную внешнюю и внутреннюю уборку зданий и сооружений, см. 81.22</t>
  </si>
  <si>
    <t>- устройство крыш;</t>
  </si>
  <si>
    <t>- устройство кровли</t>
  </si>
  <si>
    <t>- аренду строительных машин и оборудования без оператора, см. 77.32</t>
  </si>
  <si>
    <t>- строительные работы одного вида, используемые для разных видов сооружений, требующие специальных навыков или оборудования, включая: устройство фундаментов и забивку свай, выполнение работ по гидроизоляции, сушку помещений, проходку шахтного ствола, монтаж стальных элементов конструкций зданий и сооружений, монтаж стальной арматуры, кладку кирпича и камня, установку строительных лесов и рабочих платформ, а также их демонтаж, за исключением аренды строительных лесов и рабочих платформ, устройство дымоходов и промышленных печей, работу по специальным требованиям доступа, которые требуют наличия альпинистских навыков и использования соответствующего оборудования, например работа на высотных сооружениях;</t>
  </si>
  <si>
    <t>- подземные работы;</t>
  </si>
  <si>
    <t>- строительство открытых бассейнов;</t>
  </si>
  <si>
    <t>- очистку паром, пескоструйную обработку и прочие подобные работы на наружной поверхности стен зданий;</t>
  </si>
  <si>
    <t>- аренду подъемных кранов и прочего строительного оборудования с оператором</t>
  </si>
  <si>
    <t>РАЗДЕЛ G</t>
  </si>
  <si>
    <t>ТОРГОВЛЯ ОПТОВАЯ И РОЗНИЧНАЯ; РЕМОНТ АВТОТРАНСПОРТНЫХ СРЕДСТВ И МОТОЦИКЛОВ (ОКВЭД 2)</t>
  </si>
  <si>
    <t>- оптовую и розничную торговлю (т.е. продажу без преобразования) любого вида товаров, а также различные виды услуг, сопровождающие продажу товаров. Оптовая и розничная торговля являются конечными этапами распространения товаров. В эту группу включен также ремонт автомобилей и мотоциклов. Под продажей без преобразования принято понимать стандартные действия (операции), связанные с торговлей, такие как сортировка, классификация, упорядочивание товаров, смешивание (перемешивание) товаров (например, песка), розлив в бутылки (с предшествующим мытьем или без предшествующего мытья бутылок), упаковка, разделение оптовых партий, переупаковка в более мелкие партии для распространения, хранение (охлажденной или замороженной продукции)</t>
  </si>
  <si>
    <t>Группировка 45 включает:</t>
  </si>
  <si>
    <t>- все действия, связанные с продажей и ремонтом автомобилей и мотоциклов, в то время как группировки 46 и 47 включают все остальные действия, связанные с продажами</t>
  </si>
  <si>
    <t>Основное различие между группировкой 46 (оптовая торговля) и группировкой 47 (розничная торговля) основываются на преобладающем типе покупателя</t>
  </si>
  <si>
    <t>Оптовая торговля - это перепродажа (без преобразования) новых или бывших в употреблении товаров розничным продавцам, продажа юридическим лицам, таким как производственные, коммерческие, институционные или профессиональные пользователи, либо перепродажа другим оптовым торговцам, либо привлечение агентов или брокеров для покупки или продажи товаров</t>
  </si>
  <si>
    <t>Основные типы компаний, включенных в группировку 46 - товарные оптовые торговцы, т.е. оптовые торговцы, приобретающие права на продаваемые товары, такие как товарные оптовики или посредники, распространители, работающие на производителей, экспортеры, импортеры и объединения покупателей, офисы продаж (но не розничные магазины), которые поддерживаются изготовителями или добывающими предприятиями, не являющимися их частями, в маркетинговых целях и не только; принимают заказы на прямые отгрузки с заводов или шахт. В нее также включены брокеры, агенты, комиссионеры, покупатели и объединения покупателей, связанные с рынком сельскохозяйственной продукции. Оптовые торговцы часто сами собирают, сортируют и приводят в надлежащий вид товары в больших партиях, разбивают крупные, переупаковывают в более мелкие партии (например, лекарства). Хранят, охлаждают, доставляют и устанавливают товары, стимулируют сбыт и создают торговые марки</t>
  </si>
  <si>
    <t>- все виды деятельности (кроме производства и предоставления аренды), связанные с торговлей, ремонтом и техническим обслуживанием автомобилей и мотоциклов, включая грузовики и большегрузные платформы (фуры), такие как оптовая торговля и розничная торговля новыми и бывшими в употреблении названными транспортными средствами, их ремонт и техническое обслуживание, продажу запчастей для транспортных средств и мотоциклов</t>
  </si>
  <si>
    <t>- деятельность агентов, действующих на основании договоров комиссии, участвующих в оптовой торговле и продаже транспортных средств;</t>
  </si>
  <si>
    <t>- мытье, полировку транспортных средств и т.д.</t>
  </si>
  <si>
    <t>- оптовую и розничную торговлю новыми и бывшими в употреблении транспортными средствами, включая: специализированные пассажирские транспортные средства, такие как машины скорой помощи, микроавтобусы и т.п. (массой не более 3,5 т)</t>
  </si>
  <si>
    <t>- оптовую и розничную торговлю внедорожниками (массой не более 3,5 т)</t>
  </si>
  <si>
    <t>- оптовую и розничную торговлю новыми и бывшими в употреблении транспортными средствами, такими как: грузовики, прицепы и полуприцепы, транспортные средства для кемпингов, включая жилые прицепы и дома на колесах</t>
  </si>
  <si>
    <t>- оптовую и розничную торговлю внедорожниками (массой более 3,5 т)</t>
  </si>
  <si>
    <t>- ремонт транспортных средств, включая: механический ремонт, ремонт электрических систем, ремонт системы впрыскивания, текущее техническое обслуживание транспортных средств, ремонт кузова, ремонт ходовой части, мойку и полировку, покраску и рисование, ремонт лобового стекла и окон, ремонт автомобильных кресел;</t>
  </si>
  <si>
    <t>- шиномонтаж и все виды связанных с ним работ;</t>
  </si>
  <si>
    <t>- антикоррозийную обработку;</t>
  </si>
  <si>
    <t>- установку запасных частей и принадлежностей, не относящихся непосредственно к производственному процессу</t>
  </si>
  <si>
    <t>- восстановление протекторов автомобильных покрышек и шиноремонт, см. 22.11</t>
  </si>
  <si>
    <t>- оптовую и розничную торговлю всеми видами запасных частей, компонентов, инструментов и принадлежностей для транспортных средств, такими как: резиновые покрышки и камеры, свечи зажигания, аккумуляторы, осветительное оборудование и прочие детали</t>
  </si>
  <si>
    <t>- оптовую и розничную торговлю мотоциклами, включая мопеды;</t>
  </si>
  <si>
    <t>- оптовую и розничную торговлю запасными частями и принадлежностями для мотоциклов (включая торговлю, осуществляемую комиссионными агентами и почтовыми компаниями);</t>
  </si>
  <si>
    <t>- техническое обслуживание и ремонт мотоциклов</t>
  </si>
  <si>
    <t>- оптовую торговлю велосипедами, а также запасными частями и принадлежностями к ним, см. 46.49;</t>
  </si>
  <si>
    <t>- розничную торговлю велосипедами и запасными частями и принадлежностями к ним, см. 47.64;</t>
  </si>
  <si>
    <t>- прокат мотоциклов, см. 77.39;</t>
  </si>
  <si>
    <t>- ремонт и техническое обслуживание велосипедов, см. 95.29</t>
  </si>
  <si>
    <t>- оптовую торговлю за собственный счет, за вознаграждение или на договорной основе (на основе отчисления комиссий), связанную с оптовой торговлей на внутреннем и внешнем рынках (импорт/экспорт)</t>
  </si>
  <si>
    <t>- оптовую торговлю транспортными средствами, мотоциклами, домами на колесах, см. 45.1, 45.4;</t>
  </si>
  <si>
    <t>- оптовую торговлю автомобильными принадлежностями, см. 45.31, 45.40;</t>
  </si>
  <si>
    <t>- аренду, лизинг товаров, см. 77;</t>
  </si>
  <si>
    <t>- упаковку твердых товаров и розлив в бутылки жидких товаров, включая их смешивание и фильтрацию для третьих лиц, см. 82.92</t>
  </si>
  <si>
    <t>- деятельность комиссионных агентов, товарных брокеров и прочих оптовых торговцев, которые торгуют от имени и за счет других лиц;</t>
  </si>
  <si>
    <t>- деятельность лиц, вовлеченных в посредническую деятельность или совершающих деятельность от имени принципала, а также в информационно-коммуникационной сети Интернет;</t>
  </si>
  <si>
    <t>- деятельность оптовых аукционных домов, включая оптовые аукционы, размещенные в информационно-коммуникационной сети Интернет</t>
  </si>
  <si>
    <t>- оптовую торговлю, осуществляемую агентами, занимающимися продажей топлива, руд, металлов, химических веществ, включая удобрения</t>
  </si>
  <si>
    <t>- оптовую торговлю от собственного имени, см. 46.2 - 46.9;</t>
  </si>
  <si>
    <t>- розничную торговлю, осуществляемую комиссионными агентами вне магазинов, см. 47.99</t>
  </si>
  <si>
    <t>- деятельность агентов, занимающихся продажей машин, включая офисное оборудование и вычислительную технику, промышленное оборудование, суда и летательные аппараты</t>
  </si>
  <si>
    <t>- деятельность комиссионных агентов по продаже автотранспортных средств, см. 45.1;</t>
  </si>
  <si>
    <t>- автомобильные аукционы, см. 45.1;</t>
  </si>
  <si>
    <t>- деятельность агентов по оптовой торговле офисной мебелью</t>
  </si>
  <si>
    <t>- деятельность агентов по оптовой торговле офисной мебелью см. 46.14.1</t>
  </si>
  <si>
    <t>- розничную торговлю, осуществляемую комиссионными агентами вне магазинов, см. 47.99;</t>
  </si>
  <si>
    <t>- деятельность страховых агентов, см. 66.22;</t>
  </si>
  <si>
    <t>- деятельность агентов по операциям с недвижимостью, см. 68.31</t>
  </si>
  <si>
    <t>Деятельность агентов, специализирующихся на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фототоварами и оптическими товарами</t>
  </si>
  <si>
    <t>- оптовую торговлю злаками и семенами;</t>
  </si>
  <si>
    <t>- оптовую торговлю масличными семенами и маслосодержащими плодами;</t>
  </si>
  <si>
    <t>- оптовую торговлю необработанным табаком;</t>
  </si>
  <si>
    <t>- оптовую торговлю кормами и сельскохозяйственным сырьем, не включенными в другие группировки</t>
  </si>
  <si>
    <t>- оптовую торговлю текстильными волокнами, см. 46.47</t>
  </si>
  <si>
    <t>- оптовую торговлю семенным картофелем</t>
  </si>
  <si>
    <t>- оптовую торговлю продуктами, остаточными и побочными продуктами, используемыми в качестве кормов для сельскохозяйственных животных</t>
  </si>
  <si>
    <t>- оптовую торговлю кормами для собак, кошек и других домашних животных см. 46.38.22</t>
  </si>
  <si>
    <t>- оптовую торговлю цветами, растениями и луковицами</t>
  </si>
  <si>
    <t>- оптовую торговлю свежими фруктами и овощами;</t>
  </si>
  <si>
    <t>- оптовую торговлю консервированными фруктами и овощами</t>
  </si>
  <si>
    <t>- оптовую торговлю овощными и фруктовыми соками, см. 46.31.4;</t>
  </si>
  <si>
    <t>- оптовую торговлю детским питанием из овощей и фруктов, см. 46.38.21</t>
  </si>
  <si>
    <t>- оптовую торговлю молочными продуктами;</t>
  </si>
  <si>
    <t>- оптовую торговлю яйцами и яичными продуктами;</t>
  </si>
  <si>
    <t>- оптовую торговлю пищевыми маслами и животными или растительными жирами</t>
  </si>
  <si>
    <t>- оптовую торговлю продуктами из яиц (меланж, яичный порошок и др.)</t>
  </si>
  <si>
    <t>- оптовую торговлю алкогольными напитками;</t>
  </si>
  <si>
    <t>- оптовую торговлю безалкогольными напитками</t>
  </si>
  <si>
    <t>- закупку вина в больших емкостях с последующим розливом по бутылкам без переработки</t>
  </si>
  <si>
    <t>- оптовую торговлю сахаром, шоколадом и кондитерскими изделиями;</t>
  </si>
  <si>
    <t>- оптовую торговлю хлебобулочными изделиями</t>
  </si>
  <si>
    <t>- оптовую торговлю какао, см. 46.37</t>
  </si>
  <si>
    <t>- оптовую торговлю кормами для домашних животных</t>
  </si>
  <si>
    <t>- оптовую торговлю замороженными продуктами, относящимися к соответствующим группировкам в зависимости от вида продуктов</t>
  </si>
  <si>
    <t>- оптовую торговлю предметами домашнего обихода, включая текстиль</t>
  </si>
  <si>
    <t>- оптовую торговлю пряжей;</t>
  </si>
  <si>
    <t>- оптовую торговлю ткаными изделиями;</t>
  </si>
  <si>
    <t>- оптовую торговлю столовым льняным бельем и т.д.;</t>
  </si>
  <si>
    <t>- оптовую торговлю галантереей: швейными иглами, нитками и т.д.</t>
  </si>
  <si>
    <t>- оптовую торговлю текстильными волокнами, см. 46.76</t>
  </si>
  <si>
    <t>- оптовую торговлю канатами, веревками, тентами и т.п.</t>
  </si>
  <si>
    <t>- оптовую торговлю кружевами, лентами, тесьмой, пряжей, нитками и т.п., тюлегардинными изделиями, металлическими, пластмассовыми и прочими галантерейными изделиями (иглами, вязальными спицами, крючками, пуговицами и т.п.)</t>
  </si>
  <si>
    <t>- оптовую торговлю текстильными волокнами см. 46.76.2;</t>
  </si>
  <si>
    <t>- оптовую торговлю коврами см. 46.47.3;</t>
  </si>
  <si>
    <t>- оптовую торговлю аксессуарами одежды, см. 46.42.14</t>
  </si>
  <si>
    <t>- оптовую торговлю одеждой, включая спортивную одежду;</t>
  </si>
  <si>
    <t>- оптовую торговлю аксессуарами, такими как перчатки, галстуки и подтяжки;</t>
  </si>
  <si>
    <t>- оптовую торговлю обувью;</t>
  </si>
  <si>
    <t>- оптовую торговлю изделиями из меха;</t>
  </si>
  <si>
    <t>- оптовую торговлю зонтами</t>
  </si>
  <si>
    <t>- оптовую торговлю ювелирными изделиями, см. 46.48;</t>
  </si>
  <si>
    <t>- оптовую торговлю изделиями из кожи, см. 46.49;</t>
  </si>
  <si>
    <t>- оптовую торговлю специализированной спортивной обувью, такой как лыжные ботинки, см. 46.49</t>
  </si>
  <si>
    <t>- оптовую торговлю форменной, специальной и рабочей одеждой;</t>
  </si>
  <si>
    <t>- оптовую торговлю одеждой из натуральной кожи</t>
  </si>
  <si>
    <t>- оптовую торговлю одеждой из натурального меха, см. 46.42.13</t>
  </si>
  <si>
    <t>- оптовую торговлю чулочно-носочными изделиями</t>
  </si>
  <si>
    <t>- оптовую торговлю меховыми шкурками и изделиями;</t>
  </si>
  <si>
    <t>- оптовую торговлю одеждой и головными уборами из натурального меха</t>
  </si>
  <si>
    <t>- оптовую торговлю головными уборами из натуральной кожи</t>
  </si>
  <si>
    <t>- оптовую торговлю головными уборами из натурального меха, см. 46.42.13</t>
  </si>
  <si>
    <t>- оптовую торговлю обувью из любых материалов</t>
  </si>
  <si>
    <t>- оптовую торговлю электрической бытовой техникой, включая бытовые швейные машины;</t>
  </si>
  <si>
    <t>- оптовую торговлю радио- и телевизионным оборудованием;</t>
  </si>
  <si>
    <t>- оптовую торговлю фотографическим и оптическим оборудованием;</t>
  </si>
  <si>
    <t>- оптовую торговлю электрообогревателями;</t>
  </si>
  <si>
    <t>- оптовую торговлю аудио- и видеопленками, компакт-дисками CD и цифровыми видеодисками DVD с записями</t>
  </si>
  <si>
    <t>- оптовую торговлю аудио- и видеопленками, CD и DVD без записи, см. 46.52;</t>
  </si>
  <si>
    <t>- оптовую торговлю швейными машинами, см. 46.64</t>
  </si>
  <si>
    <t>- оптовую торговлю литературными, учебными и т.п. изданиями и играми на технических носителях</t>
  </si>
  <si>
    <t>- оптовую торговлю изделиями из керамики и стекла;</t>
  </si>
  <si>
    <t>- оптовую торговлю чистящими средствами</t>
  </si>
  <si>
    <t>- оптовую торговлю изделиями из всех видов керамики, включая фарфор, фаянс, майолику, терракоту и т.п., и изделиями из стекла</t>
  </si>
  <si>
    <t>- оптовую торговлю строительными материалами (облицовочная плитка, санитарно-техническое изделия, стеклопакеты и т.п.)</t>
  </si>
  <si>
    <t>- оптовую торговлю товарами бытовой химии, синтетическими моющими средствами, полирующими средствами</t>
  </si>
  <si>
    <t>- оптовую торговлю парфюмерией, косметикой и мылом</t>
  </si>
  <si>
    <t>- оптовую торговлю фармацевтической продукцией и изделиями, применяемыми в медицинских целях</t>
  </si>
  <si>
    <t>- оптовую торговлю перевязочными материалами, гигиеническими изделиями, ортопедическими изделиями</t>
  </si>
  <si>
    <t>- оптовую торговлю мебелью для дома;</t>
  </si>
  <si>
    <t>- оптовую торговлю коврами;</t>
  </si>
  <si>
    <t>- оптовую торговлю осветительным оборудованием</t>
  </si>
  <si>
    <t>- оптовую торговлю офисной мебелью, см. 46.65</t>
  </si>
  <si>
    <t>- оптовую торговлю напольными покрытиями (ламинат, линолеум, паркет и т.п.), см. 46.73.8</t>
  </si>
  <si>
    <t>- оптовую торговлю деревянными предметами, плетеными изделиями и изделиями из пробки и т.д.;</t>
  </si>
  <si>
    <t>- оптовую торговлю велосипедами, деталями и принадлежностями для них;</t>
  </si>
  <si>
    <t>- оптовую торговлю канцелярией, книгами, журналами и газетами;</t>
  </si>
  <si>
    <t>- оптовую торговлю изделиями из кожи и туристическим снаряжением;</t>
  </si>
  <si>
    <t>- оптовую торговлю музыкальными инструментами;</t>
  </si>
  <si>
    <t>- оптовую торговлю играми и игрушками;</t>
  </si>
  <si>
    <t>- оптовую торговлю спортивными товарами, включая специальную спортивную обувь, такую как лыжные ботинки</t>
  </si>
  <si>
    <t>- оптовую торговлю литературными, учебными и т.п. изданиями на технических носителях, см. 46.43.3</t>
  </si>
  <si>
    <t>- оптовую торговлю играми на технических носителях, см. 46.43.3</t>
  </si>
  <si>
    <t>- оптовую торговлю спортивной обувью</t>
  </si>
  <si>
    <t>- оптовую торговлю спортивной одеждой, см. 46.42.11</t>
  </si>
  <si>
    <t>- оптовую торговлю сумками, чемоданами и т.п., шорно-седельными товарами и прочими подобными товарами из кожи и других материалов</t>
  </si>
  <si>
    <t>- оптовую торговлю одеждой, головными уборами и обувью из кожи, см. 46.42.11, 46.42.14, 46.42.2</t>
  </si>
  <si>
    <t>- оптовую торговлю информационным и коммуникационным технологическим оборудованием, включая компьютеры, средства телекоммуникаций и их составляющие</t>
  </si>
  <si>
    <t>- оптовую торговлю компьютерами и компьютерным периферийным оборудованием;</t>
  </si>
  <si>
    <t>- оптовую торговлю программным обеспечением</t>
  </si>
  <si>
    <t>- оптовую торговлю электронными комплектующими изделиями, см. 46.52;</t>
  </si>
  <si>
    <t>- оптовую торговлю офисным оборудованием (кроме компьютеров и периферийной аппаратуры к ним), см. 46.66</t>
  </si>
  <si>
    <t>- оптовую торговлю электронными лампами и трубками;</t>
  </si>
  <si>
    <t>- оптовую торговлю полупроводниковыми приборами;</t>
  </si>
  <si>
    <t>- оптовую торговлю микрочипами и интегральными микросхемами;</t>
  </si>
  <si>
    <t>- оптовую торговлю печатными платами;</t>
  </si>
  <si>
    <t>- оптовую торговлю аудио-, видеопленками, дискетами, магнитными и оптическими дисками без записи;</t>
  </si>
  <si>
    <t>- оптовую торговлю телефонами и прочим оборудованием связи</t>
  </si>
  <si>
    <t>- оптовую торговлю аудио- и видеокассетами, CD и DVD с записями, см. 46.43;</t>
  </si>
  <si>
    <t>- оптовую торговлю компьютерами и периферийным компьютерным оборудованием, см. 46.51</t>
  </si>
  <si>
    <t>- оптовую торговлю специализированными машинами, оборудованием и запасными частями для различных отраслей промышленности, а также универсальными машинами</t>
  </si>
  <si>
    <t>- оптовую торговлю сельскохозяйственными машинами и оборудованием, таким как: плуги, разбрасыватели удобрения, сеялки, уборочные машины, молотилки, доильные аппараты, оборудование для содержания сельскохозяйственной птицы, оборудование для пчеловодства, тракторы, используемые в сельском и лесном хозяйстве</t>
  </si>
  <si>
    <t>- оптовую торговлю газонокосилками</t>
  </si>
  <si>
    <t>- оптовую торговлю станками любого типа для работы по широкому кругу материалов;</t>
  </si>
  <si>
    <t>- оптовую торговлю станками с программным управлением</t>
  </si>
  <si>
    <t>- оптовую торговлю машинами с программным управлением для текстильной промышленности, прядильными и сушильными машинами</t>
  </si>
  <si>
    <t>- оптовую торговлю, связанную с товарами, классифицированными в группировке 31.01 (производство мебели для офиса и предприятий торговли)</t>
  </si>
  <si>
    <t>- оптовую торговлю офисными машинами и оборудованием, кроме компьютеров и компьютерного периферийного оборудования</t>
  </si>
  <si>
    <t>- оптовую торговлю компьютерами и периферийным оборудованием к ним, см. 46.51;</t>
  </si>
  <si>
    <t>- оптовую торговлю электронными комплектующими изделиями для телефонов и коммуникационным оборудованием, см. 46.52</t>
  </si>
  <si>
    <t>- оптовую торговлю транспортными средствами, кроме автомобилей, мотоциклов, велосипедов;</t>
  </si>
  <si>
    <t>- оптовую торговлю конвейерными роботами;</t>
  </si>
  <si>
    <t>- оптовую торговлю проводами, кабелями, выключателями и прочим установочным оборудованием промышленного использования;</t>
  </si>
  <si>
    <t>- оптовую торговлю прочими комплектующими изделиями, такими как электродвигатели, трансформаторы и т.п.;</t>
  </si>
  <si>
    <t>- оптовую торговлю прочими машинами и оборудованием, используемыми в промышленности (кроме горнодобывающей промышленности, строительства, текстильной промышленности), торговле и навигации и при оказании прочих услуг</t>
  </si>
  <si>
    <t>- оптовую торговлю измерительными приборами и оборудованием</t>
  </si>
  <si>
    <t>- прочие специализированные операции оптовой торговли, не классифицированные в других группировках этого раздела. Она включает оптовую торговлю продуктами промежуточного потребления, кроме сельскохозяйственных, обычно предназначенных не для домашнего использования</t>
  </si>
  <si>
    <t>- оптовую торговлю топливом, смазками, смазочными веществами, маслами, такими как: древесный уголь, уголь, кокс, дрова, бензин-растворитель, сырая нефть, неочищенное масло, дизельное топливо, бензин, мазут, печное топливо, керосин, сжиженные горючие газы, бутан и пропан, смазочные масла и консистентная смазка, очищенные нефтепродукты</t>
  </si>
  <si>
    <t>- оптовую торговлю железными и цветными металлическими рудами;</t>
  </si>
  <si>
    <t>- оптовую торговлю железными и цветными металлами в первичных формах;</t>
  </si>
  <si>
    <t>- оптовую торговлю железными и цветными полуфабрикатами, не включенными в другие группировки;</t>
  </si>
  <si>
    <t>- оптовую торговлю золотом и прочими драгоценными металлами</t>
  </si>
  <si>
    <t>- оптовую торговлю металлическим ломом, см. 46.77</t>
  </si>
  <si>
    <t>- оптовую торговлю необработанным лесом;</t>
  </si>
  <si>
    <t>- оптовую торговлю продуктами первичной обработки леса;</t>
  </si>
  <si>
    <t>- оптовую торговлю красками и лаками;</t>
  </si>
  <si>
    <t>- оптовую торговлю строительными материалами, такими как песок, гравий;</t>
  </si>
  <si>
    <t>- оптовую торговлю обоями и напольными покрытиями;</t>
  </si>
  <si>
    <t>- оптовую торговлю листовым стеклом;</t>
  </si>
  <si>
    <t>- оптовую торговлю сантехническим оборудованием, включая: ванны, раковины, унитазы и прочее сантехническое оборудование;</t>
  </si>
  <si>
    <t>- оптовую торговлю сборными конструкциями</t>
  </si>
  <si>
    <t>Эта группировка включает</t>
  </si>
  <si>
    <t>- оптовую торговлю металлическими изделиями и замками;</t>
  </si>
  <si>
    <t>- оптовую торговлю крепежными приспособлениями;</t>
  </si>
  <si>
    <t>- оптовую торговлю водонагревателями;</t>
  </si>
  <si>
    <t>- оптовую торговлю составными частями для санитарно-технического оборудования, такими как: трубы, трубки, приспособления, краны, тройники, соединительные элементы, резиновые шланги;</t>
  </si>
  <si>
    <t>- оптовую торговлю инструментом, таким как молотки, отвертки и прочие ручные инструменты</t>
  </si>
  <si>
    <t>- оптовую торговлю промышленными химикатами, такими как анилин, типографские чернила, эфирные масла, промышленные газы, химические клеи, красители, синтетическая канифоль, метанол, парафин, ароматизаторы и вкусовые добавки, сода, промышленная соль, кислота и сера, крахмалопродукты и т.д.;</t>
  </si>
  <si>
    <t>- оптовую торговлю удобрениями и агрохимическими продуктами</t>
  </si>
  <si>
    <t>- оптовую торговлю пластмассами в первичной форме;</t>
  </si>
  <si>
    <t>- оптовую торговлю каучуком;</t>
  </si>
  <si>
    <t>- оптовую торговлю текстильными волокнами и т.д.;</t>
  </si>
  <si>
    <t>- оптовую торговлю бумагой;</t>
  </si>
  <si>
    <t>- оптовую торговлю драгоценными камнями</t>
  </si>
  <si>
    <t>- оптовую торговлю драгоценными камнями без огранки и с огранкой</t>
  </si>
  <si>
    <t>- оптовую торговлю металлическим и неметаллическим отходами, металлоломом и материалами для переработки, включая разделение, сортировку, разборку и демонтаж бывших в употреблении товаров, таких как автомобили, для получения запасных частей, их упаковку, распаковку, хранение и доставку, но без существенного их восстановления</t>
  </si>
  <si>
    <t>Покупаемые и продаваемые отходы имеют остаточную стоимость</t>
  </si>
  <si>
    <t>- демонтаж автомобилей, компьютеров, телевизоров и прочего оборудования в целях получения и перепродажи годных к использованию запасных частей</t>
  </si>
  <si>
    <t>- сбор бытовых промышленных отходов, см. 38.1;</t>
  </si>
  <si>
    <t>- переработку отходов не для дальнейшего использования в производственном процессе, а с целью уничтожения, см. 38.2;</t>
  </si>
  <si>
    <t>- переработку отходов, мусора, лома и прочих предметов во вторичное сырье, когда требуется их регенерация для получения вторичного сырья, пригодного для использования в промышленном производстве, но которое не является конечным продуктом, см. 38.3;</t>
  </si>
  <si>
    <t>- демонтаж автомобилей, компьютеров и телевизоров и прочего оборудования для регенерации составляющих их материалов, см. 38.31;</t>
  </si>
  <si>
    <t>- демонтаж судов (на металлолом), см. 38.31;</t>
  </si>
  <si>
    <t>- демонтаж автомобилей посредством механического процесса, см. 38.32;</t>
  </si>
  <si>
    <t>- розничную продажу бывших в употреблении товаров, см. 47.79</t>
  </si>
  <si>
    <t>- оптовую торговлю различными товарами без конкретной специализации</t>
  </si>
  <si>
    <t>- перепродажу (продажу без преобразования) новых и бывших в употреблении товаров для личного или бытового употребления, или использования магазинами, универмагами, палатками, предприятиями почтовой торговли, лицами, осуществляющими доставку товаров на условиях от двери до двери, торговцами, потребительскими кооперативами и т.д. Розничная торговля классифицируется в первую очередь по типам торговых предприятий (розничная торговля в магазинах универсального ассортимента - группировки с 47.1 по 47.7, розничная торговля вне магазинов - группировки с 47.8 по 47.9). Розничная торговля в магазинах универсального ассортимента товаров включает: розничные продажи товаров, бывших в употреблении (группировка 47.79). Для розничных продаж в универсальных магазинах далее различают розничные продажи в специализированных магазинах (группировки с 47.2 по 47.7) и розничные продажи в неспециализированных магазинах (группировка 47.1). Вышеупомянутые группировки далее подразделяются по ассортименту продаваемой продукции. Продажа не через магазины универсального ассортимента товаров подразделяется согласно формам торговли, таким как розничные продажи в палатках и на рынках (группировка 47.8) и прочие розничные продажи не через универсальные магазины, например торговля по почте, со сквозной доставкой товара, через торговые автоматы и т.д. (группировка 47.9). Ассортимент товаров данной группировки ограничивается товарами, обычно именуемыми потребительскими товарами или товарами розничной торговли. Поэтому товары, обычно не реализуемые в розничной торговле, такие как зерно хлебных злаков, руды, промышленное оборудование и т.п. не входят в эту группировку</t>
  </si>
  <si>
    <t>- розничную торговлю такими товарами, как персональные компьютеры, канцтовары, краски или древесина, хотя эта продукция может быть не применима в личных или бытовых целях. Традиционно используемая в торговле обработка товара не затрагивает основных характеристик товаров и может включать в себя, например, лишь их сортировку, разделение, смешивание и упаковку</t>
  </si>
  <si>
    <t>- розничную торговлю посредством комиссионных торговых агентов и деятельность розничных аукционных домов</t>
  </si>
  <si>
    <t>- розничную торговлю разнообразным ассортиментом товаров на одном и том же предприятии торговли (неспециализированных магазинах), таких как супермаркеты и универсальные магазины</t>
  </si>
  <si>
    <t>- розничную торговлю большим ассортиментом товаров, преимущественно пищевыми продуктами, напитками или табачными изделиями, среди которых преобладает: деятельность магазинов общего назначения, которые имеют, помимо своих основных продаж по пищевым продуктам, напиткам или табачным изделиям, ряд других непродовольственных товаров, таких как одежда, мебель, приборы, скобяные изделия, косметические товары и т.д.</t>
  </si>
  <si>
    <t>- розничную торговлю широким ассортиментом товаров, из которых продукты питания, напитки или табачные изделия не преобладают;</t>
  </si>
  <si>
    <t>- деятельность универсальных магазинов, торгующих товарами общего ассортимента, включая одежду, мебель, бытовые приборы, скобяные изделия, косметику, ювелирные изделия, игрушки, спортивные товары и т.д.</t>
  </si>
  <si>
    <t>- розничную торговлю свежими фруктами, овощами и картофелем;</t>
  </si>
  <si>
    <t>- розничную торговлю предварительно обработанными или консервированными фруктами и овощами</t>
  </si>
  <si>
    <t>- розничную торговлю мясом и мясными продуктами (включая сельскохозяйственную птицу)</t>
  </si>
  <si>
    <t>- розничную торговлю рыбой, прочими морепродуктами и продуктами из них</t>
  </si>
  <si>
    <t>- розничную торговлю напитками (не для употребления на месте продажи), включая алкогольные напитки и безалкогольные напитки, в специализированных магазинах</t>
  </si>
  <si>
    <t>- розничную торговлю молочными продуктами и яйцами;</t>
  </si>
  <si>
    <t>- розничную торговлю прочими пищевыми продуктами, не включенными в другие группировки</t>
  </si>
  <si>
    <t>- розничную торговлю топливом для автомобилей и мотоциклов в специализированных магазинах;</t>
  </si>
  <si>
    <t>- розничную торговлю смазочными материалами и охлаждающими жидкостями для автотранспортных средств</t>
  </si>
  <si>
    <t>- оптовую торговлю топливом, см. 46.71;</t>
  </si>
  <si>
    <t>- розничную торговлю сжиженным газом для приготовления пищи или отопления, см. 47.78</t>
  </si>
  <si>
    <t>- розничную торговлю информационными и коммуникационными технологиями и оборудованием, такими как компьютеры, периферийное оборудование, телекоммуникационное оборудование и бытовая электроника, в специализированных магазинах</t>
  </si>
  <si>
    <t>- розничную торговлю компьютерами;</t>
  </si>
  <si>
    <t>- розничную торговлю компьютерным периферийным оборудованием;</t>
  </si>
  <si>
    <t>- розничную торговлю консолями для видеоигр;</t>
  </si>
  <si>
    <t>- розничную торговлю неперсонализированным программным обеспечением, включая видеоигры;</t>
  </si>
  <si>
    <t>- розничную торговлю офисными машинами и оборудованием</t>
  </si>
  <si>
    <t>- розничную торговлю магнитными лентами и дисками без записи, см. 47.63</t>
  </si>
  <si>
    <t>- розничную торговлю радио- и телевизионным оборудованием;</t>
  </si>
  <si>
    <t>- розничную торговлю аудио- и видеооборудованием;</t>
  </si>
  <si>
    <t>- розничную торговлю проигрывателями и записывающими устройствами CD, DVD и т.д.</t>
  </si>
  <si>
    <t>- розничную торговлю бытовыми изделиями, такими как текстильные изделия, скобяные изделия, ковры, электроприборы, мебель, в специализированных магазинах</t>
  </si>
  <si>
    <t>- розничную торговлю тканями;</t>
  </si>
  <si>
    <t>- розничную торговлю трикотажной пряжей;</t>
  </si>
  <si>
    <t>- розничную торговлю исходными материалами для изготовления ковров, гобеленов или вышитых изделий;</t>
  </si>
  <si>
    <t>- розничную торговлю текстильными изделиями;</t>
  </si>
  <si>
    <t>- розничную торговлю галантерейными изделиями, включая: иголки, швейные нитки</t>
  </si>
  <si>
    <t>- розничную торговлю одеждой, см. 47.71 и т.п.</t>
  </si>
  <si>
    <t>- розничную торговлю скобяными изделиями;</t>
  </si>
  <si>
    <t>- розничную торговлю красками, олифой и лаками;</t>
  </si>
  <si>
    <t>- розничную торговлю листовым стеклом;</t>
  </si>
  <si>
    <t>- розничную торговлю прочими строительными материалами, такими как кирпич, дерево, санитарное оборудование;</t>
  </si>
  <si>
    <t>- розничную торговлю материалами и оборудованием для изготовления поделок;</t>
  </si>
  <si>
    <t>- розничную торговлю газонокосилками, независимо от управления;</t>
  </si>
  <si>
    <t>- розничную торговлю сборными деревянными конструкциями, такими как бани</t>
  </si>
  <si>
    <t>- розничную торговлю коврами и ковровыми изделиями;</t>
  </si>
  <si>
    <t>- розничную торговлю портьерами и тюлевыми занавесями;</t>
  </si>
  <si>
    <t>- розничную торговлю обоями и напольными покрытиями</t>
  </si>
  <si>
    <t>- розничную торговлю плитками для пола из пробки, см. 47.52</t>
  </si>
  <si>
    <t>- розничную торговлю аудио- и видеооборудованием, см. 47.43</t>
  </si>
  <si>
    <t>- розничную торговлю мебелью для дома;</t>
  </si>
  <si>
    <t>- розничную торговлю осветительными приборами;</t>
  </si>
  <si>
    <t>- розничную торговлю домашней утварью и столовыми приборами, посудой из стекла, гончарными изделиями, фарфором и глиняной посудой;</t>
  </si>
  <si>
    <t>- розничную торговлю изделиями из дерева, пробки и плетеными изделиями;</t>
  </si>
  <si>
    <t>- розничную торговлю неэлектрическими бытовыми приборами;</t>
  </si>
  <si>
    <t>- розничную торговлю музыкальными инструментами и нотными изданиями;</t>
  </si>
  <si>
    <t>- розничную торговлю электрическими системами охранной сигнализации, такими как запорные устройства, сейфы и хранилища, за исключением услуг по их установке и техническому обслуживанию;</t>
  </si>
  <si>
    <t>- розничную торговлю бытовыми изделиями и приборами, не включенными в другие группировки</t>
  </si>
  <si>
    <t>- розничную торговлю предметами антиквариата, см. 47.79</t>
  </si>
  <si>
    <t>- розничную торговлю в специализированных магазинах товарами культурно-развлекательного назначения, такими как книги, газеты, аудио- и видеозаписи, спортивное оборудование, игры и игрушки</t>
  </si>
  <si>
    <t>- розничную торговлю книгами всех видов</t>
  </si>
  <si>
    <t>- розничную торговлю букинистическими или антикварными книгами, см. 47.79</t>
  </si>
  <si>
    <t>- розничную торговлю офисными канцелярскими товарами, такими как ручки, карандаши, бумага и т.п., в специализированных магазинах</t>
  </si>
  <si>
    <t>- розничную торговлю музыкальными записями, аудиолентами, компакт-дисками и кассетами;</t>
  </si>
  <si>
    <t>- розничную торговлю видеокассетами и DVD</t>
  </si>
  <si>
    <t>- розничную торговлю лентами и дисками без записей</t>
  </si>
  <si>
    <t>- розничную торговлю спортивными товарами, рыболовными принадлежностями, туристическим снаряжением, лодками и велосипедами</t>
  </si>
  <si>
    <t>- розничную торговлю играми и игрушками, сделанными из любых материалов</t>
  </si>
  <si>
    <t>- розничную торговлю консолями для видеоигр, см. 47.41;</t>
  </si>
  <si>
    <t>- розничную торговлю неперсонализированным программным обеспечением, включая видеоигры, см. 47.41</t>
  </si>
  <si>
    <t>- торговлю в специализированных магазинах, представляющих определенный ассортимент товаров, не представленный в других разделах классификации, такой как предметы одежды, обуви, изделия из кожи, фармацевтические товары и изделия, применяемые в медицинских целях, часы, сувениры, чистящие средства, оружие, цветы, домашние животные и прочее</t>
  </si>
  <si>
    <t>- розничную торговлю бывшими в употреблении товарами</t>
  </si>
  <si>
    <t>- розничную торговлю предметами одежды;</t>
  </si>
  <si>
    <t>- розничную торговлю меховыми изделиями;</t>
  </si>
  <si>
    <t>- розничную торговлю аксессуарами к одежде, такими как: перчатки, галстуки, подтяжки и т.д.</t>
  </si>
  <si>
    <t>- розничную торговлю текстильными товарами, см. 47.51</t>
  </si>
  <si>
    <t>Торговля розничная аксессуарами одежды (перчатками, галстуками, шарфами, ремнями, подтяжками и т.п.) в специализированных магазинах</t>
  </si>
  <si>
    <t>- розничную торговлю обувью;</t>
  </si>
  <si>
    <t>- розничную торговлю изделиями из кожи;</t>
  </si>
  <si>
    <t>- розничную торговлю принадлежностями для путешествий из кожи и кожзаменителей</t>
  </si>
  <si>
    <t>- розничную торговлю специализированной спортивной обувью, такой как лыжные ботинки, см. 47.64</t>
  </si>
  <si>
    <t>- розничную торговлю лекарственными средствами</t>
  </si>
  <si>
    <t>- розничную торговлю косметическими парфюмерными и товарами личной гигиены</t>
  </si>
  <si>
    <t>- реализацию религиозными организациями предметов религиозного назначения и религиозной литературы, см. 94.91</t>
  </si>
  <si>
    <t>(в ред. Изменения 1/2015, утв. Приказом Росстандарта от 26.05.2015 N 423-ст)</t>
  </si>
  <si>
    <t>- розничную торговлю букинистическими книгами;</t>
  </si>
  <si>
    <t>- розничную торговлю прочими бывшими в употреблении товарами;</t>
  </si>
  <si>
    <t>- розничную торговлю предметами антиквариата;</t>
  </si>
  <si>
    <t>- предоставление услуг аукционных домов (розничная торговля)</t>
  </si>
  <si>
    <t>- розничную торговлю бывшими в употреблении автомобилями, см. 45.11;</t>
  </si>
  <si>
    <t>- предоставление услуг Интернет-аукционами и прочими аукционами, проводимыми не через магазины, см. 47.91, 47.99;</t>
  </si>
  <si>
    <t>- предоставление услуг комиссионных магазинов, см. 64.92</t>
  </si>
  <si>
    <t>- розничную торговлю широким набором новых или бывших в употреблении товаров, обычно осуществляемую вдоль дорог или с размещением в специально отведенных местах (киосках, палатках, автомагазинах, автофургонах, автолавках, автоцистернах и т.п. и на рынках)</t>
  </si>
  <si>
    <t>- розничную торговлю прочими товарами в палатках или на рынках, такими как: ковры и ковровые изделия, книги, игры и игрушки, бытовые приборы и бытовая электроника, аудио- и видеозаписи</t>
  </si>
  <si>
    <t>- торговую деятельность предприятий почтовой торговли, через информационно-коммуникационную сеть Интернет, с доставкой на дом, через торговые аппараты и т.д.</t>
  </si>
  <si>
    <t>- розничную торговлю, путем заказа товаров по почте или через информационно-коммуникационную сеть Интернет, т.е. такую торговую деятельность, когда покупатель делает выбор товара по рекламным объявлениям, каталогам, информации на интернет-страницах, по образцам или любым другим видам рекламы и осуществляет свой заказ по почте, телефону или через информационно-коммуникационную сеть Интернет (обычно с помощью специальных средств, предоставляемых на интернет-странице)</t>
  </si>
  <si>
    <t>Приобретаемая продукция может быть напрямую загружена из информационно-коммуникационной сети Интернет либо непосредственно доставлена покупателю</t>
  </si>
  <si>
    <t>- розничную торговлю широким набором товаров путем заказа по почте;</t>
  </si>
  <si>
    <t>- розничную торговлю широким набором товаров путем заказа через информационно-коммуникационную сеть Интернет</t>
  </si>
  <si>
    <t>- прямые продажи товаров по телевидению, радио и телефону;</t>
  </si>
  <si>
    <t>- предоставление услуг Интернет-аукционов</t>
  </si>
  <si>
    <t>- розничную торговлю широким набором товаров разными способами, не включенными в другие группировки, включая: прямые продажи или продажи торговыми агентами с доставкой до двери, торговлю через автоматы и т.п.;</t>
  </si>
  <si>
    <t>- прямые продажи топлива (жидкого топлива, древесного топлива), доставляемого по адресу клиента;</t>
  </si>
  <si>
    <t>- предоставление услуг аукционов по торговле вне магазинов (розничных, за исключением проводимых через информационно-коммуникационную сеть Интернет);</t>
  </si>
  <si>
    <t>- розничную торговлю комиссионными агентами (вне магазинов)</t>
  </si>
  <si>
    <t>РАЗДЕЛ H</t>
  </si>
  <si>
    <t>ТРАНСПОРТИРОВКА И ХРАНЕНИЕ (ОКВЭД 2)</t>
  </si>
  <si>
    <t>- перевозку грузов и пассажиров, подчиняющуюся либо не подчиняющуюся расписанию по железной дороге, трубопроводам, автомобильной дороге, водным или воздушным транспортом, а также сопряженную с ней деятельность, такую как деятельность вокзалов и терминалов, стоянок для транспортных средств, обработку и хранение груза и т.д.</t>
  </si>
  <si>
    <t>- аренду транспортных средств с водителем или оператором</t>
  </si>
  <si>
    <t>- капитальный ремонт или обслуживание транспортных средств, кроме автомобильных, см. 33.1;</t>
  </si>
  <si>
    <t>- строительство, содержание и ремонт автомобильных дорог, железнодорожных путей, портов, аэродромов, см. 42;</t>
  </si>
  <si>
    <t>- техническое обслуживание и ремонт автотранспортных средств, см. 45.20;</t>
  </si>
  <si>
    <t>- аренду транспортных средств без водителя либо оператора, см. 77.1, 77.3</t>
  </si>
  <si>
    <t>- деятельность почтовой связи</t>
  </si>
  <si>
    <t>- перевозку пассажиров и грузов по автомобильным дорогам и железнодорожным путям, а также транспортировку грузов по трубопроводам</t>
  </si>
  <si>
    <t>- железнодорожные пассажирские перевозки с использованием передвижного состава по основным путям сообщения, расположенным на обширной географической территории;</t>
  </si>
  <si>
    <t>- пассажирские перевозки по железным дорогам междугородного сообщения;</t>
  </si>
  <si>
    <t>- услуги спальных вагонов или вагонов-ресторанов как неотъемлемую часть деятельности железнодорожных компаний</t>
  </si>
  <si>
    <t>- деятельность пассажирского транспорта, осуществляющего внутригородские и пригородные перевозки пассажиров, см. 49.31;</t>
  </si>
  <si>
    <t>- деятельность пассажирских вокзалов и терминалов, см. 52.21;</t>
  </si>
  <si>
    <t>- деятельность инфраструктуры железнодорожного транспорта, а также связанную с этим деятельность, в том числе маневровые работы и формирование поездов, см. 52.21;</t>
  </si>
  <si>
    <t>- услуги спальных вагонов и вагонов-ресторанов, если они предоставляются отдельными фирмами, см. 55.90, 56.10</t>
  </si>
  <si>
    <t>- перевозку грузов по железнодорожным путям общего пользования и необщего пользования</t>
  </si>
  <si>
    <t>- складирование и хранение грузов, см. 52.10;</t>
  </si>
  <si>
    <t>- деятельность грузовых терминалов, см. 52.21;</t>
  </si>
  <si>
    <t>- погрузочно-разгрузочные работы, см. 52.24</t>
  </si>
  <si>
    <t>- перевозку грузов, представляющих собой опасность для человека и окружающей среды, а также требующих специальных условий при перевозке</t>
  </si>
  <si>
    <t>- пассажирские перевозки наземным транспортом, кроме перевозок, осуществляемых железнодорожным транспортом</t>
  </si>
  <si>
    <t>- железнодорожный транспорт, если он является частью городских или пригородных транспортных систем</t>
  </si>
  <si>
    <t>- внутригородские и пригородные перевозки пассажиров по установленным маршрутам, как правило, подчиняющиеся расписанию, с посадкой и высадкой пассажиров на установленных в расписании остановках</t>
  </si>
  <si>
    <t>Перевозки могут осуществляться автобусами, трамваями, троллейбусами, наземными железными дорогами, метро и т.д.</t>
  </si>
  <si>
    <t>- перевозки по маршруту "город-аэропорт" или "город-станция", если они являются составной частью транспортной системы города;</t>
  </si>
  <si>
    <t>- деятельность фуникулеров, подвесных канатных дорог и подъемников, если они являются составной частью городских или пригородных транспортных систем</t>
  </si>
  <si>
    <t>- аренду легковых автомобилей с водителем</t>
  </si>
  <si>
    <t>- прочие перевозки пассажиров по автомобильным дорогам: автобусные перевозки, подчиняющиеся расписанию в междугородном и международном сообщении, чартерные перевозки, экскурсионные и прочие нерегулярные автомобильные (автобусные) перевозки, перевозку пассажиров экспрессами, идущими до аэропорта;</t>
  </si>
  <si>
    <t>- перевозку пассажиров фуникулерами и иными канатными дорогами, если они не являются частью городских или пригородных транспортных систем</t>
  </si>
  <si>
    <t>- перевозку школьными и служебными автобусами;</t>
  </si>
  <si>
    <t>- перевозку пассажиров транспортными средствами, приводимыми в движение при использовании людей или животных в качестве тягловой силы</t>
  </si>
  <si>
    <t>- все виды перевозок грузов наземным транспортом, кроме перевозок железнодорожным транспортом</t>
  </si>
  <si>
    <t>- все виды перевозок грузов автомобильным транспортом по автомобильным дорогам: опасных грузов, крупногабаритных и/или тяжеловесных грузов, грузов в контейнерах и транспортных пакетах, скоропортящихся грузов, массовых навалочных грузов, сельскохозяйственных грузов, грузов строительной отрасли, грузов промышленных предприятий, прочих грузов</t>
  </si>
  <si>
    <t>- аренду грузовых автомобилей с водителем;</t>
  </si>
  <si>
    <t>- деятельность по перевозке грузов транспортными средствами, приводимыми в движение людьми или животными в качестве тягловой силы</t>
  </si>
  <si>
    <t>- услуги по перевозке на автомобильном транспорте, оказываемые при переезде физическим и юридическим лицам</t>
  </si>
  <si>
    <t>- транспортировку газов, жидкостей, воды, жидких цементных растворов, а также прочих видов грузов по трубопроводам</t>
  </si>
  <si>
    <t>- работу насосных, компрессорных и распределительных станций</t>
  </si>
  <si>
    <t>- перевозку пассажиров или грузов по воде, осуществляемую по расписанию или не по расписанию</t>
  </si>
  <si>
    <t>- деятельность судов буксировщиков и судов, занятых буксировкой и методом толкания, экскурсионных, круизных и прогулочных судов, паромов и т.д.</t>
  </si>
  <si>
    <t>Решающим критерием для разделения деятельности между морским и внутренним водным транспортом является тип используемого судна, а не вид водной среды. Перевозка на морских судах классифицирована в группировках 50.1 и 50.2, в то время как перевозка на прочих транспортных средствах классифицирована в группировках 50.3 и 50.4</t>
  </si>
  <si>
    <t>- деятельность ресторанов и баров, находящихся на борту судов, см. 56.10, 56.30, если она осуществляется обособленной организацией</t>
  </si>
  <si>
    <t>- перевозку пассажиров на транспортных средствах, предназначенных для работы в морских или прибрежных водах</t>
  </si>
  <si>
    <t>- перевозку пассажиров в морских и прибрежных водах, осуществляемую по расписанию либо не по расписанию;</t>
  </si>
  <si>
    <t>- деятельность экскурсионных, круизных или прогулочных судов;</t>
  </si>
  <si>
    <t>- перевозку пассажиров на паромах, водных такси и т.д.</t>
  </si>
  <si>
    <t>- аренду прогулочных судов, предназначенных для эксплуатации в морских и прибрежных водах, с экипажем (например, для рыбалки)</t>
  </si>
  <si>
    <t>- перевозку грузов на транспортных средствах, предназначенных для работы в морских или прибрежных водах</t>
  </si>
  <si>
    <t>- перевозку грузов в морских и прибрежных водах, осуществляемую по расписанию либо не по расписанию;</t>
  </si>
  <si>
    <t>- перевозку грузов на несамоходных судах методом буксировки или толкания, а также буксировку крупногабаритных объектов (например, нефтяных платформ)</t>
  </si>
  <si>
    <t>- аренду судов с экипажем, предназначенных для эксплуатации в морских и прибрежных водах, для перевозки грузов</t>
  </si>
  <si>
    <t>- перевозку пассажиров по внутренним водным путям на судах, не предназначенных для морских перевозок;</t>
  </si>
  <si>
    <t>- перевозку пассажиров по морским трассам на судах смешанного (река - море) плавания</t>
  </si>
  <si>
    <t>- перевозку пассажиров по внутренним водным путям, в том числе в акваториях речных портов;</t>
  </si>
  <si>
    <t>- аренду судов с экипажем для перевозки пассажиров по внутренним водным путям и по морским трассам на судах смешанного (река - море) плавания</t>
  </si>
  <si>
    <t>- перевозку грузов по внутренним водным путям на судах, не предназначенных для морских перевозок;</t>
  </si>
  <si>
    <t>- перевозку грузов по морским трассам на судах смешанного (река - море) плавания</t>
  </si>
  <si>
    <t>- перевозку грузов по внутренним водным путям, в том числе в акваториях речных портов;</t>
  </si>
  <si>
    <t>- аренду судов с экипажем для перевозки грузов по внутренним водным путям и по морским трассам на судах смешанного (река - море) плавания</t>
  </si>
  <si>
    <t>- пассажирские и грузовые перевозки воздушным транспортом или в космическом пространстве</t>
  </si>
  <si>
    <t>- опыление сельскохозяйственных культур, см. 01.61;</t>
  </si>
  <si>
    <t>- капитальный ремонт самолетов и двигателей для самолетов, см. 33.16;</t>
  </si>
  <si>
    <t>- деятельность аэропортов, см. 52.23;</t>
  </si>
  <si>
    <t>- воздушную рекламу, см. 73.11;</t>
  </si>
  <si>
    <t>- аэрофотосъемку, см. 74.20</t>
  </si>
  <si>
    <t>- перевозку пассажиров воздушным транспортом по регулярным маршрутам и в соответствии с регулярным расписанием;</t>
  </si>
  <si>
    <t>- чартерные перевозки пассажиров;</t>
  </si>
  <si>
    <t>- экскурсионные полеты и полеты для научных целей</t>
  </si>
  <si>
    <t>- аренду воздушного судна с экипажем с целью перевозки пассажиров;</t>
  </si>
  <si>
    <t>- деятельность авиации общего назначения, такую как перевозка пассажиров аэроклубами в целях обучения или отдыха</t>
  </si>
  <si>
    <t>- перевозку грузов воздушным транспортом по регулярным маршрутам и в соответствии с расписанием;</t>
  </si>
  <si>
    <t>- перевозку грузов воздушным транспортом не по расписанию</t>
  </si>
  <si>
    <t>- аренду воздушного судна перевозки грузов с экипажем</t>
  </si>
  <si>
    <t>- деятельность, связанную с запуском космических объектов в космическое пространство;</t>
  </si>
  <si>
    <t>- деятельность, связанную с доставкой космонавтов и полезных грузов на космические объекты;</t>
  </si>
  <si>
    <t>- деятельность, связанную с непосредственным проведением работ по исследованию и использованию космического пространства</t>
  </si>
  <si>
    <t>- складирование (хранение) и вспомогательную деятельность при перевозке, такую как деятельность транспортной инфраструктуры (аэропортов, портов, туннелей, мостов и т.д.);</t>
  </si>
  <si>
    <t>- деятельность транспортных агентств;</t>
  </si>
  <si>
    <t>- погрузочно-разгрузочные работы</t>
  </si>
  <si>
    <t>- деятельность инфраструктуры для хранения и складирования всех видов грузов, деятельность зернохранилищ, элеваторов, складов для генеральных грузов, складов-рефрижераторов (холодильных складов), бункеров и т.д.</t>
  </si>
  <si>
    <t>- хранение товаров в зонах свободной торговли;</t>
  </si>
  <si>
    <t>- замораживание продуктов</t>
  </si>
  <si>
    <t>- вспомогательную деятельность, связанную с перевозкой пассажиров и грузов, такую как управление объектами транспортной инфраструктуры или деятельность, связанную с погрузочно-разгрузочными работами непосредственно до или после перевозки или между сегментами перевозочного процесса</t>
  </si>
  <si>
    <t>- эксплуатацию и обслуживание всех транспортных средств</t>
  </si>
  <si>
    <t>- деятельность, связанную с перевозкой пассажиров, животных или грузов, такую как: деятельность вокзалов и терминалов (железнодорожных и автобусных станций, перегрузочных товарных станций и т.п.);</t>
  </si>
  <si>
    <t>- деятельность (эксплуатацию) железнодорожной инфраструктуры;</t>
  </si>
  <si>
    <t>- деятельность (эксплуатацию) автомобильных дорог, мостов, туннелей, автомобильных стоянок или гаражей, стоянок для велосипедов, стоянок для автофургонов в зимнее время;</t>
  </si>
  <si>
    <t>- маневровые работы и формирование поездов;</t>
  </si>
  <si>
    <t>- буксировку и техническую помощь на дороге</t>
  </si>
  <si>
    <t>- сжижение газа для перевозки</t>
  </si>
  <si>
    <t>- железнодорожные маневровые или буксировочные услуги, например, перемещение вагонов между сортировочными станциями, заводскими подъездными путями и т.п.</t>
  </si>
  <si>
    <t>- услуги железнодорожных пассажирских вокзалов (продажа билетов, предварительный заказ билетов, камеры хранения багажа);</t>
  </si>
  <si>
    <t>- услуги по управлению железнодорожной инфраструктурой;</t>
  </si>
  <si>
    <t>- прочие вспомогательные услуги для железнодорожного транспорта, не включенные в другие группировки</t>
  </si>
  <si>
    <t>- маневровые услуги, см. 52.21.11;</t>
  </si>
  <si>
    <t>- услуги по обработке железнодорожных грузов в отношении контейнеризованных грузов, см. 52.24.12;</t>
  </si>
  <si>
    <t>- услуги по обработке железнодорожных грузов в отношении неконтейнеризованных грузов или багажа пассажиров, см. 52.24.19</t>
  </si>
  <si>
    <t>- содержание и эксплуатацию автомагистралей, автомобильных дорог, в том числе проходящих по улицам населенных пунктов, а также иных проездов для автомобилей, имеющих твердое покрытие;</t>
  </si>
  <si>
    <t>- услуги пассажирских терминалов, связанные с городскими, пригородными и междугородными автобусными пассажирскими перевозками (продажа билетов, предварительный заказ билетов, камеры хранения багажа)</t>
  </si>
  <si>
    <t>- услуги по обработке багажа и грузов, см. 52.24.19;</t>
  </si>
  <si>
    <t>- выполнение архитектурных, проектных, инженерных работ, инженерных изысканий, связанных с содержанием и эксплуатацией указанных в данном пункте сооружений, см. 71</t>
  </si>
  <si>
    <t>- содержание и эксплуатацию мостов, включая эстакады, путепроводы, другие подобные искусственные дорожные сооружения и защитные дорожные сооружения;</t>
  </si>
  <si>
    <t>- содержание и эксплуатацию тоннелей</t>
  </si>
  <si>
    <t>- выполнение архитектурных, проектных, инженерных работ, инженерных изысканий, связанных с содержанием и эксплуатацией указанных в данном пункте сооружений, см. 71.1</t>
  </si>
  <si>
    <t>- услуги стоянок, парковок, площадок отдыха на автомобильных дорогах, иных сооружений, предназначенных для остановки автотранспортных средств</t>
  </si>
  <si>
    <t>- деятельность, связанную с перевозкой водным транспортом пассажиров, животных или грузов, включая: деятельность терминальных мощностей, таких как порты и пирсы, эксплуатацию шлюзов и т.д., навигационное обеспечение, лоцманскую проводку судов и проводку судов к причалу;</t>
  </si>
  <si>
    <t>- деятельность по разгрузке судов лихтером и спасению судов;</t>
  </si>
  <si>
    <t>- деятельность маяков</t>
  </si>
  <si>
    <t>- погрузочно-разгрузочные работы, см. 52.24;</t>
  </si>
  <si>
    <t>- деятельность причалов для прогулочных судов, см. 93.29</t>
  </si>
  <si>
    <t>- деятельность береговых служб, систем управления движением судов</t>
  </si>
  <si>
    <t>Деятельность вспомогательная, связанная с морским транспортом, прочая, не включенная в другие группировки</t>
  </si>
  <si>
    <t>- деятельность, связанную с перевозкой воздушным и космическим транспортом пассажиров, космонавтов, животных или грузов, включая: деятельность (эксплуатацию) зданий и сооружений, таких как терминалы авиаперевозчиков и пр.;</t>
  </si>
  <si>
    <t>- управление аэропортами и воздушным движением;</t>
  </si>
  <si>
    <t>- наземное обслуживание на аэродромах и космодромах</t>
  </si>
  <si>
    <t>- тушение пожаров и предупреждение пожароопасных ситуаций на аэродромах и космодромах</t>
  </si>
  <si>
    <t>- работы, выполняемые с использованием полетов гражданских воздушных судов в сельском хозяйстве, строительстве, для охраны окружающей среды, оказания медицинской помощи и других целей</t>
  </si>
  <si>
    <t>- погрузку и разгрузку грузов и багажа пассажиров независимо от вида транспорта, используемого для перевозки;</t>
  </si>
  <si>
    <t>- погрузку-выгрузку опасных грузов на железнодорожном транспорте;</t>
  </si>
  <si>
    <t>- стивидорную деятельность;</t>
  </si>
  <si>
    <t>- загрузку и разгрузку грузовых железнодорожных вагонов</t>
  </si>
  <si>
    <t>- деятельность терминалов, см. 52.21, 52.22 и 52.23</t>
  </si>
  <si>
    <t>- отправление грузов;</t>
  </si>
  <si>
    <t>- подготовку или организацию перевозки грузов сухопутным, водным или воздушным транспортом;</t>
  </si>
  <si>
    <t>- организацию отправки партий грузов или поштучных отправлений сухопутным, воздушным или водным транспортом (включая сбор и распределение грузов);</t>
  </si>
  <si>
    <t>- подготовку транспортной документации и путевых листов;</t>
  </si>
  <si>
    <t>- предоставление услуг таможенных брокеров;</t>
  </si>
  <si>
    <t>- деятельность экспедиторов морского грузового и воздушного транспортов;</t>
  </si>
  <si>
    <t>- посреднические операции по фрахту грузового места на судне или в самолете;</t>
  </si>
  <si>
    <t>- транспортную обработку грузов, например, временную упаковку в ящики с целью обеспечения защиты груза во время перевозки, выгрузку, отбор проб и взвешивание товаров</t>
  </si>
  <si>
    <t>- деятельность почтовой связи и курьерскую деятельность, см. 53;</t>
  </si>
  <si>
    <t>- деятельность, связанную со страхованием наземных, водных, воздушных и космических средств, см. 65.12;</t>
  </si>
  <si>
    <t>- деятельность туроператоров и туристических агентств, см. 79.11, 79.12;</t>
  </si>
  <si>
    <t>- деятельность, связанную с содействием туристам, см. 79.90</t>
  </si>
  <si>
    <t>- почтовую и курьерскую деятельность, такую как погрузка, перевозка и доставка писем и посылок в различные места, местную доставку и услуги курьера, а также деятельность по осуществлению почтовых переводов денежных средств</t>
  </si>
  <si>
    <t>- деятельность почтовых служб общего пользования, выполняемую одним или несколькими определенными поставщиками обслуживания: услуги по приему, пересылке, доставке (вручению) различных письменных сообщений, предметов, товаров в почтовых отправлениях (внутренних и международных)</t>
  </si>
  <si>
    <t>- прочие виды услуг почты общего пользования, необходимые для обеспечения общепринятых служебных обязательств, таких как: пересылка письменной корреспонденции, пересылка посылочной почты, пересылка газет и других периодических изданий, почтовые переводы денежных средств, доставка и выплата пенсий и пособий, прием, погрузка, сортировка, перевозка, доставка, вручение внутренней и международной почты почтовыми службами общего пользования (перевозка может осуществляться личным (частным) транспортом или общественным транспортом), сбор писем, посылок, иных почтовых отправлений из почтовых ящиков, из почтовых отделений и на дому (в организациях)</t>
  </si>
  <si>
    <t>- деятельность, связанную с почтово-сберегательными счетами и почтово-сберегательными банками, см. 64.19</t>
  </si>
  <si>
    <t>- сбор (прием), перевозку и доставку как внутреннюю, так и международную, газет, журналов и прочих периодических изданий, осуществляемых службами почтовой связи общего пользования</t>
  </si>
  <si>
    <t>- прием (сбор), перевозку, доставку (вручение) почтовых карточек, писем, бандеролей, мелких пакетов, мешков "М", секограмм, почтовых отправлений "Отправления 1-го класса", почтовых отправлений "Мультиконверт", осуществляемых службами почтовой связи общего назначения</t>
  </si>
  <si>
    <t>- прием, обработку (сортировку), перевозку, доставку (вручение) посылок, мешков, ящиков, контейнеров и других почтовых вещей, осуществляемых почтовыми службами</t>
  </si>
  <si>
    <t>- дополнительные услуги, связанные с приемом, пересылкой, доставкой (вручением) письменной корреспонденции, посылок, отправлений EMS, почтовых переводов, осуществляемые почтовыми службами</t>
  </si>
  <si>
    <t>- почтовые переводы денежных средств;</t>
  </si>
  <si>
    <t>- доставку и выплату пенсий и пособий;</t>
  </si>
  <si>
    <t>- прием подписки на периодические издания, осуществляемые операторами почтовой связи общего пользования</t>
  </si>
  <si>
    <t>- деятельность, связанную с почтовыми безналичными расчетами (жирорасчетами) и почтово-сберегательными банками, а также прочую финансовую деятельность, выполняемую операторами почтовой связи, см. 64.19</t>
  </si>
  <si>
    <t>- деятельность по погрузке, сортировке, перевозке и доставке (внутренней или международной) почтовых писем и (почтовых) пакетов, а также посылок почтовыми службами, работающими согласно установленным обязательствам по обслуживанию;</t>
  </si>
  <si>
    <t>- предоставлению услуг по доставке почты на дом</t>
  </si>
  <si>
    <t>Перевозка почты может осуществляться личным (частным) транспортом или общественным транспортом</t>
  </si>
  <si>
    <t>- услуги по доставке на дом</t>
  </si>
  <si>
    <t>- грузовой транспорт, см. (согласно виду транспорта) 49.20, 49.41, 50.20, 50.40, 51.21, 51.22</t>
  </si>
  <si>
    <t>- деятельность по приему, обработке, хранению, перевозке, доставке (вручению) с вооруженной охраной почтовых отправлений, содержащих государственную, коммерческую, служебную и иные охраняемые законом тайны, а также высокоценных отправлений (денежных и валютных средств, ценных бумаг и т.п.)</t>
  </si>
  <si>
    <t>- деятельность по обеспечению сохранности и оперативной доставке отправлений особой важности, совершенно секретных, секретных и иных служебных отправлений на государственном и межгосударственном уровнях</t>
  </si>
  <si>
    <t>- деятельность по обеспечению получения и отправки (доставки) секретных почтовых отправлений и телеграмм Вооруженных Сил Российской Федерации</t>
  </si>
  <si>
    <t>РАЗДЕЛ I</t>
  </si>
  <si>
    <t>ДЕЯТЕЛЬНОСТЬ ГОСТИНИЦ И ПРЕДПРИЯТИЙ ОБЩЕСТВЕННОГО ПИТАНИЯ (ОКВЭД 2)</t>
  </si>
  <si>
    <t>- предоставление мест для краткосрочного проживания, а также предоставление полного ассортимента продуктов питания и напитков, пригодных для непосредственного потребления</t>
  </si>
  <si>
    <t>Объем и тип дополнительных услуг, предоставляемых в рамках данного раздела, может значительно варьироваться</t>
  </si>
  <si>
    <t>- предоставление услуг долгосрочного проживания, так как это классифицируется в разделе, описывающем операции по недвижимости (раздел L);</t>
  </si>
  <si>
    <t>- приготовление пищи или напитков, которые либо не являются пригодными для непосредственного потребления, либо продаются через независимые каналы распределения, т.е. при помощи оптовой или розничной торговли</t>
  </si>
  <si>
    <t>Классификация приготовления данных продуктов питания приводится в разделе C (ОБРАБАТЫВАЮЩИЕ ПРОИЗВОДСТВА)</t>
  </si>
  <si>
    <t>- предоставление мест для временного проживания туристам, лицам, прибывающим с деловыми целями, и другим клиентам, а также деятельность по предоставлению более длительного проживания отдельным категориям лиц, таких как, например, студенты и наемные рабочие</t>
  </si>
  <si>
    <t>Некоторые предприятия предоставляют не только места для проживания, но и питание и возможности для отдыха и развлечений</t>
  </si>
  <si>
    <t>- аренду квартир для долгосрочного проживания, как основного места жительства, обычно арендуемых на срок от месяца до года, отнесенных к группировке 68.20</t>
  </si>
  <si>
    <t>- предоставление мест посетителям для проживания на срок от дня или недели, преимущественно для временного пребывания</t>
  </si>
  <si>
    <t>Она включает предоставление комфортабельных меблированных гостевых комнат и апартаментов с заправкой постели, сменой постельного белья и ежедневной уборкой. В перечень дополнительных услуг входят: обеспечение питанием и напитками, предоставление автостоянки, услуги прачечной, библиотеки, плавательных бассейнов и тренажерных залов, комнат отдыха и развлечений, а также предоставление конференц-залов и залов для совещаний</t>
  </si>
  <si>
    <t>- деятельность гостиниц, в том числе гостиниц с номерами люкс и квартирами;</t>
  </si>
  <si>
    <t>- деятельность мотелей</t>
  </si>
  <si>
    <t>- предоставление домов и меблированных или немеблированных квартир для долгосрочного проживания, в основном на срок от месяца до года, см. 68</t>
  </si>
  <si>
    <t>- предоставление мест клиентам для временного проживания на ежедневной или еженедельной основе, с предоставлением отдельной площади, состоящей из полностью меблированных комнат или помещений с местами для проживания и сна, а также с местами для приготовления и потребления пищи, с кухонными принадлежностями и полностью оборудованной кухней</t>
  </si>
  <si>
    <t>Это может быть комната или квартира в небольших отдельно стоящих многоэтажных зданиях, комнаты в сельских домах или группа зданий (одноэтажные бунгало, шале, коттеджи и домики), при этом возможно предоставление дополнительного минимального объема услуг</t>
  </si>
  <si>
    <t>- жилье, предоставляемое детскими лагерями на время школьных каникул и в остальное время, домами отдыха, в том числе детскими, гостевыми квартирами, молодежными общежитиями, туристическими базами, лагерями, в том числе горными</t>
  </si>
  <si>
    <t>- обеспечение комфортабельного меблированного временного жилья с услугами по заправке постели, смене постельного белья и ежедневной уборке, предоставлению кулинарной продукции и напитков, см. 55.10;</t>
  </si>
  <si>
    <t>- предоставление мест в домах и меблированных или не меблированных квартирах для долгосрочного проживания, см. 68</t>
  </si>
  <si>
    <t>- предоставление мест для временного проживания в постройках на территории кемпинга, на территории стоянок для жилых автофургонов оздоровительных, рыбацких и охотничьих лагерей;</t>
  </si>
  <si>
    <t>- предоставление стояночных мест и обслуживание жилых автофургонов</t>
  </si>
  <si>
    <t>- предоставление защитных убежищ или простого бивака для размещения палаток и/или спальных мешков</t>
  </si>
  <si>
    <t>- предоставление временного или долгосрочного жилья в одноместной или общей комнате, или общежитиях для студентов, приезжих (сезонных) рабочих, школьников во время каникул, слушателей различных учебных заведений и других лиц</t>
  </si>
  <si>
    <t>- общежития для студентов, школы-интернаты, общежития для рабочих, пансионаты, железнодорожные спальные вагоны</t>
  </si>
  <si>
    <t>- услуги по предоставлению продуктов питания и напитков, готовых к употреблению непосредственно на месте и предлагаемых в традиционных ресторанах, заведениях самообслуживания, на предприятиях питания, отпускающих продукцию на вынос, а также прочих предприятиях питания, работающих на постоянной или временной основе, с предоставлением мест для сидения или без</t>
  </si>
  <si>
    <t>Определяющим фактором является сам факт предложения продуктов питания, готовых к непосредственному употреблению на месте, а не вид учреждения, их предоставляющего</t>
  </si>
  <si>
    <t>- производство продуктов питания, не предназначенных для непосредственного употребления на месте, или полуфабрикатов, или готовых продуктов, которые не являются продуктами питания, см. 10, 11;</t>
  </si>
  <si>
    <t>- продажу продуктов несобственного производства, которые не являются продуктами питания, или не предназначены для употребления на месте, см. раздел G</t>
  </si>
  <si>
    <t>- услуги по предоставлению питания потребителям, независимо от того, подаются ли они в специальных местах общепита или в ресторанах самообслуживания, едят их в помещении, забирают с собой или заказывают для доставки на дом;</t>
  </si>
  <si>
    <t>- подготовку и подачу пищи для непосредственного потребления с транспортных средств или передвижных лавок;</t>
  </si>
  <si>
    <t>- деятельность ресторанов, кафе, ресторанов быстрого обслуживания, мест с предоставлением еды на вынос, вагончиков для продажи мороженого, передвижных вагончиков для продажи пищи, деятельность по приготовлению пищи в торговых палатках</t>
  </si>
  <si>
    <t>- деятельность ресторанов и баров, связанную с доставкой продуктов питания потребителям отдельными подразделениями предприятия</t>
  </si>
  <si>
    <t>- розничную продажу продуктов питания через торговые автоматы, см. 47.99;</t>
  </si>
  <si>
    <t>- предоставление услуг пунктов питания по сниженным ценам, см. 56.29</t>
  </si>
  <si>
    <t>- услуги по приготовлению и поставке продуктов питания по договоренности с заказчиком с доставкой по указанному адресу, или по какому-либо определенному случаю</t>
  </si>
  <si>
    <t>- изготовление скоропортящихся продуктов для перепродажи, см. 10.89;</t>
  </si>
  <si>
    <t>- розничную продажу скоропортящихся продуктов, см. 47</t>
  </si>
  <si>
    <t>- приготовление и поставку организациям, по договоренности с заказчиком, продуктов питания предприятиями общественного питания на протяжении определенного длительного периода времени, и продажу кулинарной продукции в спортивных и подобных им сооружениях по сниженным ценам</t>
  </si>
  <si>
    <t>Продукты питания обычно готовятся на центральном предприятии</t>
  </si>
  <si>
    <t>- деятельность организаций общественного питания, поставляющих готовую пищу (например, транспортным и строительным компаниям, туристическим группам, личному составу вооруженных сил и другим группам потребителей);</t>
  </si>
  <si>
    <t>- деятельность по доставке продуктов питания спортивным и прочим учреждениям (по сниженным ценам);</t>
  </si>
  <si>
    <t>- деятельность столовых, буфетов или кафетериев (в офисах, больницах, школах, институтах и пр.) на основе льготных цен на питание</t>
  </si>
  <si>
    <t>- приготовление скоропортящихся продуктов для перепродажи, см. 10.89;</t>
  </si>
  <si>
    <t>- изготовление и продажу напитков для непосредственного употребления внутри заведений</t>
  </si>
  <si>
    <t>- деятельность баров, таверн, коктейльных залов, дискотек и танцевальных площадок (с преобладающим обслуживанием напитками), пивных баров, буфетов, фито-баров, автоматов по продаже напитков</t>
  </si>
  <si>
    <t>- перепродажу упакованных/готовых напитков, см. 47;</t>
  </si>
  <si>
    <t>- розничную продажу напитков через торговые автоматы, см. 47.99;</t>
  </si>
  <si>
    <t>- функционирование дискотек и танцевальных площадок без обслуживания напитками, см. 93.29</t>
  </si>
  <si>
    <t>РАЗДЕЛ J</t>
  </si>
  <si>
    <t>ДЕЯТЕЛЬНОСТЬ В ОБЛАСТИ ИНФОРМАЦИИ И СВЯЗИ (ОКВЭД 2)</t>
  </si>
  <si>
    <t>- производство и передачу материалов информационного и культурного назначения, предоставление средств передачи и размещения этих материалов, а также деятельность в области связи, информационных технологий и технологий обработки данных и прочую деятельность по предоставлению информационных услуг</t>
  </si>
  <si>
    <t>Главными элементами этого раздела являются издательская деятельность, включая выпуск программного обеспечения (группировка 58), съемка кинофильмов и звукозапись (группировка 59), деятельность в области теле- и радиовещания (группировка 60), деятельность в области телекоммуникаций (группировка 61), информационные технологии (группировка 62) и прочие информационные услуги (группировка 63). Издательская деятельность включает приобретение авторских прав на содержание материала (информационных продуктов) и распространение данного содержания широкой общественности путем организации или участия в воспроизведении и распространении этого содержания в различных формах. Все возможные формы издания (включая печатную, электронную и звуковую форму, информационно-коммуникационную сеть Интернет, создание мультимедийных продуктов, например справочников на CD-ROM и т.д.) включены в данный раздел.</t>
  </si>
  <si>
    <t>Деятельность, связанная с производством и распространением телерадиопрограмм, включена в группировки 59, 60 и 61, которые посвящены различным стадиям данного процесса. Отдельные элементы, такие как производство кинофильмов, телесериалов и т.д., отражены в группировке 59, тогда как производство готовых программ для телерадиоканалов из компонентов, произведенных в рамках группировки 59 или прочих компонентов (например, программы новостей в прямом эфире), включено в группировку 60. Трансляция готовых телерадиопрограмм без любого изменения содержания включена в группировку 61. Такая трансляция в соответствии с описанием группировки 61 может осуществляться через системы наземного эфирного, спутникового, кабельного телерадиовещания, проводного радиовещания или с использованием информационно-коммуникационной сети Интернет</t>
  </si>
  <si>
    <t>- издание книг, брошюр, рекламных бюллетеней, словарей, энциклопедий, атласов, карт и таблиц;</t>
  </si>
  <si>
    <t>- издание газет, журналов и периодических изданий, каталогов и списков рассылки и прочих изданий, а также выпуск программного обеспечения</t>
  </si>
  <si>
    <t>Издательская деятельность включает:</t>
  </si>
  <si>
    <t>- обеспечение воспроизведения содержания (информационной продукции), в том числе приобретение авторских прав на него, среди неограниченного круга лиц путем организации или участия в воспроизведении и распространении этого содержания в различных формах</t>
  </si>
  <si>
    <t>- все возможные формы издательской деятельности (печатная, электронная или звуковая, в информационно-коммуникационной сети Интернет, в виде мультимедийных продуктов, например справочников на CD-ROM и т.д.), кроме выпуска кинофильмов</t>
  </si>
  <si>
    <t>- выпуск кинофильмов, видеокассет и кинофильмов на DVD и подобных носителях, см. 59;</t>
  </si>
  <si>
    <t>- производство оригинальных матриц (мастер-копий) или звукового материала для записи, см. 59;</t>
  </si>
  <si>
    <t>- печать и полиграфию, см. 18.11, 18.12;</t>
  </si>
  <si>
    <t>- копирование (массовое воспроизводство) записанных носителей, см. 18.20</t>
  </si>
  <si>
    <t>- издание книг, газет, журналов и прочих периодических изданий, справочников, каталогов и списков рассылки, а также прочих публикаций, таких как фотографии, гравюры, открытки, расписания, эмблемы, плакаты и репродукции произведений искусства (эти издания характеризуются интеллектуальным творческим потенциалом, вложенным в их создание, и обычно защищены авторским правом)</t>
  </si>
  <si>
    <t>- издание книг в печатном и электронном виде (на компакт-дисках, электронных носителях, в аудиоформате или в информационно-коммуникационной сети Интернет)</t>
  </si>
  <si>
    <t>- издание книг, брошюр, рекламных буклетов и аналогичных изданий, включая издание словарей и энциклопедий;</t>
  </si>
  <si>
    <t>- издание атласов, карт и таблиц;</t>
  </si>
  <si>
    <t>- издание звуковых книг;</t>
  </si>
  <si>
    <t>- издание энциклопедий и т.д. на CD-ROM и др.</t>
  </si>
  <si>
    <t>- издание унифицированных списков (баз данных), форма которых, в отличие от содержания, защищена авторским правом</t>
  </si>
  <si>
    <t>Эти списки могут быть изданы в печатной или электронной форме</t>
  </si>
  <si>
    <t>- издание списков подписчиков;</t>
  </si>
  <si>
    <t>- издание телефонных справочников;</t>
  </si>
  <si>
    <t>- издание прочих каталогов и сборников, например сводов законов, справочников лекарственных препаратов и т.д.</t>
  </si>
  <si>
    <t>- издание газет, включая рекламные, издаваемые не реже четырех раз в неделю</t>
  </si>
  <si>
    <t>Издание может осуществляться в печатной или электронной форме, включая публикации в информационно-коммуникационной сети Интернет</t>
  </si>
  <si>
    <t>- деятельность информационных агентств, см. 63.91</t>
  </si>
  <si>
    <t>- публикацию периодических изданий и журналов, выходящих реже четырех раз в неделю</t>
  </si>
  <si>
    <t>Издание может осуществляться в печатной или электронной форме, включая публикацию в информационно-коммуникационной сети Интернет</t>
  </si>
  <si>
    <t>- издание программ радио- и телевизионных передач</t>
  </si>
  <si>
    <t>- издание (включая интерактивное): каталогов, фотографий, эстампов и открыток, иллюстрированных, поздравительных почтовых карточек, форм и бланков, плакатов, художественных репродукций, рекламной продукции, прочей печатной продукции, интерактивных статистических отчетов и прочей подобной информации</t>
  </si>
  <si>
    <t>- издание рекламных газет, см. 58.13;</t>
  </si>
  <si>
    <t>- выпуск интерактивного программного обеспечения (предоставление прикладного хостинга, предоставление прикладных программ), см. 63.11</t>
  </si>
  <si>
    <t>- издание компьютерных игр для любых платформ</t>
  </si>
  <si>
    <t>- издание готовых программных продуктов (программных продуктов общего пользования), включая перевод или адаптацию программных продуктов общего пользования для конкретного рынка за собственный счет: операционные системы, приложения для бизнеса и прочие приложения</t>
  </si>
  <si>
    <t>- воспроизведение программного обеспечения, см. 18.20;</t>
  </si>
  <si>
    <t>- розничную торговлю готового программного обеспечения, см. 47.41;</t>
  </si>
  <si>
    <t>- производство программного обеспечения, не связанного с изданием, включая перевод или адаптацию программного обеспечения общего пользования, для конкретных приложений, за вознаграждение или на договорной основе, см. 62.01;</t>
  </si>
  <si>
    <t>- интерактивное предоставление программного обеспечения (предоставление прикладного хостинга, предоставление прикладных программ), см. 63.11</t>
  </si>
  <si>
    <t>- производство художественных и документальных фильмов, отснятых на кинопленку, цифровые видеодиски (DVD), видеопленку для демонстрации в кинотеатрах или для показа по телевидению;</t>
  </si>
  <si>
    <t>- вспомогательную деятельность, такую как: монтажно-компоновочные работы, прокат кинофильмов, распространение видеопродукции и демонстрация телевизионных передач и кинофильмов, закупка и продажа кинофильмов и прочих, отснятых на пленку, материалов</t>
  </si>
  <si>
    <t>- деятельность по изданию звукозаписей (т.е. выпуск оригинальных звукозаписей, их рекламу и распространение, тиражирование музыкальных произведений);</t>
  </si>
  <si>
    <t>- деятельность студий звукозаписи</t>
  </si>
  <si>
    <t>- производство художественных и документальных кинофильмов, отснятых на пленке, видеокассетах, записанных на электронный диск или другие носители для прямого проецирования в кинотеатрах или показа по телевидению;</t>
  </si>
  <si>
    <t>- вспомогательную деятельность в области производства кинофильмов, видеопродукции и телевизионных передач (дублирование, монтаж фильмов, обработка кинопленок, редактирование, наложение субтитров и т.п.);</t>
  </si>
  <si>
    <t>- распространение и показ кинофильмов и других материалов, записанных на пленку (видеокассеты, цифровые видеодиски и т.д.);</t>
  </si>
  <si>
    <t>- покупку и продажу прав на распространение кинофильмов или любых прочих записанных на пленку материалов</t>
  </si>
  <si>
    <t>- производство кинофильмов, видео- и телевизионных фильмов (телесериалов, документальных фильмов и т.д.) или телевизионной рекламы</t>
  </si>
  <si>
    <t>- копирование фильмов (кроме воспроизведения записанных на пленку кинофильмов для показа в кинотеатрах), а также копирование аудио- и видеокассет с компакт-дисков или цифровых видеодисков с оригинальной матрицы, см. 18.20;</t>
  </si>
  <si>
    <t>- оптовую торговлю видеокассетами, компакт-дисками, цифровыми видеодисками с записями, см. 46.43;</t>
  </si>
  <si>
    <t>- оптовую торговлю чистыми видеокассетами, компакт-дисками, см. 46.52;</t>
  </si>
  <si>
    <t>- розничную торговлю видеокассетами, компакт-дисками, цифровыми видеодисками, см. 47.63;</t>
  </si>
  <si>
    <t>- монтаж телевизионных программ, см. 59.12;</t>
  </si>
  <si>
    <t>- звукозапись и запись книг на магнитные, электронные и цифровые носители, см. 59.20;</t>
  </si>
  <si>
    <t>- телевещание, см. 60.2;</t>
  </si>
  <si>
    <t>- создание телевизионных программ для показа на телеканале, см. 60.2;</t>
  </si>
  <si>
    <t>- обработку пленок, кроме используемых в кинопромышленности, см. 74.20;</t>
  </si>
  <si>
    <t>- деятельность личных продюсеров или театральных агентов или агентств, см. 74.90;</t>
  </si>
  <si>
    <t>- прокат видеокассет и цифровых видеодисков для широкого круга потребителей, см. 77.22;</t>
  </si>
  <si>
    <t>- наложение субтитров в режиме реального времени (одновременно) для телепередач в прямом эфире, встреч, конференций и т.д., см. 82.99;</t>
  </si>
  <si>
    <t>- самостоятельную деятельность актеров, художников-мультипликаторов, режиссеров, театральных художников-декораторов и технических специалистов, см. 90.03</t>
  </si>
  <si>
    <t>- монтаж телевизионных фильмов, например редактирование, перезапись с пленки на пленку, дублирование, наложение субтитров, включение сведений об авторах, наложение сурдоперевода, производство компьютерной графики, наложение анимационных и специальных эффектов, проявку и закрепление кинопленок, а также деятельность лабораторий по проявке кинопленки и деятельность специальных лабораторий по созданию анимационных фильмов</t>
  </si>
  <si>
    <t>- деятельность хранилищ киноматериалов и др.</t>
  </si>
  <si>
    <t>- распространение (включая продажу или предоставление напрокат) кинофильмов, видеокассет, цифровых видеодисков и видеофильмов в кинотеатрах, телевизионных сетях и студиях телевещания, а также выставках</t>
  </si>
  <si>
    <t>- приобретение прав на распространение кинофильмов, видеокассет и цифровых видеодисков</t>
  </si>
  <si>
    <t>- копирование фильмов, а также копирование аудио- и видеозаписей, компакт-дисков с оригинальной матрицы, см. 18.20;</t>
  </si>
  <si>
    <t>- оптовую продажу видеокассет и цифровых видеодисков с записями, см. 46.43;</t>
  </si>
  <si>
    <t>- розничную торговлю видеокассетами и цифровыми видеодисками с записями, см. 47.63</t>
  </si>
  <si>
    <t>- деятельность по показу кинофильмов или видеороликов в кинотеатрах, на открытых площадках или в прочих местах, предназначенных для просмотра фильмов;</t>
  </si>
  <si>
    <t>- деятельность кинематографических клубов</t>
  </si>
  <si>
    <t>- производство оригинальной звуковой продукции, такой как звукозаписи и видеозаписи на магнитные, электронные и цифровые носители;</t>
  </si>
  <si>
    <t>- деятельность по рекламе и выпуску аудиопродукции;</t>
  </si>
  <si>
    <t>- оптовую или розничную торговлю или прямую продажу потребителям</t>
  </si>
  <si>
    <t>Эта деятельность может быть объединена с выпуском оригинальных матриц (мастер-копий)</t>
  </si>
  <si>
    <t>в той же организации (в противном случае организация, осуществляющая эту деятельность, должна получить права на воспроизведение и распространение мастер-копий)</t>
  </si>
  <si>
    <t>- услуги звукозаписи в студии (или в другом помещении), в том числе производство записанных на пленку (т.е. не идущих в прямом эфире) радиопередач;</t>
  </si>
  <si>
    <t>- деятельность по изданию музыки, т.е. деятельность по приобретению и регистрации авторских прав на музыкальные композиции, рекламу, разрешение и использование этих композиций для звукозаписи, на радио, на телевидении, в кинофильмах, концертах, печатных изданиях и на других носителях (организации, занятые такой деятельностью, могут владеть авторскими правами или действовать как администраторы авторских прав на музыку от имени владельцев авторского права), а также издание музыкальных и нотных тетрадей</t>
  </si>
  <si>
    <t>- деятельность по производству телевизионных и радиопрограмм;</t>
  </si>
  <si>
    <t>- приобретение прав на вещание телевизионных и радиопрограмм;</t>
  </si>
  <si>
    <t>- деятельность по распространению телевизионных и радиопрограмм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t>
  </si>
  <si>
    <t>- передачу дополнительных данных, обычно объединяемых с телевизионным и радиовещанием</t>
  </si>
  <si>
    <t>- выпуск программ адресной передачи (программ ограниченного формата, таких как новости и репортажи, трансляция спортивных состязаний, образовательные программы и программы для молодежи) за вознаграждение или на основании подписки для третьей стороны для последующего телерадиовещания широкой общественности</t>
  </si>
  <si>
    <t>- производство готовых радиопрограмм (например, выпусков новостей, репортажей с места событий, рекламы на радио, образовательных программ, радиоспектаклей и т.п.) из фрагментов программ (например, звуковых сообщений, материалов, фонограмм и т.д.), права на использование которых приобретаются у третьих лиц, из самостоятельно созданных фрагментов радиопрограмм или их сочетания;</t>
  </si>
  <si>
    <t>- приобретение прав на использование готовых радиопрограмм в составе радиоканала;</t>
  </si>
  <si>
    <t>- производство радиоканала по заказу организации, осуществляющей радиовещание, приобретение прав на вещание радиоканала;</t>
  </si>
  <si>
    <t>- вещание радиоканалов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t>
  </si>
  <si>
    <t>- передачу дополнительных данных, объединенных с радиовещанием</t>
  </si>
  <si>
    <t>- производство записанных на различные виды носителей радиопрограмм, см. 59.20;</t>
  </si>
  <si>
    <t>- деятельность по трансляции радиоканалов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 см. 61;</t>
  </si>
  <si>
    <t>- деятельность по формированию пакетов радиоканалов (в том числе мультиплексов) для последующей трансляции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 см. 61</t>
  </si>
  <si>
    <t>- производство готовых телевизионных программ (например, выпусков новостей, телевизионных сериалов, образовательных программ, ток-шоу и т.п.) из фрагментов программ (например, звуковых и/или видеосообщений, материалов, компьютерной графики или анимационных материалов, фонограмм и т.д.), права на использование которых приобретаются у третьих лиц, из самостоятельно созданных фрагментов телевизионных программ или их сочетания;</t>
  </si>
  <si>
    <t>- приобретение прав на использование готовых телевизионных программ в составе телевизионного канала;</t>
  </si>
  <si>
    <t>- производство телевизионного канала по заказу организации, осуществляющей телевизионное вещание;</t>
  </si>
  <si>
    <t>- приобретение прав на вещание телевизионного канала;</t>
  </si>
  <si>
    <t>- вещание телевизионных каналов по сетям наземного эфирного, кабельного, спутникового телерадиовещания или с использованием информационно-коммуникационной сети Интернет для неограниченного круга зрителей, а также для ограниченного круга подписчиков (в том числе за плату);</t>
  </si>
  <si>
    <t>- вещание отдельных телевизионных программ телевизионного канала (например, кинофильмов, телевизионных фильмов, видеозаписей спортивных соревнований) по запросу зрителя, в том числе за плату;</t>
  </si>
  <si>
    <t>- передачу дополнительных данных, объединенных с телевизионным вещанием</t>
  </si>
  <si>
    <t>- производство элементов телевизионных программ (кинофильмов, документальных фильмов, ток-шоу, рекламы и т.д.), не связанных с телевизионным вещанием, см. 59;</t>
  </si>
  <si>
    <t>- трансляцию телевизионных каналов по сетям наземного эфирного, кабельного, спутникового телевизионного вещания или с использованием информационно-коммуникационной сети Интернет, см. 61;</t>
  </si>
  <si>
    <t>- формирование пакетов телевизионных каналов для последующей трансляции по сетям наземного эфирного, кабельного, спутникового телевизионного вещания или с использованием информационно-коммуникационной сети Интернет, см. 61</t>
  </si>
  <si>
    <t>- деятельность по передаче голоса, данных, текста, звука, видео</t>
  </si>
  <si>
    <t>Средства передачи, с помощью которых осуществляются эти виды деятельности, могут базироваться на одной технологии или комбинации технологий. Общей особенностью классифицируемых в данной группировке видов деятельности является передача контента без участия в его создании. Деление на категории в этой группировке производится в соответствии с типом используемой инфраструктуры</t>
  </si>
  <si>
    <t>- деятельность по трансляции телерадиоканалов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t>
  </si>
  <si>
    <t>- деятельность по формированию пакетов телерадиоканалов для последующей трансляции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t>
  </si>
  <si>
    <t>- оказание услуг связи с использованием проводной инфраструктуры сетей связи: предоставление доступа к линии связи, предоставление телефонных соединений, оказание услуг сети передачи данных, предоставление доступа к информационно-коммуникационной сети Интернет, оказание услуг связи для целей кабельного вещания, оказание услуг связи для целей проводного радиовещания и оповещения, оказание услуг телеграфной связи, оказание услуг по аренде каналов, оказание услуг по присоединению сетей и услуг по пропуску трафика</t>
  </si>
  <si>
    <t>- деятельность по эксплуатации и обслуживанию инфраструктуры проводных средств связи для предоставления услуг связи</t>
  </si>
  <si>
    <t>Средства передачи, с помощью которых осуществляются эти виды деятельности, могут базироваться на одной технологии или их комбинации, в том числе с использованием радиорелейных, спутниковых линий связи и средств абонентского радиодоступа</t>
  </si>
  <si>
    <t>- покупку прав доступа и емкости сети у владельцев и операторов сетей и предоставление, с использованием этой емкости, услуг проводной связи предприятиям и домохозяйствам;</t>
  </si>
  <si>
    <t>- деятельность по трансляции телерадиоканалов по сетям кабельного телерадиовещания или с использованием информационно-коммуникационной сети Интернет;</t>
  </si>
  <si>
    <t>- деятельность по формированию пакетов телерадиоканалов для последующей трансляции по сетям кабельного телерадиовещания, проводного радиовещания или с использованием информационно-коммуникационной сети Интернет</t>
  </si>
  <si>
    <t>- перепродажу услуг связи, см. 61.90</t>
  </si>
  <si>
    <t>- деятельность по предоставлению соединений с таксофонов всех видов</t>
  </si>
  <si>
    <t>Деятельность по предоставлению услуг по передаче данных для целей передачи голосовой информации (IP-телефония)</t>
  </si>
  <si>
    <t>- услуги завершения вызова на сеть другого оператора связи;</t>
  </si>
  <si>
    <t>- услуги завершения вызова на сеть оператора связи;</t>
  </si>
  <si>
    <t>- услуги транзита вызова</t>
  </si>
  <si>
    <t>- услуги по присоединению;</t>
  </si>
  <si>
    <t>- услуги транзита вызова;</t>
  </si>
  <si>
    <t>- услуги инициирования вызова</t>
  </si>
  <si>
    <t>- эксплуатацию, обслуживание или предоставление доступа к средствам передачи голоса, данных, текста, звуковых и видеосигналов с использованием инфраструктуры беспроводной электросвязи;</t>
  </si>
  <si>
    <t>- обслуживание и эксплуатацию сетей пейджинговой связи, а также сетей подвижной радиотелефонной связи и других сетей беспроводной связи;</t>
  </si>
  <si>
    <t>- формирование пакетов телерадиоканалов для последующей трансляции по сетям эфирного телерадиовещания;</t>
  </si>
  <si>
    <t>- трансляцию телерадиоканалов по сетям эфирного телерадиовещания</t>
  </si>
  <si>
    <t>- приобретение прав доступа и емкости сети у владельцев и операторов сетей и предоставление, с использованием этой емкости, услуг беспроводной связи (кроме спутниковой) предприятиям и домохозяйствам;</t>
  </si>
  <si>
    <t>- предоставление доступа в информационно-коммуникационную сеть Интернет оператором беспроводной сети</t>
  </si>
  <si>
    <t>Средства передачи обеспечивают ненаправленную передачу сигналов с помощью радиоволн и могут базироваться на одной технологии или комбинации технологий</t>
  </si>
  <si>
    <t>- деятельность торговых посредников при предоставлении услуг связи, см. 61.90</t>
  </si>
  <si>
    <t>- эксплуатацию, поддержание или обеспечение доступа к средствам передачи голосовых данных, информации, текста, звуковых и видеоданных с использованием спутниковой системы передачи данных;</t>
  </si>
  <si>
    <t>- трансляцию телерадиоканалов по сетям спутникового телерадиовещания;</t>
  </si>
  <si>
    <t>- формирование пакетов телерадиоканалов для последующей трансляции по сетям спутникового телерадиовещания</t>
  </si>
  <si>
    <t>- предоставление доступа в информационно-коммуникационную сеть Интернет оператором спутниковой связи</t>
  </si>
  <si>
    <t>- перепродажу телекоммуникационных услуг, см. 61.90</t>
  </si>
  <si>
    <t>- предоставление специализированных услуг, организованных с использованием телекоммуникационных приложений, таких как слежение за спутниками, телеметрическая связь и радиолокационные операционные станции;</t>
  </si>
  <si>
    <t>- управление спутниковыми терминалами и сопутствующим оборудованием, подключенными к одной или нескольким наземным системам связи и способными передавать сигналы в системы спутниковой связи или принимать сигналы из таких систем;</t>
  </si>
  <si>
    <t>- предоставление доступа в информационно-коммуникационную сеть Интернет посредством телефонной линии (Dial-up);</t>
  </si>
  <si>
    <t>- услуги телефонной связи и доступа к информационно-коммуникационной сети Интернет в пунктах коллективного пользования и пунктах коллективного доступа;</t>
  </si>
  <si>
    <t>- предоставление услуг по передаче данных для целей передачи голосовой информации через платформу доступа (IР-телефония);</t>
  </si>
  <si>
    <t>- перепродажа сетевых ресурсов связи (т.е. покупка и перепродажа емкости сети без предоставления дополнительных услуг)</t>
  </si>
  <si>
    <t>- предоставление доступа в информационно-коммуникационную сеть Интернет операторами системы передачи данных, см. 61.10, 61.20, 61.30</t>
  </si>
  <si>
    <t>- проведение экспертизы в области информационных технологий: разработку, изменения, апробацию и поддержку программного обеспечения, планирование и проектирование компьютерных систем, объединяющих компьютерное оборудование, программное обеспечение и коммуникационные технологии;</t>
  </si>
  <si>
    <t>- интерактивное управление и эксплуатацию заказчиком компьютерной системы и/или средств обработки данных;</t>
  </si>
  <si>
    <t>- прочие профессиональные и технические виды деятельности с использованием компьютеров</t>
  </si>
  <si>
    <t>- разработку, модернизацию, тестирование и поддержку программного обеспечения</t>
  </si>
  <si>
    <t>- разработку структуры и содержания и/или написание компьютерной программы, необходимой для создания и реализации поставленной задачи, в том числе: системного программного обеспечения (в том числе обновления и исправления), приложений программного обеспечения (в том числе обновления и исправления), баз данных, web-страниц;</t>
  </si>
  <si>
    <t>- настройку программного обеспечения, т.е. внесение изменений и настройку существующего приложения таким образом, чтобы оно функционировало в рамках информационной системы заказчика</t>
  </si>
  <si>
    <t>- издание пакетов с программным обеспечением, см. 58.29;</t>
  </si>
  <si>
    <t>- перевод или адаптацию программного обеспечения общего пользования для конкретного рынка за собственный счет, см. 58.29;</t>
  </si>
  <si>
    <t>- планирование и проектирование компьютерных систем, которые объединяют компьютерное оборудование, программное обеспечение и технологии передачи данных, даже при условии предоставления программного обеспечения в качестве его неотъемлемой части, см. 62.02</t>
  </si>
  <si>
    <t>- планирование и проектирование компьютерных систем, которые объединяют компьютерную технику, программное обеспечение и технологии передачи данных</t>
  </si>
  <si>
    <t>Услуги могут включать соответствующее обучение пользователей</t>
  </si>
  <si>
    <t>- продажу аппаратных средств вычислительной техники или программного обеспечения, см. 46.51, 47.41;</t>
  </si>
  <si>
    <t>- установку универсальных ЭВМ и аналоговых компьютеров, см. 33.20;</t>
  </si>
  <si>
    <t>- установку (настройку) персональных компьютеров, см. 62.09;</t>
  </si>
  <si>
    <t>- установку программного обеспечения для восстановления компьютера после сбоя, см. 62.09</t>
  </si>
  <si>
    <t>- предоставление услуг по управлению на месте и эксплуатации компьютерных систем клиента и/или средств обработки данных, а также соответствующие услуги поддержки</t>
  </si>
  <si>
    <t>- прочие информационные технологии, связанные с работой на компьютере, не включенные в другие группировки, в том числе: предоставление услуг по восстановлению компьютера после сбоя, установку (настройку) персональных компьютеров, установку программного обеспечения</t>
  </si>
  <si>
    <t>- установку специализированных цифровых и аналоговых компьютеров, см. 33.20;</t>
  </si>
  <si>
    <t>- разработку компьютерного программного обеспечения, см. 62.01;</t>
  </si>
  <si>
    <t>- консультирование в области компьютерных систем, см. 62.02;</t>
  </si>
  <si>
    <t>- управление компьютерными техническими средствами, см. 62.03;</t>
  </si>
  <si>
    <t>- обработку данных и хостинг, см. 63.11</t>
  </si>
  <si>
    <t>- деятельность порталов поиска в информационно-коммуникационной сети Интернет, обработку данных, по созданию, изменению и использованию баз данных и хостинг;</t>
  </si>
  <si>
    <t>- прочую деятельность, прежде всего по предоставлению информации</t>
  </si>
  <si>
    <t>- создание инфраструктуры для хостинга, обработку данных и деятельность, связанную с обработкой данных;</t>
  </si>
  <si>
    <t>- предоставление систем поиска и прочих порталов для информационно-коммуникационной сети Интернет</t>
  </si>
  <si>
    <t>- создание инфраструктуры для хостинга;</t>
  </si>
  <si>
    <t>- услуги в области обработки данных и деятельность, связанную с обработкой данных;</t>
  </si>
  <si>
    <t>- проведение специальных действий, таких как: web-хостинг, услуги потоковой передачи данных;</t>
  </si>
  <si>
    <t>- интерактивное предоставление программного обеспечения (предоставление прикладного хостинга, предоставление прикладных программ);</t>
  </si>
  <si>
    <t>- услуг приложений;</t>
  </si>
  <si>
    <t>- общее предоставление распределенных по времени технических компьютерных средств заказчикам;</t>
  </si>
  <si>
    <t>- обработку данных: полную обработку данных, предоставленных заказчиком;</t>
  </si>
  <si>
    <t>- создание специальных отчетов на основании данных, предоставленных заказчиком;</t>
  </si>
  <si>
    <t>- предоставление услуг по вводу данных</t>
  </si>
  <si>
    <t>- деятельность, в которой пользователь использует компьютеры только в качестве инструмента, она должна быть отнесена к группировке в соответствии с характером оказываемых услуг</t>
  </si>
  <si>
    <t>- проектирование и разработку баз данных (разработку концепций, структуры, состава баз данных);</t>
  </si>
  <si>
    <t>- реализацию разработанных баз данных;</t>
  </si>
  <si>
    <t>- формирование и ведение баз данных, в том числе сбор данных из одного или более источников, а также ввод, верификацию и актуализацию данных;</t>
  </si>
  <si>
    <t>- администрирование баз данных, в том числе обеспечение возможности доступа к базе данных в режиме непосредственного или телекоммуникационного доступа;</t>
  </si>
  <si>
    <t>- поиск данных, их отбор и сортировку по запросам, предоставление отобранных данных пользователям, в том числе в режиме непосредственного доступа;</t>
  </si>
  <si>
    <t>- создание информационных ресурсов различных уровней (федеральных, ведомственных, корпоративных, ресурсов предприятий);</t>
  </si>
  <si>
    <t>- разработку, адаптацию, модификацию баз данных, установку, тестирование и сопровождение баз данных</t>
  </si>
  <si>
    <t>- разработку программного обеспечения для работы с базами данных, см. 62</t>
  </si>
  <si>
    <t>- функционирование web-сайтов с использованием поисковой системы для создания и поддержки обширной базы данных Интернет-адресов, содержащихся в легко доступной форме;</t>
  </si>
  <si>
    <t>- функционирование прочих web-сайтов, которые действуют как порталы информационно-коммуникационной сети Интернет (например, медиа-сайты, предлагающие периодически обновляемое содержание, СМИ, размещаемые в Интернете)</t>
  </si>
  <si>
    <t>- издание книг, газет, журналов и т.д. через информационно-коммуникационную сеть Интернет, см. 58;</t>
  </si>
  <si>
    <t>- вещание через информационно-коммуникационную сеть Интернет, см. 60</t>
  </si>
  <si>
    <t>- деятельность зарегистрированных СМИ, представляющих собой сайты в информационно-коммуникационной сети Интернет, по производству и распространению текстовых, фото-, видео-, мультимедиа- и других информационных и новостных материалов</t>
  </si>
  <si>
    <t>- деятельность информационных агентств;</t>
  </si>
  <si>
    <t>- деятельность по предоставлению всех прочих информационных услуг</t>
  </si>
  <si>
    <t>- деятельность библиотек и архивов, см. 91.01</t>
  </si>
  <si>
    <t>- деятельность информационных агентств: по сбору, обработке информации, производству и распространению новостных материалов, фотографий и других информационных материалов, по предоставлению научно-технической, правовой, статистической, социально-экономической, финансовой, коммерческой, отраслевой и прочей информации;</t>
  </si>
  <si>
    <t>- деятельность журналистов и фоторепортеров</t>
  </si>
  <si>
    <t>- деятельность независимых фотокорреспондентов, см. 74.20;</t>
  </si>
  <si>
    <t>- деятельность независимых журналистов, см. 90.03</t>
  </si>
  <si>
    <t>- деятельность прочих информационных служб, не включенную в другие группировки: предоставление компьютерных информационных услуг телефонной связи, предоставление услуг службами информационного поиска по договору или на платной основе, предоставление услуг по составлению обзоров новостей, услуги по подборке</t>
  </si>
  <si>
    <t>- деятельность телефонных справочных центров, см. 82.20</t>
  </si>
  <si>
    <t>РАЗДЕЛ K</t>
  </si>
  <si>
    <t>ДЕЯТЕЛЬНОСТЬ ФИНАНСОВАЯ И СТРАХОВАЯ (ОКВЭД 2)</t>
  </si>
  <si>
    <t>- финансовые услуги, включая страхование, перестрахование, пенсионное страхование, а также деятельность по предоставлению финансовых услуг</t>
  </si>
  <si>
    <t>- деятельность, связанную с финансовыми активами, деятельность холдинговых компаний, трастов, различного рода фондов и подобных им финансовых организаций</t>
  </si>
  <si>
    <t>- деятельность, связанную с получением и перераспределением финансовых средств, кроме средств, предназначенных для целей страхования, пенсионного обеспечения или обязательного социального страхования</t>
  </si>
  <si>
    <t>- страхование и деятельность по негосударственному пенсионному обеспечению, см. 65;</t>
  </si>
  <si>
    <t>- обязательное социальное страхование и государственное пенсионное обеспечение, см. 84.30;</t>
  </si>
  <si>
    <t>- управление имуществом, находящимся в государственной собственности, см. 68.2, 68.3</t>
  </si>
  <si>
    <t>- получение денежно-кредитными учреждениями средств в форме перемещаемых депозитов (т.е. средств, закрепленных в денежном выражении), которые поступают на нерегулярной основе и не от финансовых источников (кроме деятельности Центрального банка)</t>
  </si>
  <si>
    <t>- во взаимодействии с Правительством Российской Федерации разработку и проведение единой государственной денежно-кредитной политики;</t>
  </si>
  <si>
    <t>- монопольное осуществление эмиссии наличных денег и организацию наличного денежного обращения;</t>
  </si>
  <si>
    <t>- выполнение функции кредитора последней инстанции кредитных организаций, организацию системы их рефинансирования;</t>
  </si>
  <si>
    <t>- установление правил осуществления расчетов в Российской Федерации;</t>
  </si>
  <si>
    <t>- установление правил проведения банковских операций;</t>
  </si>
  <si>
    <t>- обслуживание счетов бюджетов всех уровней бюджетной системы Российской Федерации;</t>
  </si>
  <si>
    <t>- эффективное управление золотовалютными резервами;</t>
  </si>
  <si>
    <t>- принятие решения о государственной регистрации кредитных организаций, выдачу кредитным организациям лицензии на осуществление банковских операций, приостановление их действия и отзыв;</t>
  </si>
  <si>
    <t>- надзор за деятельностью кредитных организаций и банковских групп;</t>
  </si>
  <si>
    <t>- осуществление самостоятельно или по поручению Правительства Российской Федерации всех видов банковских операций и иных сделок, необходимых для выполнения функций Банка России;</t>
  </si>
  <si>
    <t>- организацию и осуществление валютного регулирования и валютного контроля в соответствии с законодательством Российской Федерации;</t>
  </si>
  <si>
    <t>- определение порядка осуществления расчетов с международными организациями, иностранными государствами, а также с юридическими и физическими лицами;</t>
  </si>
  <si>
    <t>- установление правил бухгалтерского учета и отчетности для банковской системы Российской Федерации;</t>
  </si>
  <si>
    <t>- установление и публикацию официальных курсов иностранных валют по отношению к рублю;</t>
  </si>
  <si>
    <t>- участие в разработке прогноза платежного баланса Российской Федерации и организации составления платежного баланса Российской Федерации;</t>
  </si>
  <si>
    <t>- установление порядка и условий осуществления валютными биржами деятельности по организации проведения операций по покупке и продаже иностранной валюты, осуществлению выдачи, приостановлению и отзыву разрешений валютным биржам на организацию проведения операций по покупке и продаже иностранной валюты;</t>
  </si>
  <si>
    <t>- анализ и прогнозирование состояния экономики Российской Федерации в целом и по регионам, опубликование соответствующих материалов и статистических данных;</t>
  </si>
  <si>
    <t>- осуществление выплат Банка России по вкладам физических лиц в признанных банкротами банках, не участвующих в системе обязательного страхования вкладов физических лиц в банках Российской Федерации, в случаях и порядке, которые предусмотрены федеральным законом;</t>
  </si>
  <si>
    <t>- выполнение функции депозитария средств Международного валютного фонда в валюте Российской Федерации, осуществление операций и сделок, предусмотренных статьями Соглашения Международного валютного фонда и договорами с Международным валютным фондом;</t>
  </si>
  <si>
    <t>- осуществление иной деятельности в соответствии с федеральными законами</t>
  </si>
  <si>
    <t>- аккумулирование свободных денежных средств различных экономических субъектов и предоставление их от имени организации на определенных условиях</t>
  </si>
  <si>
    <t>Данные виды деятельности осуществляются кредитными организациями (банками и небанковскими кредитными организациями) на основании лицензии, выдаваемой Банком России</t>
  </si>
  <si>
    <t>- привлечение денежных средств физических и юридических лиц во вклады;</t>
  </si>
  <si>
    <t>- размещение привлеченных средств от своего имени и за свой счет;</t>
  </si>
  <si>
    <t>- открытие и ведение банковских счетов физических и юридических лиц;</t>
  </si>
  <si>
    <t>- осуществление расчетов по поручению физических и юридических лиц, в том числе банков-корреспондентов, по их банковским счетам;</t>
  </si>
  <si>
    <t>- инкассацию денежных средств, векселей, платежных и расчетных документов и кассовое обслуживание физических и юридических лиц;</t>
  </si>
  <si>
    <t>- привлечение во вклады и размещение драгоценных металлов;</t>
  </si>
  <si>
    <t>- выдачу банковских гарантий;</t>
  </si>
  <si>
    <t>- осуществление переводов денежных средств по поручению физических лиц без открытия банковских счетов, за исключением почтовых переводов</t>
  </si>
  <si>
    <t>- предоставление кредитов на покупку домов специализированными учреждениями, не принимающими депозиты, см. 64.92;</t>
  </si>
  <si>
    <t>- деятельность по обработке сделок и расчетов по кредитным карточкам, см. 66.19;</t>
  </si>
  <si>
    <t>- деятельность по приему платежей физических лиц платежными агентами (юридическими лицами или индивидуальными предпринимателями) и банковскими платежными агентами (организациями, не являющимися кредитными организациями и индивидуальными предпринимателями), см. 66.19</t>
  </si>
  <si>
    <t>- деятельность холдинговых компаний, т.е. подразделений, владеющих активами (контрольным пакетом акций) группы дочерних корпораций с целью контроля и управления ими Холдинговые компании данной группировки не предоставляют никаких услуг другим компаниям, акциями которых они владеют, т.е. они не управляют и не контролируют другие подразделения</t>
  </si>
  <si>
    <t>- управление активами компаний и предприятий, стратегическое планирование и принятие решений компанией, см. 70.10</t>
  </si>
  <si>
    <t>- деятельность юридических лиц по привлечению денежных средств и иного имущества путем размещения акций в целях их объединения и последующего инвестирования в объекты, предусмотренные Федеральным законом "Об инвестиционных фондах"</t>
  </si>
  <si>
    <t>Эти организации получают проценты, дивиденды и прочие доходы от собственности и не получают доход от продажи услуг</t>
  </si>
  <si>
    <t>- деятельность акционерных инвестиционных фондов, паевых акционерных фондов, открытых инвестиционных фондов;</t>
  </si>
  <si>
    <t>- закрытых инвестиционных фондов, инвестиционных трастовых фондов, трастов, осуществляющих управление от имени совладельцев в соответствии с трастовым соглашением, завещанием или соглашением агентства</t>
  </si>
  <si>
    <t>- деятельность инвестиционных фондов, которые получают доход от продажи товаров или услуг, см. группировку ОКВЭД согласно их основной деятельности;</t>
  </si>
  <si>
    <t>- деятельность холдинговых компаний, см. 64.20;</t>
  </si>
  <si>
    <t>- пенсионное страхование, см. 65.30;</t>
  </si>
  <si>
    <t>- деятельность по управлению активами, см. 66.30</t>
  </si>
  <si>
    <t>- предоставление финансовых услуг, за исключением деятельности по предоставлению финансовых услуг финансовыми организациями</t>
  </si>
  <si>
    <t>- страхование и пенсионное обеспечение, см. 65</t>
  </si>
  <si>
    <t>- деятельность компаний, оказывающих услуги по предоставлению имущества в лизинг (сублизинг) в качестве лизингодателя (сублизингодателя)</t>
  </si>
  <si>
    <t>- операционный лизинг, см. 77</t>
  </si>
  <si>
    <t>- деятельность по финансовому обслуживанию (т.е. предоставление денежных средств учреждениями, не вовлеченными в денежное посредничество в случаях, когда предоставление кредита может принимать различные формы, такие как ссуды, ипотека, кредитные карточки и т.д.)</t>
  </si>
  <si>
    <t>- деятельность по предоставлению следующих видов услуг: предоставление потребительского кредита, финансирование международной торговли, предоставление промышленными банками долгосрочного финансирования промышленности, предоставление денежного займа, не связанного с банковской системой, предоставление кредитов на покупку домов специализированными учреждениями, не принимающими депозиты, предоставление услуг ломбардами и ростовщиками</t>
  </si>
  <si>
    <t>- предоставление кредитов на покупку домов специализированными учреждениями, принимающими депозиты, см. 64.19;</t>
  </si>
  <si>
    <t>- операционный лизинг, согласно типу лизинговых товаров, см. 77;</t>
  </si>
  <si>
    <t>- предоставление прав на выдачу средств в членских организациях, см. 94.99</t>
  </si>
  <si>
    <t>- деятельность юридических лиц, имеющих статус микрофинансовой организации, а также иных юридических лиц, имеющих право на осуществление микрофинансовой деятельности по предоставлению микрозаймов (микрофинансирование)</t>
  </si>
  <si>
    <t>- прочие виды деятельности в сфере финансовых услуг, прежде всего связанные с распределением финансовых средств, кроме предоставления займов, включая факторинговые услуги, заключение свопов, опционов и прочих срочных сделок;</t>
  </si>
  <si>
    <t>- деятельность, связанную с частным инвестированием, например деятельность инвестиционных фондов (кроме акционерных);</t>
  </si>
  <si>
    <t>- деятельность компаний по венчурному инвестированию и пр.</t>
  </si>
  <si>
    <t>- финансовый лизинг, см. 64.91;</t>
  </si>
  <si>
    <t>- поручительскую деятельность в членских организациях, см. 94.99;</t>
  </si>
  <si>
    <t>- операции с ценными бумагами по поручению других лиц, см. 66.12;</t>
  </si>
  <si>
    <t>- покупку, продажу и аренду недвижимости, см. 68;</t>
  </si>
  <si>
    <t>- инкассацию векселей без долговой скупки, см. 82.91;</t>
  </si>
  <si>
    <t>- деятельность по управлению холдинговыми компаниями, см. 64.20</t>
  </si>
  <si>
    <t>- капиталовложения в акции, облигации, векселя, ценные бумаги акционерных фондов и паевых инвестиционных фондов и т.п.</t>
  </si>
  <si>
    <t>- проведение операций с ценными бумагами, осуществляемые за собственный счет</t>
  </si>
  <si>
    <t>- проведение операций с ценными бумагами по поручению других лиц, см. 66.12</t>
  </si>
  <si>
    <t>- капиталовложения в собственность, осуществляемые, в основном, за счет других финансовых посредников, например траст-компаний</t>
  </si>
  <si>
    <t>- покупку, продажу и аренду недвижимого имущества, см. 68</t>
  </si>
  <si>
    <t>- ежегодное страхование, а также правила страхования и реинвестирования для создания пакета финансовых активов для разрешения будущих претензий</t>
  </si>
  <si>
    <t>Также содержит предоставление прямого страхования и перестрахования</t>
  </si>
  <si>
    <t>- страхование жизни с существенным элементом сбережения или без него, а также иное страхование</t>
  </si>
  <si>
    <t>- деятельность в области обязательного социального страхования, государственного пенсионного обеспечения, см. 84. 30;</t>
  </si>
  <si>
    <t>- деятельность по предоставлению социальной помощи и социальных услуг, см. 88.10, 88.9;</t>
  </si>
  <si>
    <t>- вспомогательную деятельность в сфере страхования и негосударственного пенсионного обеспечения, см. 66.2</t>
  </si>
  <si>
    <t>- ежегодное страхование жизни, оформление страховых полисов выплат по недееспособности, несчастному случаю со смертельным исходом и страховых полисов по разрыву отношений (с элементом существенных сбережений либо без него)</t>
  </si>
  <si>
    <t>- предоставление страховых услуг, кроме страхования жизни: страхование от несчастного случая и пожара, добровольное медицинское страхование, страхование туристов, страхование имущества, страхование рисков, страхование наземных, водных, воздушных и космических транспортных средств, страхование на случай денежных убытков и гражданской ответственности</t>
  </si>
  <si>
    <t>- добровольное медицинское страхование (ДМС), осуществляемое за счет прибыли предприятий и организаций или личных средств граждан путем заключения страховых договоров на получение дополнительного медицинского обслуживания, сверх установленного программами социального страхования. ДМС страхует не здоровье, но затраты на лечение; последние возмещаются застрахованному клиенту обыкновенно по этапу медицинского вмешательства (фармакология, диагностика, стационар) или по видам оказанной медицинской помощи (стоматология, гинекология, косметология, случай смерти), или по долям расходов на оплату оказанной медицинской помощи (полное возмещение, процентное возмещение, возмещение в пределах определенной суммы)</t>
  </si>
  <si>
    <t>- деятельность, связанную с управлением социальными программами в области здравоохранения, см. 84.12;</t>
  </si>
  <si>
    <t>- страхование от несчастных случаев и болезней, см. 65.12.5;</t>
  </si>
  <si>
    <t>- деятельность, связанную с предоставлением пособий по болезни, материнству, по случаю потери трудоспособности, государственное медицинское страхование, см. 84.30;</t>
  </si>
  <si>
    <t>- предоставление социальной помощи и социальных услуг, см. 88.10, 88.9</t>
  </si>
  <si>
    <t>Страхование имущества - вид деятельности по добровольному имущественному страхованию, предусматривающий страхование предметов домашней обстановки, обихода и потребления, используемых в личном хозяйстве и предназначенных для удовлетворения бытовых и культурных потребностей семьи</t>
  </si>
  <si>
    <t>- страхование загородных домов; квартир; внутренней отделки помещений; средств наземного, водного и воздушного транспорта, грузов; домашнего имущества; оборудования; бань, гаражей, хозяйственных построек, заборов, теплиц и т.п. предметов ландшафтного дизайна; строительных материалов; предметов искусства, антиквариат и т.п.; товарно-материальных ценностей; земельных участков; сооружений над местами захоронения от пожара, залива, от стихийных бедствий; от механических повреждений; от противоправных действий третьих лиц</t>
  </si>
  <si>
    <t>- страхование рисков, см. 65.12.5</t>
  </si>
  <si>
    <t>- страхование гражданской ответственности (владельцев автотранспортных средств, перевозчиков, предприятий - источников повышенной опасности);</t>
  </si>
  <si>
    <t>- страхование ответственности работодателя на случай причинения вреда здоровью работника;</t>
  </si>
  <si>
    <t>- страхование персональной ответственности перед третьими лицами из-за небрежности страхователя или членов его семьи;</t>
  </si>
  <si>
    <t>- страхование ответственности производителя товара (посредника или продавца) перед потребителями и другими лицами за вред, болезнь или убыток (ущерб), возникающие в результате потребления товара;</t>
  </si>
  <si>
    <t>- страхование ответственности за нанесение вреда экологии;</t>
  </si>
  <si>
    <t>- страхование ответственности судовладельцев;</t>
  </si>
  <si>
    <t>- страхование профессиональной ответственности (например, адвоката, нотариуса, врача и других специалистов);</t>
  </si>
  <si>
    <t>- страхование ответственности владельца автотранспортного средства при выезде за рубеж;</t>
  </si>
  <si>
    <t>- другие виды страхования ответственности</t>
  </si>
  <si>
    <t>- услуги по страхованию рисков, см. 65.12.5</t>
  </si>
  <si>
    <t>- страхование жизни, см. 65.11;</t>
  </si>
  <si>
    <t>- добровольное медицинское страхование, см. 65.12.1</t>
  </si>
  <si>
    <t>Риски, подлежащие страхованию, дифференцируются по причинам возникновения, времени возникновения, характеру учета и степени тяжести последствий, сфере возникновения и т.д.</t>
  </si>
  <si>
    <t>- страхование строительных и пусконаладочных рисков;</t>
  </si>
  <si>
    <t>- страхование рисков, связанных с космической деятельностью, имущества, оборудования от поломок;</t>
  </si>
  <si>
    <t>- страхование рисков от перерывов в производстве, страхование сделки (неисполнения договорных обязательств) и т.п.</t>
  </si>
  <si>
    <t>- страхование личного имущества, см. 65.12.2;</t>
  </si>
  <si>
    <t>- страхование ответственности, см. 65.12.3;</t>
  </si>
  <si>
    <t>- оценку претензий по страхованию и урегулирование претензий по страхованию, см. 66.21</t>
  </si>
  <si>
    <t>- страхование путешественников во время поездок по России, ближнему и дальнему зарубежью на время туристической поездки, отдыха, посещения родственников и знакомых, деловых поездок, командировок и т.п.</t>
  </si>
  <si>
    <t>Страхованию подлежат: медицинские и медико-транспортные расходы, транспортные расходы, оплата расходов по срочным сообщениям (телефонные переговоры, передача факсимильных сообщений), посмертная репатриация, юридические консультации, помощь при потере или хищении документов, страхование багажа, страхование на случай вынужденного отказа от поездки, оплата расходов, связанных с утратой или повреждением личного автотранспортного средства в результате аварии или поломки, страхование любителей подводного плавания или зимних видов спорта и т.п.</t>
  </si>
  <si>
    <t>- страхование от несчастных случаев и болезней, см. 65.12.4;</t>
  </si>
  <si>
    <t>- предоставление социальной помощи и социальных услуг, см. 88.10, 88.9;</t>
  </si>
  <si>
    <t>- страхование рисков, см. 65.12.5;</t>
  </si>
  <si>
    <t>- добровольное медицинское страхование, см. 65.12.1;</t>
  </si>
  <si>
    <t>- виды страхования, не включенные в другие группировки, например: страхование детей, страхование животных, ипотечное страхование и т.д.</t>
  </si>
  <si>
    <t>Перестрахование - это действие, в процессе которого страховщик на основании договора передает другому страховщику (перестраховщику) некоторую часть своих обязательств перед клиентами, т.е. страховая компания покупает для самой себя страховой полис. Допускается последовательное заключение двух или даже нескольких контрактов перестрахования</t>
  </si>
  <si>
    <t>- деятельность, предполагающую полное или частичное возмещение риска по действующим страховым полисам, выданным другими страховщиками</t>
  </si>
  <si>
    <t>- деятельность юридических лиц (негосударственных пенсионных фондов): по негосударственному пенсионному обеспечению (аккумулирование пенсионных взносов, размещение и организацию размещения пенсионных резервов, учет пенсионных обязательств фондов и выплату негосударственных пенсий участникам негосударственного пенсионного фонда), в качестве страховщика по обязательному пенсионному страхованию (аккумулирование средств пенсионных накоплений, организацию инвестирования средств пенсионных накоплений, учет средств пенсионных накоплений застрахованных лиц, назначение и выплату накопительной части трудовой пенсии застрахованным лицам)</t>
  </si>
  <si>
    <t>- единовременную выплату средств пенсионных накоплений;</t>
  </si>
  <si>
    <t>- срочную пенсионную выплату застрахованным лицам</t>
  </si>
  <si>
    <t>- управление активами негосударственных пенсионных фондов, см. 66.30;</t>
  </si>
  <si>
    <t>- обязательное социальное страхование, государственное пенсионное обеспечение, см. 84.30</t>
  </si>
  <si>
    <t>- предоставление услуг, являющихся составной частью или тесно связанных с деятельностью по финансовому посредничеству</t>
  </si>
  <si>
    <t>Выделение группировок этого раздела основано на типах финансовых операций или привлеченных средств</t>
  </si>
  <si>
    <t>- функции управления и контроля над негосударственными финансовыми рынками, а также финансовое посредничество для покупки и продажи акций, опционов, облигаций и заключения товарных договоров</t>
  </si>
  <si>
    <t>- управление и контроль над финансовыми рынками, не являющимися представителями государственной власти: товарными биржами; фьючерсными биржами; биржами ценных бумаг; фондовыми биржами; биржами фондовых или товарных опционов;</t>
  </si>
  <si>
    <t>- управление, контроль и надзор за деятельностью поднадзорных организаций в области рынков ценных бумаг</t>
  </si>
  <si>
    <t>- деятельность по любому виду клиринга</t>
  </si>
  <si>
    <t>- деятельность на финансовых рынках по поручению других лиц (например, фондовых брокеров) и связанная с этим деятельность;</t>
  </si>
  <si>
    <t>- биржевые операции с фондовыми ценностями;</t>
  </si>
  <si>
    <t>- биржевые операции с товарными контрактами;</t>
  </si>
  <si>
    <t>- деятельность пунктов по обмену валют и т.д.</t>
  </si>
  <si>
    <t>- дилерскую деятельность по операциям на рынке ценных бумаг, осуществляемым от своего имени и за свой счет, см. 64.99;</t>
  </si>
  <si>
    <t>- деятельность по предоставлению посреднических услуг по управлению портфелем активов за вознаграждение или на договорной основе, см. 66.30</t>
  </si>
  <si>
    <t>- вспомогательную деятельность в сфере финансового посредничества, не классифицированную в других группировках, такую как: деятельность по обработке финансовых сделок и расчетов, включая сделки по платежным карточкам, деятельность по предоставлению консультационных услуг по инвестированию, деятельность ипотечных консультантов и брокеров</t>
  </si>
  <si>
    <t>- деятельность по предоставлению посреднических услуг в сфере поручительства, доверительного управления и хранения ценных бумаг за вознаграждение или на договорной основе;</t>
  </si>
  <si>
    <t>- деятельность по приему платежей физических лиц платежными агентами (юридическими лицами или индивидуальными предпринимателями) и банковскими платежными агентами (организациями, не являющимися кредитными организациями и индивидуальными предпринимателями)</t>
  </si>
  <si>
    <t>- деятельность по приему платежным агентом от плательщика денежных средств, направленных на исполнение денежных обязательств физического лица перед поставщиком по оплате товаров (работ, услуг), а также направленных органам государственной власти, органам местного самоуправления и бюджетным учреждениям, находящимся в их ведении, в рамках выполнения ими функций, установленных законодательством Российской Федерации</t>
  </si>
  <si>
    <t>- деятельность агентов (брокеров) по продаже ежегодных страховок и страховых полисов, а также предоставление сотрудникам прочих страховых, пенсионных выплат и связанных с ними услуг, таких как претензии по изменению размера выплат и передача ответственности третьим лицам</t>
  </si>
  <si>
    <t>- предоставление услуг в области страхования, таких как составление и подача страховых исков, например оценка претензий по страхованию: обоснование претензий по страхованию, оценка суммы страхового риска, оценка страхового риска и убытков, урегулирование претензий по страхованию</t>
  </si>
  <si>
    <t>- оценку недвижимого имущества, см. 68.31;</t>
  </si>
  <si>
    <t>- оценку в других целях, см. 74.90;</t>
  </si>
  <si>
    <t>- расследование страховых случаев, см. 80.30</t>
  </si>
  <si>
    <t>- деятельность страховых агентов и брокеров (страховых посредников) по продаже, ведению переговоров или запросам полисов страхования и перестрахования</t>
  </si>
  <si>
    <t>- деятельность, приравненную или тесно связанную со страхованием и добровольным пенсионным страхованием (кроме финансовых посредников, специалистов по оценке страхового риска и убытков и деятельности страховых агентов); управление сохранностью имущества;</t>
  </si>
  <si>
    <t>- услуги по делопроизводству</t>
  </si>
  <si>
    <t>- деятельность по спасению судов на море, см. 52.22</t>
  </si>
  <si>
    <t>- деятельность по управлению портфелями активов и фондами за вознаграждение или на договорной основе в интересах физических лиц, юридических лиц и прочих клиентов</t>
  </si>
  <si>
    <t>- деятельность по управлению капиталом, см. 64.99</t>
  </si>
  <si>
    <t>РАЗДЕЛ L</t>
  </si>
  <si>
    <t>ДЕЯТЕЛЬНОСТЬ ПО ОПЕРАЦИЯМ С НЕДВИЖИМЫМ ИМУЩЕСТВОМ (ОКВЭД 2)</t>
  </si>
  <si>
    <t>- деятельность арендодателей, агентов или брокеров в одной или нескольких из следующих областей: покупка или продажа недвижимости, сдача внаем недвижимости, предоставление других услуг в сфере недвижимости, таких как оценивание, страхование или деятельность доверенных лиц</t>
  </si>
  <si>
    <t>Деятельность по предоставлению посреднических услуг в этом разделе также может осуществляться с собственной или арендованной недвижимостью и может осуществляться за вознаграждение или на договорной основе</t>
  </si>
  <si>
    <t>- информацию о владельцах недвижимости</t>
  </si>
  <si>
    <t>- покупку и продажу собственного недвижимого имущества: многоквартирных зданий, жилых домов, квартир, нежилых зданий и помещений, в том числе выставочных залов, складских помещений, магазинов и торговых мест, земельных участков</t>
  </si>
  <si>
    <t>- разделение недвижимого имущества в виде земли на участки без их благоустройства</t>
  </si>
  <si>
    <t>- сдачу в аренду и эксплуатацию собственного или арендованного недвижимого имущества: многоквартирных зданий и других жилых домов, квартир, нежилых зданий и помещений, включая выставочные залы и складские помещения, земельных участков;</t>
  </si>
  <si>
    <t>- предоставление в аренду домов, меблированных и немеблированных квартир или многоквартирных помещений, предназначенных для долговременного проживания, обычно на ежемесячной или ежегодной основе</t>
  </si>
  <si>
    <t>- строительство зданий для собственного пользования;</t>
  </si>
  <si>
    <t>- эксплуатацию стоянок для передвижных домов</t>
  </si>
  <si>
    <t>- предоставление агентствами услуг по работе с недвижимым имуществом: предоставление посреднических услуг в покупке, продаже и аренде недвижимого имущества, предоставление консультационных услуг при покупке, продаже и аренде недвижимого имущества;</t>
  </si>
  <si>
    <t>- деятельность агентов по поручительству</t>
  </si>
  <si>
    <t>- деятельность в области права, см. 69.10</t>
  </si>
  <si>
    <t>- деятельность учреждений по сбору арендной платы</t>
  </si>
  <si>
    <t>- деятельность в области права, см. 69.10;</t>
  </si>
  <si>
    <t>- деятельность служб коммунальной поддержки (сочетание услуг, таких как уборка, содержание и проведение мелких ремонтных работ, вывоз мусора, охрана помещений и обеспечение безопасности), см. 81.10;</t>
  </si>
  <si>
    <t>- управление объектами, такими как военные базы, тюрьмы и прочие объекты (кроме компьютерного управления объектами), см. 81.10</t>
  </si>
  <si>
    <t>68.32.3</t>
  </si>
  <si>
    <t>Деятельность по технической инвентаризации недвижимого имущества</t>
  </si>
  <si>
    <t>- деятельность по технической инвентаризации жилого фонда;</t>
  </si>
  <si>
    <t>- деятельность по технической инвентаризации нежилого фонда</t>
  </si>
  <si>
    <t>(в ред. Изменения 2/2015, утв. Приказом Росстандарта от 17.08.2015 N 1165-ст)</t>
  </si>
  <si>
    <t>РАЗДЕЛ M</t>
  </si>
  <si>
    <t>ДЕЯТЕЛЬНОСТЬ ПРОФЕССИОНАЛЬНАЯ, НАУЧНАЯ И ТЕХНИЧЕСКАЯ (ОКВЭД 2)</t>
  </si>
  <si>
    <t>- специализированную профессиональную, научную и техническую деятельность</t>
  </si>
  <si>
    <t>Эта деятельность требует длительного обучения и предоставления специализированных знаний и навыков</t>
  </si>
  <si>
    <t>- представление интересов одной стороны против другой стороны в судах или других судебных органах лицом, или под наблюдением лица, являющегося членом суда, такого как консультант или представитель в гражданских делах, консультант или представитель в уголовных делах, консультант или представитель в связи с трудовыми спорами</t>
  </si>
  <si>
    <t>Также включена деятельность по подготовке правовых документов, таких как свидетельства о регистрации компании, партнерские договора или прочие документы, касающиеся деятельности по созданию компании, патентов и всех видов авторских прав, подготовки актов, завещаний, дарственных и т.п., а также прочая деятельность государственных нотариусов, нотариусов по гражданским делам, судебных приставов, арбитров, третейских судей, патентных поверенных</t>
  </si>
  <si>
    <t>- деятельность по оказанию услуг по ведению бухгалтерского учета, включая составление бухгалтерской (финансовой) отчетности;</t>
  </si>
  <si>
    <t>- деятельность по проведению финансового аудита;</t>
  </si>
  <si>
    <t>- деятельность по налоговому консультированию</t>
  </si>
  <si>
    <t>- представление интересов одной стороны против другой стороны в судах или других судебных органах: консультирование и представительство в гражданских делах, консультирование и представительство в уголовных делах, консультирование и представительство в связи с трудовыми спорами;</t>
  </si>
  <si>
    <t>- предоставление рекомендаций и консультаций по общим вопросам, включая подготовку юридических документов: свидетельств о регистрации компаний, уставов организаций и аналогичных документов, связанных с созданием и деятельностью компаний, патентов и авторских свидетельств; юридических актов (завещаний, доверенностей и т.п.);</t>
  </si>
  <si>
    <t>- работу государственных нотариусов, нотариусов по гражданским делам, судебных приставов, арбитров, лиц, назначаемых судом для снятия свидетельских показаний, третейских судей, патентных поверенных</t>
  </si>
  <si>
    <t>- деятельность судов, см. 84.23</t>
  </si>
  <si>
    <t>- деятельность по ведению (восстановлению) бухгалтерского учета, в том числе по составлению бухгалтерской (финансовой) отчетности, бухгалтерскому консультированию;</t>
  </si>
  <si>
    <t>- деятельность по проведению аудита бухгалтерской (финансовой) отчетности организаций и оказанию сопутствующих аудиту услуг, осуществляемая аудиторскими организациями и индивидуальными аудиторами;</t>
  </si>
  <si>
    <t>- налоговое консультирование и представление клиентов в налоговых органах, в том числе подготовку налоговой документации</t>
  </si>
  <si>
    <t>- обработку и формирование сводных данных, см. 63.11;</t>
  </si>
  <si>
    <t>- управленческое консультирование, связанное с системами бухгалтерского учета, процедурами управления бюджетом, см. 70.22;</t>
  </si>
  <si>
    <t>- взыскание платежей по счетам, см. 82.91</t>
  </si>
  <si>
    <t>- деятельность по проведению аудита бухгалтерской (финансовой) отчетности организаций и оказанию сопутствующих аудиту услуг, осуществляемая аудиторскими организациями и индивидуальными аудиторами</t>
  </si>
  <si>
    <t>- деятельность по ведению (восстановлению) бухгалтерского учета, включая составление бухгалтерской (финансовой) отчетности, бухгалтерскому консультированию; по принятию, своду и консолидации бухгалтерской (финансовой) отчетности</t>
  </si>
  <si>
    <t>Деятельность в области налогового консультирования</t>
  </si>
  <si>
    <t>- налоговое консультирование;</t>
  </si>
  <si>
    <t>- представление клиентов в налоговых органах, в том числе подготовку налоговой документации</t>
  </si>
  <si>
    <t>- предоставление консультационных услуг или оказание оперативной помощи по проблемам управления, таких как стратегическое и оперативное планирование, финансовое планирование и составление бюджета, маркетинговые цели и политика, практика и планирование работы с персоналом, планирование производства и контроля производства</t>
  </si>
  <si>
    <t>- деятельность, связанную с наблюдением и управлением за другими подразделениями компании, т.е. деятельность головных офисов</t>
  </si>
  <si>
    <t>- наблюдение и управление другими подразделениями компании, осуществление оперативного или стратегического планирования и выработку принятия решений в компании, осуществление оперативного контроля и управления ежедневной деятельностью соответствующих подразделений данной компании или предприятия</t>
  </si>
  <si>
    <t>- деятельность головных офисов;</t>
  </si>
  <si>
    <t>- деятельность централизованных административных отделов;</t>
  </si>
  <si>
    <t>- деятельность корпоративных офисов;</t>
  </si>
  <si>
    <t>- деятельность районных и областных офисов;</t>
  </si>
  <si>
    <t>- деятельность вспомогательных управленческих офисов</t>
  </si>
  <si>
    <t>- деятельность холдинг-компаний, не участвующих в управлении, см. 64.20</t>
  </si>
  <si>
    <t>- консультирование, выдачу рекомендаций и оказание оперативной помощи компаниям, включая деятельность по лоббированию, в сфере связей с общественностью и коммуникации, компаниям и прочим организациям</t>
  </si>
  <si>
    <t>- деятельность рекламных агентств и медиа-агентств, см. 73.1;</t>
  </si>
  <si>
    <t>- исследование рынка и опрос общественного мнения, см. 73.20</t>
  </si>
  <si>
    <t>- предоставление консультационных услуг;</t>
  </si>
  <si>
    <t>- выдачу рекомендаций и оказание оперативной помощи компаниям и прочим организациям в сфере управления, таких как корпоративное стратегическое и оперативное планирование, реструктуризация производственных процессов, оптимизация управления, сокращение затрат и прочие финансовые вопросы, маркетинговые цели и политика, практика и планирование работы с персоналом, компенсационные и пенсионные стратегии, планирование и управление производством</t>
  </si>
  <si>
    <t>Предоставление этих услуг компаниям или иным организациям может включать консультирование, выдачу рекомендаций или оказание помощи по следующим направлениям:</t>
  </si>
  <si>
    <t>- разработка процедур и методов бухгалтерского учета, программ учета затрат, бюджетирования;</t>
  </si>
  <si>
    <t>- консультирование и оказание помощи компаниям и иным организациям в сфере планирования, организации, эффективности и контроля управленческой информации и т.п.</t>
  </si>
  <si>
    <t>- разработку систем бухгалтерского программного обеспечения, см. 62.01;</t>
  </si>
  <si>
    <t>- юридические консультации и посредничество, см. 69.10;</t>
  </si>
  <si>
    <t>- бухгалтерский учет и аудит, консультирование по вопросам налогообложения, см. 69.20;</t>
  </si>
  <si>
    <t>- консультирование по строительству и архитектуре, см. 71.11, 71.12;</t>
  </si>
  <si>
    <t>- консультирование в области экологии, агрономии, безопасности и прочую подобную деятельность по консультированию, см. 74.90;</t>
  </si>
  <si>
    <t>- консультирование по размещению или найму персонала, см. 78.10;</t>
  </si>
  <si>
    <t>- консультирование по вопросам образования, см. 85.60</t>
  </si>
  <si>
    <t>- предоставление архитектурных, инженерных услуг, услуг по изготовлению чертежей, строительному обследованию, топографической съемке и услуг по картографии</t>
  </si>
  <si>
    <t>- оказание услуг по проведению физических, химических и прочих испытаний с целью анализа;</t>
  </si>
  <si>
    <t>- оказание услуг по управлению проектами строительства, выполнению строительного контроля и авторского надзора</t>
  </si>
  <si>
    <t>- предоставление архитектурных, инженерно-технических услуг, услуг по разработке чертежей, по строительным изыскательским работам, услуг по картографии и т.п.;</t>
  </si>
  <si>
    <t>- консультации в области архитектурных работ: проектирование зданий, включая услуги по разработке рабочих чертежей, городское планирование, включая ландшафтную архитектуру</t>
  </si>
  <si>
    <t>- консультирование в области вычислительной техники, см. 62.02, 62.09;</t>
  </si>
  <si>
    <t>- оформление (дизайн) помещений, см. 74.10</t>
  </si>
  <si>
    <t>- инженерно-техническое проектирование, т.е. применение инженерно-технических правил проектирования машин, материалов, инструментов, сооружений, технологий, а также консультирование в области: машиностроения, промышленных процессов и оборудования: проектирования, связанного со строительством инженерных сооружений, включая гидротехнические сооружения, транспортное строительство, разработки проектов водоснабжения, разработки проектов промышленных процессов и производств, относящихся к электротехнике, электронной технике, горному делу, химической технологии, машиностроению, а также в области промышленного строительства, системотехники и техники безопасности;</t>
  </si>
  <si>
    <t>- разработку проектов по кондиционированию воздуха, холодильной технике, санитарной технике и мониторингу загрязнения окружающей среды, строительной акустике и т.п.;</t>
  </si>
  <si>
    <t>- геофизические, геологические и сейсмологические работы;</t>
  </si>
  <si>
    <t>- геодезические, гидрологические изыскательские работы, изыскательские работы по изучению недр;</t>
  </si>
  <si>
    <t>- картографическую деятельность</t>
  </si>
  <si>
    <t>- энергосервис</t>
  </si>
  <si>
    <t>- разведочное бурение, см. 09.10, 09.90;</t>
  </si>
  <si>
    <t>- разработку или выпуск необходимого программного обеспечения, см. 58.29, 62.01;</t>
  </si>
  <si>
    <t>- деятельность консультантов в области вычислительной техники, см. 62.02, 62.09;</t>
  </si>
  <si>
    <t>- технические испытания, исследования, см. 71.20;</t>
  </si>
  <si>
    <t>- научные исследования и разработки, см. 72.19;</t>
  </si>
  <si>
    <t>- промышленный дизайн, см. 74.10;</t>
  </si>
  <si>
    <t>- организацию реализации инвестиционного проекта (выполнение предпроектной подготовки, анализ возможностей участников инвестиционно-строительного процесса, планирование строительства, не включая проектные, изыскательные, научно-исследовательские, опытно-конструкторские, строительно-монтажные, отделочные работы, сейсмические исследования и другие работы, связанные со строительством и ремонтом объектов производственного и непроизводственного назначения)</t>
  </si>
  <si>
    <t>В задачи заказчика-застройщика может входить весь комплекс организационно-управленческих работ, обеспечивающих строительство "под ключ" (за счет переданных ему по договору с инвестором денежных средств)</t>
  </si>
  <si>
    <t>- работы по геологическому изучению недр, предназначенные для сбора информации о структуре недр и местонахождении залежей полезных ископаемых и подземных вод: геологическую, гидрогеологическую и геоэкологическую съемку, поиски, оценку и разведку месторождений полезных ископаемых, открытые геолого-разведочные работы и горно-разведочные работы, гидрогеологические и инженерно-геологические работы, геофизические и геохимические работы, создание государственной сети опорных геолого-геофизических профилей параметрических и сверхглубоких скважин, проходку горных выработок, бурение скважин, отбор и обработку проб твердых полезных ископаемых;</t>
  </si>
  <si>
    <t>- мониторинг геологической среды (наблюдение за состоянием подземных и поверхностных вод, экзогенных геологических процессов);</t>
  </si>
  <si>
    <t>- лабораторные исследования полезных ископаемых и горных пород;</t>
  </si>
  <si>
    <t>- камеральные работы</t>
  </si>
  <si>
    <t>- получение и хранение метеорологических, климатических, аэрологических, гидрологических, океанологических, агрометеорологических характеристик и параметров;</t>
  </si>
  <si>
    <t>- получение и хранение данных об уровнях загрязнения окружающей среды</t>
  </si>
  <si>
    <t>- проведение наблюдений и определение уровней загрязнения окружающей среды по специальным программам;</t>
  </si>
  <si>
    <t>- прогнозирование загрязнения атмосферного воздуха при неблагоприятных метеорологических условиях для рассеивания примесей в атмосфере;</t>
  </si>
  <si>
    <t>- подготовку и согласование проектных материалов, обосновывающих нормативы допустимых выбросов и сбросов загрязняющих веществ в окружающую среду</t>
  </si>
  <si>
    <t>- предоставление предупреждений об опасных гидрометеорологических явлениях, предоставление информации об экстремально высоком и аварийном загрязнении окружающей среды;</t>
  </si>
  <si>
    <t>- предоставление информации об экстремально высоком и аварийном загрязнении окружающей среды;</t>
  </si>
  <si>
    <t>- составление и предоставление гидрометеорологических прогнозов общего назначения;</t>
  </si>
  <si>
    <t>- предоставление информации общего назначения об уровнях загрязнения окружающей среды</t>
  </si>
  <si>
    <t>- гидрометеорологическое обеспечение деятельности сухопутного, воздушного, водного транспорта, энергетики и связи;</t>
  </si>
  <si>
    <t>- гидрометеорологическое обеспечение работ по добыче, транспортировке и переработке нефти и газа;</t>
  </si>
  <si>
    <t>- гидрометеорологическое обеспечение лова рыбы;</t>
  </si>
  <si>
    <t>- гидрометеорологическое обеспечение строительных работ, а также прочих работ с использованием подъемно-транспортного оборудования;</t>
  </si>
  <si>
    <t>- гидрометеорологическое обеспечение жилищно-коммунального хозяйства;</t>
  </si>
  <si>
    <t>- гидрометеорологическое обеспечение функционирования гидротехнических сооружений и объектов;</t>
  </si>
  <si>
    <t>- гидрометеорологическое обеспечение предприятий и организаций агропромышленного комплекса;</t>
  </si>
  <si>
    <t>- гидрометеорологическое обеспечение работ по защите лесов от пожаров;</t>
  </si>
  <si>
    <t>- гидрометеорологические изыскания и гидрометеорологические экспертизы для проектирования и строительства зданий и сооружений</t>
  </si>
  <si>
    <t>- деятельность, связанную с активными воздействиями на градовые процессы для защиты производства сельскохозяйственных культур;</t>
  </si>
  <si>
    <t>- деятельность по предупредительному спуску снежных лавин;</t>
  </si>
  <si>
    <t>- деятельность по искусственному регулированию осадков, в том числе по вызыванию осадков с целью тушения лесных пожаров;</t>
  </si>
  <si>
    <t>- деятельность по рассеиванию туманов</t>
  </si>
  <si>
    <t>71.12.7</t>
  </si>
  <si>
    <t>Кадастровая деятельность</t>
  </si>
  <si>
    <t>(в ред. Изменения 2/2015, утв. Приказом Росстандарта от 17.08.2015 N 1165-ст)</t>
  </si>
  <si>
    <t>- выполнение физических, химических и прочих аналитических исследований всех видов материалов и веществ, таких как: акустические и вибрационные испытания, испытания и анализ состава минералов и содержания примесей, испытания и анализ в области гигиены питания, включая ветеринарный контроль и контроль за производством продуктов питания, испытания и анализ физических свойств материалов, таких как геометрические размеры, износостойкость, радиоактивность и т.п., испытания качества и надежности изделий, испытания работоспособности готовой продукции: моторов, автомобилей, электронных устройств и т.д., неразрушающие испытания и анализ сварных швов и стыков, испытания и анализ на наличие повреждений;</t>
  </si>
  <si>
    <t>- испытания и расчеты экологических показателей: загрязнения воздуха, воды и т.д.;</t>
  </si>
  <si>
    <t>- сертификацию продукции, включая товары народного потребления, автомобили, летательные аппараты, резервуары давления, ядерные установки и т.д.;</t>
  </si>
  <si>
    <t>- регулярные испытания и анализ безопасности автомобильных дорог;</t>
  </si>
  <si>
    <t>- испытания и анализ с использованием моделей или макетов транспортных и других средств (например, самолетов, ракет, судов, дамб и т.д.);</t>
  </si>
  <si>
    <t>- деятельность в области обеспечения безопасности лабораторий</t>
  </si>
  <si>
    <t>- летные испытания авиационной, ракетной и космической техники</t>
  </si>
  <si>
    <t>- деятельность трех видов научных исследований и разработок:</t>
  </si>
  <si>
    <t>1) фундаментальные научные исследования - экспериментальная или теоретическая деятельность, направленная на получение новых знаний об основных закономерностях строения, функционирования и развития человека, общества, природы;</t>
  </si>
  <si>
    <t>2) прикладные научные исследования - исследования, направленные преимущественно на применение новых знаний для достижения практических целей и решения конкретных задач;</t>
  </si>
  <si>
    <t>3) экспериментальные разработки - деятельность, основанная на знаниях, приобретенных в результате проведения научных исследований или на основе практического опыта и направленная на сохранение жизни и здоровья человека, создание новых материалов, продуктов, процессов, устройств, услуг, систем или методов и их дальнейшее совершенствование Исследовательская и экспериментальная деятельность разделяются на две категории: естественные и технические науки, общественные и гуманитарные науки</t>
  </si>
  <si>
    <t>- исследование конъюнктуры рынка, см. 73.20</t>
  </si>
  <si>
    <t>- фундаментальные исследования, прикладные исследования и экспериментальные разработки в области естественных и технических наук</t>
  </si>
  <si>
    <t>- научные исследования и разработки в области биотехнологии - ДНК/РНК: геномы, фармакогеномика, генные исследования, генная инженерия, последовательность/синтез/ампликация ДНК/РНК, исследование экспрессии генов, использование антисмысловой технологии и др.; белков и прочих молекул: синтез и инженерия белков и пептидов (включая крупные молекулы гормонов); методики улучшенной поставки крупномолекулярных лекарств, протеомика, выделение и очистка белков, передача сигналов, выявление клеточных рецепторов;</t>
  </si>
  <si>
    <t>- выращивание клеточных культур тканей: культуры клеток и тканей, гистологическая инженерия (включая клеточные каркасы и биомедицинские разработки), клеточный сплав, стимуляторы вакцины/свободные стимуляторы, манипуляции с эмбрионами;</t>
  </si>
  <si>
    <t>- методики биотехнологических процессов: брожение с использованием биореакторов, биообработка, биовыщелачивание, биодефибрирование, биосульфуризация, биовосстановление, биофильтрация и фиторемедиация;</t>
  </si>
  <si>
    <t>- генные и РНК векторы: генная терапия, вирусные векторы;</t>
  </si>
  <si>
    <t>- биоинформатику: создание баз данных по геномам, последовательности белка; моделирование сложных биологических процессов, включая системную биологию;</t>
  </si>
  <si>
    <t>- нанобиотехнологии: применение инструментов и процессов нано- и микроконструирования для создания устройств по изучению биосистем и приложений для доставки лекарственных препаратов, диагностики и т.д.</t>
  </si>
  <si>
    <t>- исследования и экспериментальные разработки в области естественных и технических наук, кроме биотехнологических исследований и экспериментальных разработок: исследования и экспериментальные разработки в области естественных наук; исследования и экспериментальные разработки в области технических наук; исследования и экспериментальные разработки в области медицинских наук; исследования и экспериментальные разработки в области сельскохозяйственных наук; междисциплинарные исследования и разработки, преимущественно в области естественных и технических наук;</t>
  </si>
  <si>
    <t>- научные исследования и разработки в области нанотехнологий;</t>
  </si>
  <si>
    <t>- научные исследования и разработки в области защиты информации</t>
  </si>
  <si>
    <t>- научные исследования и разработки, направленные на развитие приемов и методов, применяемых при изучении, проектировании и производстве наноструктур, устройств и систем, включающих целенаправленный контроль и модификацию формы, размера, взаимодействия и интеграции составляющих их наномасштабных элементов (около 1-100 нм), наличие которых приводит к улучшению либо к появлению дополнительных эксплуатационных и/или потребительских характеристик и свойств получаемых продуктов</t>
  </si>
  <si>
    <t>- исследования и разработки в области нанобиотехнологии, см. 72.11</t>
  </si>
  <si>
    <t>72.19.4</t>
  </si>
  <si>
    <t>Научные исследования и разработки в области защиты информации</t>
  </si>
  <si>
    <t>Эта группировка включает научные исследования, направленные на развитие (совершенствование) методов защиты информации, и разработки по созданию новых и/или модернизации существующих образцов средств защиты информации</t>
  </si>
  <si>
    <t>- исследования и разработки в области общественных наук;</t>
  </si>
  <si>
    <t>- исследования и разработки в области гуманитарных наук;</t>
  </si>
  <si>
    <t>- междисциплинарные исследования и разработки, преимущественно в области общественных и гуманитарных наук</t>
  </si>
  <si>
    <t>- проведение рекламных кампаний и размещение рекламы в периодических изданиях, газетах, по радио и телевидению или других средствах СМИ, а также услуги в части дизайна видеороликов и сайтов в информационно-коммуникационной сети Интернет</t>
  </si>
  <si>
    <t>- предоставление всех видов услуг в области рекламы (через заключение субподрядного договора), включая консультирование, творческое обслуживание, изготовление рекламных материалов и закупки</t>
  </si>
  <si>
    <t>Она включает:</t>
  </si>
  <si>
    <t>- подготовку и проведение рекламных кампаний: подготовку и размещение рекламных материалов в газетах, периодических изданиях, на радио, телевидении, в информационно-коммуникационной сети Интернет и прочих средствах массовой информации, подготовку и размещение рекламы, например, на афишных тумбах, рекламных щитах, стендах для афиш и объявлений, в витринах, в демонстрационных залах, размещение рекламы на автомобилях и автобусах и т.п., воздушную рекламу, распространение или доставку рекламных материалов или пробных образцов, подготовку стендов и прочих демонстрационных материалов и сайтов;</t>
  </si>
  <si>
    <t>- проведение маркетинговых исследований и прочие услуги в сфере рекламы, нацеленные на привлечение и удержание клиентов, промо-акции продукции, маркетинговые исследования пунктов продаж, адресную рассылку рекламных материалов, консультирование в области маркетинга</t>
  </si>
  <si>
    <t>- рекламирование в средствах массовой информации путем продажи времени и места для рекламы</t>
  </si>
  <si>
    <t>- исследование рынка и внутренних фактических и потенциальных возможностей производственной или посреднической деятельности фирмы с целью анализа структуры и закономерностей динамики рынка и обоснования мероприятий по более эффективной адаптации производства, технологий и структуры фирмы, а также представляемой фирмой на рынок продукции или услуг к спросу и требованиям конечного потребителя;</t>
  </si>
  <si>
    <t>- изучение общественного мнения по политическим, экономическим и социальным вопросам, включая статистический анализ получаемой информации</t>
  </si>
  <si>
    <t>- предоставление профессиональных научно-технических услуг (кроме деятельности в области права и бухгалтерского учета, архитектурного дела и инженерно-технического проектирования, технических испытаний и исследований, управления и консультирования в сфере менеджмента, научных исследований и рекламной деятельности)</t>
  </si>
  <si>
    <t>- моделирование текстильных изделий, одежды, обуви, ювелирных изделий, мебели, других предметов интерьера, модных товаров, а также прочих товаров личного и домашнего пользования;</t>
  </si>
  <si>
    <t>- промышленный дизайн, с созданием и разработкой проектов и спецификаций, которые оптимизируют использование, стоимость и внешний вид продукции, включая выбор материалов, механизмов, формы, цвета и отделки поверхности продукции с учетом имеющегося спроса, требований безопасности и потребностей рынка в распространении, использовании и обслуживании;</t>
  </si>
  <si>
    <t>- предоставление услуг графических дизайнеров;</t>
  </si>
  <si>
    <t>- предоставление услуг декораторов интерьера</t>
  </si>
  <si>
    <t>- дизайн и программирование web-страниц в информационно-коммуникационной сети Интернет, см. 62.01;</t>
  </si>
  <si>
    <t>- архитектурный дизайн, см. 71.11;</t>
  </si>
  <si>
    <t>- инженерный дизайн, т.е. применение законов физики и правил инженерного дела при проектировании машин, материалов, инструментов, строений, процессов и систем, см. 71.12</t>
  </si>
  <si>
    <t>- деятельность в области фотографии для коммерческих целей: портретные фотографии на документы, школьные и свадебные фотографии и т.п., фотографии для целей рекламы, издательских организаций, журналов мод, операций с недвижимостью или туризма; аэрофотосъемку; видеосъемку церемоний: свадеб, встреч и т.д.;</t>
  </si>
  <si>
    <t>- обработку фотопленок: проявление, печатание и увеличение с фотографий, негативов или кинопленок, снятых клиентами, лаборатории по проявлению пленки и печати фотографий, моментальную фотографию, помещение диапозитивов в рамки, создание слайдов, пересъемку, восстановление или ретуширование фотографий;</t>
  </si>
  <si>
    <t>- деятельность фотокорреспондентов</t>
  </si>
  <si>
    <t>- микросъемку документов</t>
  </si>
  <si>
    <t>- разнообразные виды деятельности по оказанию коммерческих услуг;</t>
  </si>
  <si>
    <t>- деятельность, требующую высоких профессиональных знаний и опыта, но не включает повседневные деловые функции, как правило скоротечные;</t>
  </si>
  <si>
    <t>- организацию работы брокеров, т.е. организацию купли-продажи фирм малого и среднего бизнеса, включая деловую практику, кроме риэлторства;</t>
  </si>
  <si>
    <t>- организацию работы брокеров, т.е. организацию купли-продажи патентов;</t>
  </si>
  <si>
    <t>- аудит бухгалтерских счетов и оценку фрахтовых ставок;</t>
  </si>
  <si>
    <t>- подготовку метеорологических прогнозов;</t>
  </si>
  <si>
    <t>- консультирование в части безопасности;</t>
  </si>
  <si>
    <t>- консультирование в области сельского хозяйства;</t>
  </si>
  <si>
    <t>- консультирование в области экологии;</t>
  </si>
  <si>
    <t>- предоставление прочих технических консультаций;</t>
  </si>
  <si>
    <t>- деятельность консультантов, кроме архитекторов, проектировщиков и консультантов по управлению</t>
  </si>
  <si>
    <t>- деятельность агентств и агентов, действующих от имени физических лиц и претендующих на долевое вознаграждение от участия своих клиентов сниматься в кинофильмах, играть в спектаклях и участвовать в других развлекательных мероприятиях или спортивных состязаниях, издавать книги, выставлять художественные работы, фотографии и т.д. от имени издателей, продюсеров и т.д.;</t>
  </si>
  <si>
    <t>- деятельность оценщиков;</t>
  </si>
  <si>
    <t>- деятельность в области защиты информации</t>
  </si>
  <si>
    <t>Предоставление услуг по проведению оценки уязвимости объектов промышленного назначения, связи, здравоохранения и т.д.</t>
  </si>
  <si>
    <t>74.90.9</t>
  </si>
  <si>
    <t>Деятельность в области защиты информации</t>
  </si>
  <si>
    <t>74.90.91</t>
  </si>
  <si>
    <t>Деятельность по разработке средств защиты информации</t>
  </si>
  <si>
    <t>74.90.92</t>
  </si>
  <si>
    <t>Деятельность по разработке информационных и телекоммуникационных систем, защищенных с использованием средств защиты информации</t>
  </si>
  <si>
    <t>74.90.99</t>
  </si>
  <si>
    <t>Деятельность в области защиты информации прочая</t>
  </si>
  <si>
    <t>- деятельность, связанную с лечением и контролем за состоянием здоровья как сельскохозяйственных, так и домашних животных</t>
  </si>
  <si>
    <t>Эта деятельность осуществляется квалифицированными ветеринарами в ветеринарных лечебницах, а также при посещении псарен и приютов для животных, в частных врачебных или операционных кабинетах или в других местах</t>
  </si>
  <si>
    <t>- деятельность скорой ветеринарной помощи для животных</t>
  </si>
  <si>
    <t>- деятельность, связанную с лечением и контролем состояния здоровья сельскохозяйственных животных;</t>
  </si>
  <si>
    <t>- деятельность, связанную с лечением и контролем состояния здоровья домашних животных</t>
  </si>
  <si>
    <t>- деятельность помощников ветеринара и прочего вспомогательного персонала;</t>
  </si>
  <si>
    <t>- клинико-патологические и другие виды диагностических работ в отношении животных;</t>
  </si>
  <si>
    <t>РАЗДЕЛ N</t>
  </si>
  <si>
    <t>ДЕЯТЕЛЬНОСТЬ АДМИНИСТРАТИВНАЯ И СОПУТСТВУЮЩИЕ ДОПОЛНИТЕЛЬНЫЕ УСЛУГИ (ОКВЭД 2)</t>
  </si>
  <si>
    <t>- различную деятельность для поддержки основной деятельности предприятий</t>
  </si>
  <si>
    <t>Эта деятельность отличается от видов деятельности, перечисленных в разделе M, так как ее основной целью не является передача специализированных знаний</t>
  </si>
  <si>
    <t>- прокат и аренду материальных и нематериальных активов, включая широкий список товаров, включая автомобили, компьютеры, широкий круг товаров конечного и производственного потребления, предоставляемые клиентам за периодическую арендную плату или лизинговый платеж</t>
  </si>
  <si>
    <t>Эта группировка подразделяется на: (1) аренду автомашин, (2) аренду товаров для отдыха и спортивного инвентаря, бытовых изделий и предметов личного пользования, (3) аренду прочих видов машин и оборудования производственного назначения, включая транспортное оборудование и (4) аренду продуктов интеллектуальной собственности и подобных им продуктов. В эту группировку включена только аренда с целью эксплуатации</t>
  </si>
  <si>
    <t>- аренду недвижимого имущества, см. раздел L;</t>
  </si>
  <si>
    <t>- аренду оборудования с оператором, см. соответствующие группировки согласно областям применения этого оборудования, например строительство (раздел F), перевозка и хранение (раздел H)</t>
  </si>
  <si>
    <t>- аренду таких типов транспортных средств, как легковые автомобили и легкие автофургоны до 3,5 т без водителя</t>
  </si>
  <si>
    <t>- аренду легковых автомобилей с водителем и легких автофургонов с водителем, см. 49.32, 49.39</t>
  </si>
  <si>
    <t>- аренду таких типов транспортных средств, как грузовые автомобили, тягачи, прицепы и полуприцепы (массой более 3,5 т) и прицепы для жилья</t>
  </si>
  <si>
    <t>- аренду тягачей или грузовиков с водителем, см. 49.41</t>
  </si>
  <si>
    <t>- аренду бытовых изделий и предметов личного пользования, прокат товаров для отдыха и спортивного снаряжения, видеокассет</t>
  </si>
  <si>
    <t>Эта деятельность также включает:</t>
  </si>
  <si>
    <t>- краткосрочную аренду товаров, хотя в некоторых случаях товары могут быть арендованы на более длительные промежутки времени</t>
  </si>
  <si>
    <t>- прокат товаров для отдыха и спортивного снаряжения: туристических судов, каноэ, парусных шлюпок, велосипедов, пляжных шезлонгов и зонтиков, другого спортивного инвентаря, лыж</t>
  </si>
  <si>
    <t>- прокат прогулочных катеров и лодок с экипажем, см. 50.10, 50.30;</t>
  </si>
  <si>
    <t>- прокат видеокассет и дисков, см. 77.22;</t>
  </si>
  <si>
    <t>- прокат прочих бытовых изделий и предметов личного пользования, см. 77.29;</t>
  </si>
  <si>
    <t>- прокат инвентаря для отдыха и развлечений как неотъемлемой части мест отдыха, см. 93.29</t>
  </si>
  <si>
    <t>- прокат видеокассет и аудиокассет, грампластинок, компакт-дисков (CD), цифровых видеодисков (DVD) и т.п.</t>
  </si>
  <si>
    <t>- прокат и сдачу в аренду всех видов прочих бытовых изделий и предметов личного пользования физическим лицам и промышленным предприятиям (кроме предметов для отдыха и спортивного инвентаря): текстильных изделий, одежды, обуви, изделий из керамики и стекла, кухонной и столовой посуды, электрической и домашней утвари, ювелирных изделий, музыкальных инструментов, театральных декораций и костюмов, книг, газет и журналов, машин и оборудования для самостоятельного изготовления поделок, например инструментов для домашнего ремонта, цветов и растений, электронных бытовых приборов</t>
  </si>
  <si>
    <t>- аренду автомобилей, грузовиков, автофургонов и транспортных средств для проведения отдыха и досуга без водителя, см. 77.1;</t>
  </si>
  <si>
    <t>- прокат товаров для отдыха и спортивного инвентаря, см. 77.21;</t>
  </si>
  <si>
    <t>- прокат офисной мебели, см. 77.33;</t>
  </si>
  <si>
    <t>- аренду мотоциклов, автофургонов и прицепов для жилья без водителя, см. 77.39;</t>
  </si>
  <si>
    <t>- прокат прачечными белья, рабочей одежды и аналогичных изделий, см. 96.01</t>
  </si>
  <si>
    <t>- аренду сельскохозяйственных тракторов и машин и оборудования для сельского и лесного хозяйства без оператора, включая аренду машин, включенных в группировку 28.30</t>
  </si>
  <si>
    <t>- аренду сельскохозяйственных тракторов и других видов машин и оборудования для сельского и лесного хозяйства с оператором, см. 01.61, 02.40</t>
  </si>
  <si>
    <t>- аренду строительных машин и оборудования без оператора, включая подъемные краны, строительные леса и рабочие платформы без их установки и демонтажа</t>
  </si>
  <si>
    <t>- аренду строительных машин и оборудования с оператором, см. 43</t>
  </si>
  <si>
    <t>- прокат и аренду офисных машин и оборудования без оператора: вычислительной техники и вспомогательной вычислительной техники, копировально-множительных машин, пишущих машин и машин для обработки текста, бухгалтерских машин и оборудования: кассовых аппаратов, электронных калькуляторов и т.п., офисной мебели</t>
  </si>
  <si>
    <t>- прокат и аренду водных транспортных средств и оборудования без оператора, включая торговые и прочие суда</t>
  </si>
  <si>
    <t>- прокат и аренду водных транспортных средств и оборудования с оператором, см. 50;</t>
  </si>
  <si>
    <t>- прокат прогулочных катеров, см. 77.21</t>
  </si>
  <si>
    <t>- прокат и аренду воздушных транспортных средств без экипажа, включая самолеты и воздушные шары</t>
  </si>
  <si>
    <t>- аренду воздушных транспортных средств с оператором, см. 51</t>
  </si>
  <si>
    <t>- прокат и аренду прочего автомобильного транспорта и оборудования, без оператора, используемых как промышленные средства производства: двигателей и турбин; станков, горного и нефтепромыслового оборудования, профессиональной радио- и телевизионной аппаратуры и аппаратуры связи, оборудования для производства кинофильмов, контрольно-измерительной аппаратуры, прочих машин и оборудования научного и промышленного назначения;</t>
  </si>
  <si>
    <t>- прокат и аренду сухопутных транспортных средств с оператором (кроме автомобилей): мотоциклов, автофургонов и прицепов для жилья и т.д., железнодорожного транспорта</t>
  </si>
  <si>
    <t>- аренду жилья и офисов;</t>
  </si>
  <si>
    <t>- аренду животных (например, стад, скаковых лошадей);</t>
  </si>
  <si>
    <t>- прокат и аренду контейнеров;</t>
  </si>
  <si>
    <t>- прокат и аренду поддонов</t>
  </si>
  <si>
    <t>- деятельность по выдаче разрешений третьим лицам на использование продуктов интеллектуальной собственности и подобной продукции, при которой авторский гонорар или лицензионный сбор платятся владельцу продукта (держателю актива)</t>
  </si>
  <si>
    <t>Аренда этих продуктов может принимать различные формы, например, выдача разрешений на воспроизведение, использование в последующих процессах или при производстве продукции, ведение бизнеса на правах франшизы и т.п. Собственники могут являться или не являться авторами этой продукции</t>
  </si>
  <si>
    <t>- аренду продукции интеллектуальной собственности (кроме произведений, охраняемых авторским правом, например, книг или программного обеспечения);</t>
  </si>
  <si>
    <t>- получение авторских гонораров или лицензионных сборов за использование: патентованных объектов, торговых марок или знаков обслуживания, фирменных знаков, лицензий на разведку, добычу и оценку минерального сырья, франшизы</t>
  </si>
  <si>
    <t>- приобретение прав на издания, см. 58 и 59;</t>
  </si>
  <si>
    <t>- создание, воспроизведение и распространение произведений, охраняемых авторским правом (книг, программного обеспечения, кинофильмов), см. 58, 59;</t>
  </si>
  <si>
    <t>- аренду недвижимого имущества, см. 68.20;</t>
  </si>
  <si>
    <t>- аренду материального имущества, см. 77.1, 77.2, 77.3</t>
  </si>
  <si>
    <t>- деятельность по ведению списка вакансий, обращений или размещения заявлений кандидатов, не являющихся служащими бюро трудоустройства;</t>
  </si>
  <si>
    <t>- снабжение компаний клиентов персоналом на ограниченный промежуток времени и деятельность по обеспечению прочих заявок клиентов на трудовые ресурсы</t>
  </si>
  <si>
    <t>- поиск и подбор вакансий, включая деятельность театральных агентств по подбору персонала</t>
  </si>
  <si>
    <t>- деятельность частных театральных и артистических агентств и агентов по подбору персонала, см. 74.90</t>
  </si>
  <si>
    <t>- деятельность по ведению списка вакансий занятости и обращений, а также размещения заявлений кандидатов, не являющихся служащими данного бюро трудоустройства</t>
  </si>
  <si>
    <t>- поиск персонала, отбор кандидатов и деятельность по трудоустройству, включая назначение на должность;</t>
  </si>
  <si>
    <t>- функционирование кастинговых агентств, например театральных агентств;</t>
  </si>
  <si>
    <t>- функционирование бирж трудоустройства в режиме "On-line" в информационно-коммуникационной сети Интернет</t>
  </si>
  <si>
    <t>- деятельность по найму временной рабочей силы, обеспечению на подрядной основе предприятий наемной рабочей силой, преимущественно для выполнения временной работы</t>
  </si>
  <si>
    <t>Однако относимые в эту группировку компании не обеспечивают наблюдения за предоставляемыми ими работниками на месте выполнения работ клиента.</t>
  </si>
  <si>
    <t>- деятельность по подбору рабочей силы для компании клиента</t>
  </si>
  <si>
    <t>Отнесенные в эту группировку компании представляют работодателя по вопросам подбора рабочей силы, уплаты налогов и другим вопросам финансовой и кадровой политики, но они не несут ответственности за руководство служащими. Обычно рабочая сила подбирается на постоянное или временное место работы и компании, отнесенные к этой группировке, обеспечивают предоставление широкого спектра услуг по управлению персоналом</t>
  </si>
  <si>
    <t>- предоставление функций подбора рабочей силы вместе с управлением текущим бизнесом, см. группировку в соответствующей деятельности такой компании;</t>
  </si>
  <si>
    <t>- подбор рабочей силы для временной замены работников или расширения персонала клиента, см. 78.20</t>
  </si>
  <si>
    <t>- деятельность туристических агентств, прежде всего занятых оказанием услуг в отношении путешествий, туров, перевозкой и размещением частных лиц и коммерческих клиентов, а также другие, связанные с путешествием услуги, включая услуги бронирования</t>
  </si>
  <si>
    <t>- услуги туристических гидов и рекламу туризма</t>
  </si>
  <si>
    <t>- деятельность агентств, прежде всего занятых продажами путешествий, туров, транспортировкой и размещением частных лиц и коммерческих клиентов, деятельность по подготовке и сборке туров, продаваемых через туристические агентства или непосредственно агентами, например туроператорами</t>
  </si>
  <si>
    <t>- деятельность агентств, прежде всего занятых продажами путешествий, туров, транспортировкой и размещением на оптовой или розничной основе частных лиц и коммерческих клиентов</t>
  </si>
  <si>
    <t>- деятельность по организации туров</t>
  </si>
  <si>
    <t>Туры могут включать: перевозку, размещение, питание, посещение музеев, исторических или культурных учреждений, театральных, музыкальных или спортивных мероприятий</t>
  </si>
  <si>
    <t>- услуги туристические прочие, связанные с бронированием: мест в транспорте, гостиницах, ресторанах, пунктах проката автомобилей, развлекательных и спортивных площадках и т.п.;</t>
  </si>
  <si>
    <t>- оказание прочих услуг, связанных со службой предварительных заказов;</t>
  </si>
  <si>
    <t>- продажу билетов на театральные, спортивные и другие развлекательные мероприятия и события;</t>
  </si>
  <si>
    <t>- услуги по оказанию поддержки и помощи приезжим: предоставление информации по турам, услуги туристских гидов, деятельность, направленную на развитие туризма</t>
  </si>
  <si>
    <t>- деятельность туристических агентств и туроператоров, см. 79.11, 79.12;</t>
  </si>
  <si>
    <t>- организацию встреч, собраний и конференций, см. 82.30</t>
  </si>
  <si>
    <t>Деятельность туристических агентств по предоставлению экскурсионных туристических</t>
  </si>
  <si>
    <t>услуг</t>
  </si>
  <si>
    <t>- услуги, связанные с безопасностью, например проведение расследований и деятельность сотрудников охранных служб, услуги патрулей и охранников, сбор и перевозку денег, платежей или других ценностей с использованием персонала и оборудования для защиты такой собственности в пути, установку систем сигнализации, например охранной и пожарной сигнализации, где деятельность сосредоточивается на удаленном контроле этих систем, но часто включает также продажу, установку и услуги ремонта таких систем</t>
  </si>
  <si>
    <t>Если последние компоненты обеспечиваются отдельно, они исключены из этой группировки и классифицируются как розничная продажа, строительство и т.д.</t>
  </si>
  <si>
    <t>- предоставление одной или нескольких услуг: охрана и сопровождение, сбор и перевозка денег, осуществление платежей или передача ценностей с использованием персонала и оборудования для защиты такой собственности</t>
  </si>
  <si>
    <t>- предоставление бронированных автомобилей;</t>
  </si>
  <si>
    <t>- услуги телохранителя;</t>
  </si>
  <si>
    <t>- услуги по предоставлению детекторов лжи;</t>
  </si>
  <si>
    <t>- снятие отпечатков пальцев;</t>
  </si>
  <si>
    <t>- услуги охранной службы;</t>
  </si>
  <si>
    <t>- уничтожение документов и информации на любых носителях в целях безопасности</t>
  </si>
  <si>
    <t>- деятельность по охране общественного порядка и безопасности, см. 84.24</t>
  </si>
  <si>
    <t>- мониторинг или удаленный контроль электронных систем сигнализации безопасности, например охранной и пожарной сигнализации, включая их установку и обслуживание;</t>
  </si>
  <si>
    <t>- установку, ремонт, восстановление и наладку механических или электронных замковых устройств, сейфов и хранилищ с последующим контролем их состояния или дистанционным наблюдением</t>
  </si>
  <si>
    <t>Компании, осуществляющие эту деятельность, могут также участвовать в продаже таких систем безопасности, механических или электронных замковых устройств, сейфов и хранилищ</t>
  </si>
  <si>
    <t>- установку систем безопасности, таких как охранная и противопожарная сигнализации, без последующего контроля за ними, см. 43.21;</t>
  </si>
  <si>
    <t>- розничную продажу электрических систем сигнализации, механических или электронных замковых устройств, сейфов и хранилищ в специализированных складах, без контроля, установки или их ремонта, см. 47.59;</t>
  </si>
  <si>
    <t>- консультирование в области безопасности, см. 74.90;</t>
  </si>
  <si>
    <t>- предоставление услуг по соблюдению общественного порядка и безопасности, см. 84.24;</t>
  </si>
  <si>
    <t>- предоставление услуг по изготовлению дубликатов ключей, см. 95.29</t>
  </si>
  <si>
    <t>- проведение детективных расследований;</t>
  </si>
  <si>
    <t>- привлечение к расследованию частных следователей, независимо от типа клиента или цели расследования</t>
  </si>
  <si>
    <t>- предоставление различных вспомогательных услуг в пределах помещений клиента, внутреннюю и внешнюю очистку зданий всех типов, очистку промышленного оборудования, мытье поездов, автобусов, самолетов и т.д., очистку внутренней части автоцистерн и морских танкеров, дезинфекцию и дезинсекцию в зданиях, на судах, в поездах и т.д.</t>
  </si>
  <si>
    <t>- мытье бутылок, уборку улиц, удаление снега и льда, услуги по уходу за территорией, наряду с проектированием ландшафтного дизайна и/или строительством; установку проходов, перегородок, площадок, заборов, изгородей, водоемов и подобных объектов на территории</t>
  </si>
  <si>
    <t>- комплексные услуги в части обслуживания помещений клиента</t>
  </si>
  <si>
    <t>Эти услуги включают:</t>
  </si>
  <si>
    <t>- уборку внутренних помещений в зданиях всех типов, ремонт, охрану, удаление отходов, маршрутизацию и прием почты, услуги прачечной и сопутствующие услуги</t>
  </si>
  <si>
    <t>Эти действия выполняются персоналом, участвующим или не участвующим в основном бизнесе или деятельности клиента</t>
  </si>
  <si>
    <t>- предоставление одной из вспомогательных услуг (например, услуг по уборке внутренних помещений) или обеспечению единственной функции (например, обогрева), см. соответствующую группировку согласно оказываемой услуге;</t>
  </si>
  <si>
    <t>- предоставление управленческих услуг для полного обеспечения жизнедеятельности предприятия клиента, например гостиницы, ресторана, шахты или больницы, см. группировку в соответствии с эксплуатируемой организацией;</t>
  </si>
  <si>
    <t>- администрирование сайтов и функционирование компьютерных систем клиента и/или его средств обработки данных, см. 62.03;</t>
  </si>
  <si>
    <t>- управление исправительными учреждениями на платной или контрактной основе, см. 84.23</t>
  </si>
  <si>
    <t>- деятельность по общей уборке внутренних помещений в зданиях, внешней очистке зданий, специализированной очистке зданий или другой специализированной очистке, очистке промышленного оборудования, очистке изнутри автоцистерн и танкеров, дезинфекции и дезинсекции зданий и промышленного оборудования, мойке бутылей, подметании улиц и уборке снега и льда</t>
  </si>
  <si>
    <t>- защиту растений от болезней и насекомых-вредителей, см. 01.61;</t>
  </si>
  <si>
    <t>- приведение в порядок новых зданий после завершения строительства, 43.39;</t>
  </si>
  <si>
    <t>- пароструйную и пескоструйную очистку фасадов зданий, см. 43.99;</t>
  </si>
  <si>
    <t>- чистку ковров, драпировок, занавесей и штор, см. 96.01</t>
  </si>
  <si>
    <t>- общую (неспециализированную) очистку всех типов зданий: офисных помещений, домов или квартир, фабрик; магазинов, учреждений;</t>
  </si>
  <si>
    <t>- общую (неспециализированную) очистку прочих деловых и профессиональных помещений и многоквартирных жилых домов</t>
  </si>
  <si>
    <t>Эта деятельность включает, главным образом, уборку внутренних помещений в зданиях, хотя она может включать очистку прилегающих наружных объектов, таких как окна и проходы</t>
  </si>
  <si>
    <t>- специализированную деятельность по уборке, например мойку окон, очистку дымоходов, чистку печных труб, каминов, плит, печей, мусоросжигателей, бойлеров, вентиляционных шахт, вытяжных вентиляторов, см. 81.22</t>
  </si>
  <si>
    <t>- уборку внутренних помещений в зданиях всех типов, в том числе в учреждениях, офисах, на фабриках, заводах, в магазинах, институтах и других коммерческих и профессиональных учреждениях и в многоквартирных жилых домах;</t>
  </si>
  <si>
    <t>- чистку печных труб, каминов, плит, печей, мусоросжигателей, бойлеров, вентиляционных шахт, вытяжных вентиляторов;</t>
  </si>
  <si>
    <t>- чистку производственного оборудования;</t>
  </si>
  <si>
    <t>- прочую деятельность по очистке зданий и промышленных объектов</t>
  </si>
  <si>
    <t>- пароструйную и пескоструйную очистку фасадов зданий, см. 43.99</t>
  </si>
  <si>
    <t>- очистку и обслуживание плавательных бассейнов;</t>
  </si>
  <si>
    <t>- очистку и мойку поездов, автобусов, самолетов и т.д.;</t>
  </si>
  <si>
    <t>- очистку внутренних частей автоцистерн и танкеров;</t>
  </si>
  <si>
    <t>- дезинфекцию и дезинсекцию зданий и оборудования;</t>
  </si>
  <si>
    <t>- мытье бутылок;</t>
  </si>
  <si>
    <t>- очистку улиц и зданий от снега и льда;</t>
  </si>
  <si>
    <t>- предоставление прочих услуг по мытью и уборке</t>
  </si>
  <si>
    <t>- мойку автомобилей, см. 45.20.</t>
  </si>
  <si>
    <t>- закладку, обработку и обслуживание: парков и садов для частных и общественных жилых домов, общественных и нежилых зданий (школ, больниц, административных зданий, церковных зданий и т.п.), городских территорий (парков, городских зеленых зон, кладбищ и т.п.), зеленых зон вдоль транспортных магистралей (дорог, железнодорожных и трамвайных линий, водных путей, портов), промышленных и торговых зданий, зеленых зон зданий (сады на крышах, озеленение фасадов, внутренних помещений), спортивных площадок, игровых площадок, зон отдыха, полей для гольфа и прочих мест для развлечений и отдыха, стационарных и проточных водных пространств (водоемов, прудов, плавательных бассейнов, рвов, водных трасс, заводских сточных систем);</t>
  </si>
  <si>
    <t>- озеленение и благоустройство зон для защиты от шума, ветра, эрозии, яркого света и т.п.</t>
  </si>
  <si>
    <t>- посадку для коммерческих целей (для продажи) растений, деревьев, см. 01, 02;</t>
  </si>
  <si>
    <t>- содержание питомников и лесопитомников, см. 01.30, 02.10;</t>
  </si>
  <si>
    <t>- поддержание земельных угодий в надлежащем состоянии для сельскохозяйственного использования, см. 01.61;</t>
  </si>
  <si>
    <t>- строительство и благоустройство зданий и сооружений, см. раздел F;</t>
  </si>
  <si>
    <t>- ландшафтный дизайн и архитектурное проектирование, см. 71.11</t>
  </si>
  <si>
    <t>- предоставление широкого диапазона ежедневных административных услуг за вознаграждение или на договорной основе, а также по расширению обычной деятельности служб поддержки предприятия</t>
  </si>
  <si>
    <t>- деятельность служб поддержки, обычно осуществляемую фирмами, не отнесенную к другим группировкам</t>
  </si>
  <si>
    <t>Фирмы, отнесенные к этой группировке, не подбирают персонал для выполнения полного цикла бизнес-процессов на предприятии</t>
  </si>
  <si>
    <t>- предоставление широкого диапазона ежедневных административных услуг за вознаграждение или на договорной основе, например по финансовому планированию, по выставлению счетов и ведению записей, управлению персоналом и логистике</t>
  </si>
  <si>
    <t>- вспомогательную деятельность для других предприятий за вознаграждение или на договорной основе, расширяющую обычные функции собственной службы поддержки предприятия</t>
  </si>
  <si>
    <t>Компании, классифицированные в данной группировке, не подбирают персонал для выполнения полного цикла бизнес-процессов. Компании, занятые только одним конкретным видом этой деятельности, классифицированы согласно этому виду деятельности</t>
  </si>
  <si>
    <t>- комплексные ежедневные административные услуги, предоставляемые за вознаграждение или на договорной основе, такие как услуги приемной, финансового планирования, регистрации, выставления счетов, руководства персоналом и рассылки почтовых сообщений и т.д.</t>
  </si>
  <si>
    <t>- предоставление только одной из услуг, см. соответствующую этой услуге группировку;</t>
  </si>
  <si>
    <t>- подбор персонала без руководства им, см. 78</t>
  </si>
  <si>
    <t>- копирование, подготовку документов и прочую специализированную вспомогательную деятельность по поддержке функционирования организации</t>
  </si>
  <si>
    <t>Включаемая в нее деятельность по копированию и печатанию документов носит краткосрочный характер</t>
  </si>
  <si>
    <t>- подготовку документов;</t>
  </si>
  <si>
    <t>- редактирование или корректирование документов;</t>
  </si>
  <si>
    <t>- печатание и обработку текстов;</t>
  </si>
  <si>
    <t>- секретарские услуги;</t>
  </si>
  <si>
    <t>- переписывание документов и другие секретарские услуги;</t>
  </si>
  <si>
    <t>- написание писем и резюме;</t>
  </si>
  <si>
    <t>- услуги аренды почтовых ящиков и других почтовых и посылочных услуг, например по предварительной сортировке, написанию адресов и т.п.;</t>
  </si>
  <si>
    <t>- фотокопирование;</t>
  </si>
  <si>
    <t>- изготовление дубликатов;</t>
  </si>
  <si>
    <t>- ксерокопирование;</t>
  </si>
  <si>
    <t>- прочие услуги копирования документов (без услуг печати, например офсетной печати, быстрой печати, цифровой печати, услуг предпечатной подготовки)</t>
  </si>
  <si>
    <t>- печать документов (офсетную печать, быструю печать и т.д.), см. 18.12;</t>
  </si>
  <si>
    <t>- предоставление услуг предпечатной подготовки, см. 18.13;</t>
  </si>
  <si>
    <t>- разработку и организацию почтовых рекламных кампаний, см. 73.11;</t>
  </si>
  <si>
    <t>- деятельность в области стенографирования и почтовых отправлений, см. 82.99;</t>
  </si>
  <si>
    <t>- услуги общественной стенографии, см. 82.99</t>
  </si>
  <si>
    <t>- деятельность центров обработки телефонных вызовов, осуществляющих обработку телефонных вызовов пользователей с использованием автоматической системы перераспределения вызовов, компьютерной телефонии или системы интерактивного речевого взаимодействия или подобных методов приема заказа, предоставления информации о товаре, оказания помощи по запросу клиента или рассмотрения жалоб клиента, деятельность центров обработки исходящих вызовов, использующих подобные методы для продажи и рекламы товаров и услуг потенциальным клиентам, изучения конъюнктуры рынка или проведения опросов общественного мнения и подобной деятельности для клиентов</t>
  </si>
  <si>
    <t>- организацию, продвижение и/или управление событиями, например деловыми встречами, переговорами и выставками, собраниями, конференциями и съездами, включая подбор персонала для управления помещениями, в которых проходят эти события</t>
  </si>
  <si>
    <t>- деятельность агентств по взысканию платежей по счетам кредитных организаций;</t>
  </si>
  <si>
    <t>- деятельность по оказанию всех вспомогательных услуг, обычно оказываемых организациям и не включенных в другие группировки</t>
  </si>
  <si>
    <t>- взыскание платежей по счетам и пересылку собранных платежей клиентам, включая услуги по взысканию долгов;</t>
  </si>
  <si>
    <t>- сбор информации, например кредитной истории или послужного списка о физических лицах и компаниях и предоставление информации банковским учреждениям, розничным продавцам и прочим, нуждающимся в оценке кредитоспособности этих физических лиц и компаний</t>
  </si>
  <si>
    <t>- деятельность по упаковке за вознаграждение или на договорной основе, независимо от того, автоматизирован или не автоматизирован этот процесс, включая: заполнение бутылок и банок жидкими продуктами, напитками и пищевыми продуктами;</t>
  </si>
  <si>
    <t>- упаковку твердых товаров в прозрачную (блистерную) упаковку, в фольгу и т.п.;</t>
  </si>
  <si>
    <t>- безопасную упаковку изделий, применяемых в медицинских целях;</t>
  </si>
  <si>
    <t>- прикрепление этикеток, нанесение маркировки и надписей на упаковку;</t>
  </si>
  <si>
    <t>- упаковку посылок и подарков</t>
  </si>
  <si>
    <t>- изготовление безалкогольных напитков и производство минеральной воды, см. 11.07;</t>
  </si>
  <si>
    <t>- упаковку, связанную с перевозкой, см. 52.29</t>
  </si>
  <si>
    <t>- деятельность в области стенографирования и расшифровки записанных материалов, например стенографирование судебных заседаний, услуги общественной стенографии;</t>
  </si>
  <si>
    <t>- наложение субтитров на телепередачи в прямом эфире, репортажи о встречах и конференциях;</t>
  </si>
  <si>
    <t>- услуги по нанесению кодов адресов;</t>
  </si>
  <si>
    <t>- услуги печатания штрихового кода;</t>
  </si>
  <si>
    <t>- услуги организации сбора платежей за вознаграждение или на договорной основе;</t>
  </si>
  <si>
    <t>- услуги восстановления права собственности;</t>
  </si>
  <si>
    <t>- деятельность по обеспечению функционирования монетного счетчика времени автостоянки;</t>
  </si>
  <si>
    <t>- деятельность независимых аукционистов;</t>
  </si>
  <si>
    <t>- организацию программ привлечения покупателей;</t>
  </si>
  <si>
    <t>- прочую вспомогательную деятельность, не включенную в другие группировки</t>
  </si>
  <si>
    <t>- предоставление услуг по переписыванию документов, см. 82.19;</t>
  </si>
  <si>
    <t>- снабжение фильмов и видеороликов заголовками или субтитрами, см. 59.12</t>
  </si>
  <si>
    <t>РАЗДЕЛ O</t>
  </si>
  <si>
    <t>ГОСУДАРСТВЕННОЕ УПРАВЛЕНИЕ И ОБЕСПЕЧЕНИЕ ВОЕННОЙ БЕЗОПАСНОСТИ; СОЦИАЛЬНОЕ ОБЕСПЕЧЕНИЕ (ОКВЭД 2)</t>
  </si>
  <si>
    <t>- деятельность органов государственной власти и местного самоуправления</t>
  </si>
  <si>
    <t>Он включает:</t>
  </si>
  <si>
    <t>- принятие законов и соответствующее им регулирование таких сфер, как налогообложение, национальная оборона, общественный порядок и безопасность, миграция, международная деятельность, финансы, природные ресурсы и охрана окружающей природной среды, образование, наука, культура, здравоохранение, физическая культура и спорт, туризм. Юридический или институциональный статус не является определяющим при отнесении вида деятельности к данному разделу.</t>
  </si>
  <si>
    <t>Это значит, что виды деятельности, классифицированные в других разделах классификатора, не включаются в данный раздел, даже если они осуществляются органами государственной власти и местного самоуправления. Например, государственное регулирование деятельности в области образования включено в данный раздел, сам же процесс обучения в данный раздел не включен (см. раздел P). Государственное регулирование деятельности в области здравоохранения включено в данный раздел, в то время как деятельность лечебных учреждений в данный раздел не включена (см. раздел Q)</t>
  </si>
  <si>
    <t>- деятельность в сфере социального обеспечения</t>
  </si>
  <si>
    <t>- деятельность государственных органов законодательной и исполнительной власти, органов местного самоуправления в сфере финансов и других сферах, а также мониторинг социально-экономических процессов</t>
  </si>
  <si>
    <t>- законодательную и исполнительную деятельность федеральных органов исполнительной власти, органов исполнительной власти субъектов Российской Федерации и муниципальных органов исполнительной власти;</t>
  </si>
  <si>
    <t>- управление и надзор за деятельностью в сфере налогообложения: управление налогообложением; сбор налогов, таможенных сборов и пошлин на товары и проверка случаев нарушения налогового и таможенного законодательства;</t>
  </si>
  <si>
    <t>- управление таможенной деятельностью;</t>
  </si>
  <si>
    <t>- исполнение бюджета и управление государственными и муниципальными фондами и государственным и муниципальным долгом;</t>
  </si>
  <si>
    <t>- администрирование доходов и расходов и контроль за этими видами деятельности;</t>
  </si>
  <si>
    <t>- управление общими (гражданскими) исследованиями и стратегией развития;</t>
  </si>
  <si>
    <t>- управление и обеспечение функционирования служб социально-экономического развития, статистических и других служб на разных уровнях государственного управления;</t>
  </si>
  <si>
    <t>- управление, государственный контроль и надзор за деятельностью в области природопользования и охраны окружающей среды;</t>
  </si>
  <si>
    <t>- управление, государственный надзор и контроль в области миграции;</t>
  </si>
  <si>
    <t>- управление, государственный контроль и надзор и контроль в области охраны труда;</t>
  </si>
  <si>
    <t>- управление региональной, национальной и молодежной политикой;</t>
  </si>
  <si>
    <t>- повышение эффективности государственного управления</t>
  </si>
  <si>
    <t>- управление государственными зданиям или зданиями, занятыми органами законодательной, исполнительной и судебной власти, см. 68.2, 68.3;</t>
  </si>
  <si>
    <t>- управление исследованиями и стратегиями развития, направленными на повышение благосостояния людей, см. 84.12;</t>
  </si>
  <si>
    <t>- управление исследованиями и стратегиями развития, направленными на улучшение экономической деятельности и конкурентоспособности, см. 84.13;</t>
  </si>
  <si>
    <t>- управление исследованиями и стратегиями развития, направленными на обеспечение военной безопасности, см. 84.22;</t>
  </si>
  <si>
    <t>- управление государственными архивами, см. 91.01</t>
  </si>
  <si>
    <t>Деятельность органов государственной власти субъектов Российской Федерации (республик, краев, областей), кроме судебной власти, представительств исполнительных органов государственной власти субъектов Российской Федерации при Президенте Российской Федерации</t>
  </si>
  <si>
    <t>- государственное управление программами, направленными на повышение благосостояния людей: охрану здоровья, образование, культуру, спорт, отдых, охрану окружающей среды, жилищное строительство, социальные услуги;</t>
  </si>
  <si>
    <t>- государственное управление исследованиями и стратегиями социального развития</t>
  </si>
  <si>
    <t>- финансовую поддержку культуры и отдыха;</t>
  </si>
  <si>
    <t>- государственное управление программами по снабжению питьевой водой;</t>
  </si>
  <si>
    <t>- государственное управление программами по защите окружающей среды;</t>
  </si>
  <si>
    <t>- управление жилищными программами</t>
  </si>
  <si>
    <t>- удаление сточных вод и отходов, см. 37, 38, 39;</t>
  </si>
  <si>
    <t>- деятельность в области обязательного социального страхования, см. 84.30;</t>
  </si>
  <si>
    <t>- деятельность в области образования, см. раздел P;</t>
  </si>
  <si>
    <t>- деятельность в области медицины, см. 86;</t>
  </si>
  <si>
    <t>- деятельность государственных музеев и прочих учреждений культуры, см. 91;</t>
  </si>
  <si>
    <t>- деятельность библиотек, государственных архивов, см. 91.01;</t>
  </si>
  <si>
    <t>- спортивную деятельность, см. 93</t>
  </si>
  <si>
    <t>- государственное регулирование в: сельском хозяйстве, землепользовании, в области топливно-энергетических и минеральных ресурсов, инфраструктуре экономики, транспорте, связи, сфере деятельности гостиниц и туризма, оптовой и розничной торговле;</t>
  </si>
  <si>
    <t>- управление исследованиями и стратегиями развития для улучшения экономической ситуации и конкурентоспособности;</t>
  </si>
  <si>
    <t>- управление общими вопросами, касающимися занятости рабочей силы;</t>
  </si>
  <si>
    <t>- реализацию мероприятий, связанных с политикой регионального развития, например по уменьшению безработицы</t>
  </si>
  <si>
    <t>- исследования и экспериментальные разработки, см. 72</t>
  </si>
  <si>
    <t>- реализацию внешней политики;</t>
  </si>
  <si>
    <t>- обеспечение национальной обороны и государственной безопасности;</t>
  </si>
  <si>
    <t>- обеспечение законности, прав и свобод граждан, охраной собственности и общественного порядка</t>
  </si>
  <si>
    <t>- управление и функционирование Министерства иностранных дел и дипломатических и консульских миссий, размещенных за границей или при секретариатах международных организаций;</t>
  </si>
  <si>
    <t>- управление, функционирование и поддержку информационных и культурных служб, сфера деятельности которых распространяется за пределы государственных границ;</t>
  </si>
  <si>
    <t>- предоставление помощи иностранным государствам, направляемой напрямую или через международные организации;</t>
  </si>
  <si>
    <t>- предоставление военной помощи иностранным государствам;</t>
  </si>
  <si>
    <t>- управление внешней торговлей, финансовой международной деятельностью и международным техническим сотрудничеством</t>
  </si>
  <si>
    <t>- международную помощь беженцам или голодающим в зоне бедствия или конфликта, см. 88.99</t>
  </si>
  <si>
    <t>- управление, контроль и регулирование вопросов, связанных с обороной и деятельностью сухопутных, морских, воздушных и космических вооруженных сил: боевых частей сухопутных сил, морского флота и военно-воздушных сил, инженерных и транспортных войск, связи, разведки, материально-технического обеспечения, личного состава штабов, резервных и вспомогательных сил оборонного учреждения, военной логистикой (обеспечение военной техникой, продовольствием и снаряжением, инженерно-техническими сооружениями и т.п.), медицинским обслуживанием личного состава армии в полевых условиях;</t>
  </si>
  <si>
    <t>- управление, обеспечение функционирования и поддержки сил гражданской обороны;</t>
  </si>
  <si>
    <t>- управление исследованиями, стратегиями развития и общественными фондами, направленными на обеспечение национальной безопасности</t>
  </si>
  <si>
    <t>- исследования и экспериментальные разработки, см. 72;</t>
  </si>
  <si>
    <t>- предоставление военной помощи иностранным государствам, см. 84.21;</t>
  </si>
  <si>
    <t>- деятельность военных судов, см. 84.23;</t>
  </si>
  <si>
    <t>- обеспечение населения предметами первой необходимости в случае катастроф, происходящих в мирное время, см. 84.24;</t>
  </si>
  <si>
    <t>- образование, осуществляемое военными школами, училищами, институтами и академиями, см. 85.4;</t>
  </si>
  <si>
    <t>- деятельность госпиталей, см. 86.10</t>
  </si>
  <si>
    <t>- административные, гражданские и уголовные дела, военные суды и судебную систему, включая законное представительство или когда государством предоставляются деньги или услуги;</t>
  </si>
  <si>
    <t>- вынесение судебных решений;</t>
  </si>
  <si>
    <t>- разбирательство по арбитражным и гражданским делам;</t>
  </si>
  <si>
    <t>- деятельность по управлению тюрьмами и обеспечению исправительных действий, включая реабилитационную помощь, вне зависимости от того, проводят ли эту деятельность государственные организации или частные на договорной основе или за вознаграждение</t>
  </si>
  <si>
    <t>- консультирование и представительство в гражданских, уголовных и прочих делах, см. 69.10;</t>
  </si>
  <si>
    <t>- государственное регулирование образовательных учреждений, находящихся в ведении Федеральной службы исполнения наказаний, см. 85;</t>
  </si>
  <si>
    <t>- государственное регулирование функционирования тюремных больниц, см. 86.10</t>
  </si>
  <si>
    <t>- деятельность Верховного суда Российской Федерации, который является высшим судебным органом по гражданским, уголовным, административным и иным делам, подсудным судам общей юрисдикции и непосредственно вышестоящей судебной инстанцией по отношению к верховным судам республик, краевым (областным) судам, судам городов федерального значения, судам автономной области и автономных округов, военным судам военных округов, флотов, видов и групп войск;</t>
  </si>
  <si>
    <t>- осуществление в предусмотренных федеральным законом процессуальных формах судебного надзора за деятельностью судов общей юрисдикции, включая военные и специализированные федеральные суды;</t>
  </si>
  <si>
    <t>- рассмотрение в пределах своей компетенции дел в качестве суда второй инстанции, в порядке надзора и по вновь открывшимся обстоятельствам, а в случаях, предусмотренных федеральным законом, также и в качестве суда первой инстанции;</t>
  </si>
  <si>
    <t>- дачу разъяснений по вопросам судебной практики</t>
  </si>
  <si>
    <t>- деятельность Верховных судов республик, краевых и областных судов, судов городов федерального значения, судов автономной области и автономных округов, которые в пределах своей компетенции рассматривают дела в качестве суда первой и второй инстанции, в порядке надзора и по вновь открывшимся обстоятельствам, являются непосредственно вышестоящими судебными инстанциями по отношению к районным судам, действующим на территории соответствующего субъекта Российской Федерации</t>
  </si>
  <si>
    <t>- деятельность районных судов, которые в пределах своей компетенции рассматривают дела в качестве суда первой и второй инстанции и осуществляют другие полномочия, предусмотренные федеральным конституционным законом, являются непосредственно вышестоящей судебной инстанцией по отношению к мировым судьям, действующим на территории соответствующего судебного района</t>
  </si>
  <si>
    <t>- осуществление судебной власти в войсках, органах и формированиях, где федеральным законом предусмотрена военная служба</t>
  </si>
  <si>
    <t>- деятельность Высшего арбитражного суда Российской Федерации, который является высшим судебным органом по разрешению экономических споров и иных дел, рассматриваемых арбитражными судами и вышестоящей судебной инстанцией по отношению к Федеральным арбитражным судам округов и арбитражным судам субъектов Российской Федерации;</t>
  </si>
  <si>
    <t>- судебный надзор (в предусмотренных федеральным законом процессуальных формах) за деятельностью арбитражных судов;</t>
  </si>
  <si>
    <t>- рассмотрение в соответствии с федеральным законом дел в качестве суда первой инстанции, в порядке надзора и по вновь открывшимся обстоятельствам;</t>
  </si>
  <si>
    <t>- дачу разъяснений по вопросам судебной практики арбитражных судов</t>
  </si>
  <si>
    <t>- деятельность федеральных арбитражных судов округов, которые в пределах своей компетенции рассматривают дела в качестве суда кассационной инстанции, а также по вновь открывшимся обстоятельствам и являются вышестоящей судебной инстанцией по отношению к действующим на территории соответствующего судебного округа арбитражным судам субъектов Российской Федерации</t>
  </si>
  <si>
    <t>- рассмотрение (в пределах компетенции арбитражных судов субъектов Российской Федерации) дел в качестве суда первой и апелляционной инстанции, а также по вновь открывшимся обстоятельствам</t>
  </si>
  <si>
    <t>- рассмотрение вопросов соответствия законов субъекта Российской Федерации, нормативных правовых актов органов государственной власти субъекта Российской Федерации, органов местного самоуправления субъекта Российской Федерации конституции (уставу) субъекта Российской Федерации, а также толкование конституции (устава) субъекта Российской Федерации</t>
  </si>
  <si>
    <t>- рассмотрение мировыми судьями в пределах своей компетенции гражданских, административных и уголовных дел в качестве суда первой инстанции</t>
  </si>
  <si>
    <t>- деятельность центрального аппарата Следственного комитета Российской Федерации;</t>
  </si>
  <si>
    <t>- деятельность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административным округам) и приравненных к ним специализированных (в том числе военных) следственных управлений и следственных отделов Следственного комитета Российской Федерации</t>
  </si>
  <si>
    <t>- деятельность научных учреждений Следственного комитета Российской Федерации, см. 72;</t>
  </si>
  <si>
    <t>- деятельность образовательных учреждений Следственного комитета Российской Федерации, см. 80</t>
  </si>
  <si>
    <t>Деятельность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административным округам) и приравненных к ним специализированных (в том числе военных) следственных управлений и следственных отделов Следственного комитета Российской Федерации</t>
  </si>
  <si>
    <t>- деятельность федеральных органов по обеспечению общественного порядка и безопасности;</t>
  </si>
  <si>
    <t>- деятельность по охране общественного порядка, осуществляемую войсковыми казачьими обществами;</t>
  </si>
  <si>
    <t>- деятельность специализированных государственных комиссий по расследованию происшествий (например, аварии, катастрофы и т.п.);</t>
  </si>
  <si>
    <t>- деятельность по обеспечению предметами первой необходимости в случае катастроф, происходящих в мирное время</t>
  </si>
  <si>
    <t>- обеспечение военной безопасности, см. 84.22</t>
  </si>
  <si>
    <t>- нормативное правовое регулирование и осуществление государственных мер в области пожарной безопасности;</t>
  </si>
  <si>
    <t>- организацию и осуществление профилактики пожаров;</t>
  </si>
  <si>
    <t>- организацию тушения пожаров и проведение аварийно-спасательных работ;</t>
  </si>
  <si>
    <t>- осуществление государственного пожарного надзора;</t>
  </si>
  <si>
    <t>- лицензирование деятельности в области пожарной безопасности и подтверждение соответствия продукции и услуг требованиям пожарной безопасности;</t>
  </si>
  <si>
    <t>- охрану от пожаров организаций и населенных пунктов на договорной основе;</t>
  </si>
  <si>
    <t>- информационное обеспечение пожарной безопасности;</t>
  </si>
  <si>
    <t>- содействие деятельности добровольных пожарных, привлечение населения к обеспечению пожарной безопасности;</t>
  </si>
  <si>
    <t>- государственный и технический надзор за маломерными судами и базами (сооружениями) для их стоянок, а также за их использованием на водных объектах;</t>
  </si>
  <si>
    <t>- обеспечение безопасности людей на водных объектах;</t>
  </si>
  <si>
    <t>- обеспечение функционирования спасательных служб и организаций по предупреждению и ликвидации чрезвычайных ситуаций природного и техногенного характера;</t>
  </si>
  <si>
    <t>- обеспечение безопасности и спасение людей в зонах чрезвычайных ситуаций</t>
  </si>
  <si>
    <t>- противопожарную защиту лесов, см. 02.40;</t>
  </si>
  <si>
    <t>- борьбу с огнем в местах добычи нефти и газа, см. 09.10;</t>
  </si>
  <si>
    <t>- защиту от огня и противопожарную безопасность в аэропортах, не оборудованных специальной техникой, см. 52.23</t>
  </si>
  <si>
    <t>- финансирование и регулирование деятельности, связанной с предоставлением обеспечения в случае трудового увечья и профессионального заболевания, необходимости получения медицинской помощи;</t>
  </si>
  <si>
    <t>- предоставление трудовой пенсии по старости, трудовой пенсии по инвалидности, трудовой пенсии по случаю потери кормильца, социальной пенсии, пенсии по государственному пенсионному обеспечению; предоставление пособий в связи с рождением ребенка, пособий по временной нетрудоспособности;</t>
  </si>
  <si>
    <t>- деятельность, связанную с социальной поддержкой безработных граждан, с предоставлением пособий многодетным семьям</t>
  </si>
  <si>
    <t>- добровольное пенсионное страхование и негосударственное пенсионное обеспечение, см. 65.30;</t>
  </si>
  <si>
    <t>- предоставление социальной помощи и социальных услуг, см. 88.10, 88.99</t>
  </si>
  <si>
    <t>РАЗДЕЛ P</t>
  </si>
  <si>
    <t>ОБРАЗОВАНИЕ (ОКВЭД 2)</t>
  </si>
  <si>
    <t>- образование как для школьников, так и для подготовки для разных профессий</t>
  </si>
  <si>
    <t>В Российской Федерации устанавливаются следующие типы образовательных организаций, реализующих основные образовательные программы:</t>
  </si>
  <si>
    <t>1) дошкольная образовательная организация - образовательная организация, осуществляющая в качестве основной цели ее деятельности образовательную деятельность по образовательным программам дошкольного образования, присмотр и уход за детьми;</t>
  </si>
  <si>
    <t>2) общеобразовательная организация - образовательная организация, осуществляющая в качестве основной цели ее деятельности образовательную деятельность по образовательным программам начального общего, основного общего и (или) среднего общего образования;</t>
  </si>
  <si>
    <t>3) профессиональная образовательная организация - образовательная организация, осуществляющая в качестве основной цели ее деятельности образовательную деятельность по образовательным программам среднего профессионального образования;</t>
  </si>
  <si>
    <t>4) образовательная организация высшего образования - образовательная организация, осуществляющая в качестве основной цели ее деятельности образовательную деятельность по образовательным программам высшего образования и научную деятельность</t>
  </si>
  <si>
    <t>В Российской Федерации устанавливаются следующие типы образовательных организаций, реализующих дополнительные образовательные программы</t>
  </si>
  <si>
    <t>1) организация дополнительного образования - образовательная организация, осуществляющая в качестве основной цели ее деятельности образовательную деятельность по дополнительным общеобразовательным программам;</t>
  </si>
  <si>
    <t>2) организация дополнительного профессионального образования - образовательная организация, осуществляющая в качестве основной цели ее деятельности образовательную деятельность по дополнительным профессиональным программам</t>
  </si>
  <si>
    <t>- государственные, муниципальные, негосударственные (частные) образовательные организации всех видов</t>
  </si>
  <si>
    <t>Система является многоуровневой: образование как для взрослых, так и для тех, кто осваивает азы грамотности. Может быть использована в образовательных организациях, реализующих военные профессиональные образовательные программы, в образовательных организациях, находящихся в ведении Федеральной службы исполнения наказаний</t>
  </si>
  <si>
    <t>Для каждого уровня предусмотрены свои наборы программ</t>
  </si>
  <si>
    <t>Отдельно включены занятия для учащихся с ограниченными возможностями здоровья</t>
  </si>
  <si>
    <t>В Российской Федерации образование может быть получено:</t>
  </si>
  <si>
    <t>- в организациях, осуществляющих образовательную деятельность;</t>
  </si>
  <si>
    <t>- вне организаций, осуществляющих образовательную деятельность (в форме семейного образования и самообразования)</t>
  </si>
  <si>
    <t>Обучение в организациях, осуществляющих образовательную деятельность, с учетом потребностей, возможностей личности и в зависимости от объема обязательных занятий педагогического работника с обучающимися осуществляется в очной, очно-заочной или заочной форме</t>
  </si>
  <si>
    <t>Обучение в форме семейного образования и самообразования осуществляется с правом последующего прохождения промежуточной и государственной итоговой аттестации в организациях, осуществляющих образовательную деятельность</t>
  </si>
  <si>
    <t>Допускается сочетание различных форм получения образования и форм обучения</t>
  </si>
  <si>
    <t>Формы получения образования и формы обучения по основной образовательной программе по каждому уровню образования, профессии, специальности и направлению подготовки определяются соответствующими федеральными государственными образовательными стандартами, образовательными стандартами, если иное не установлено настоящим Федеральным законом от 29 декабря 2012 г. N 273-ФЗ "Об образовании в Российской Федерации". Формы обучения по дополнительным образовательным программам и основным программам профессионального обучения определяются организацией, осуществляющей образовательную деятельность, самостоятельно, если иное не установлено законодательством Российской Федерации</t>
  </si>
  <si>
    <t>Каждый уровень образования включает деятельность специальных (коррекционных) образовательных организаций (классов, групп), обеспечивающих лечение, воспитание и обучение, социальную адаптацию и интеграцию в общество детей и подростков с ограниченными возможностями здоровья</t>
  </si>
  <si>
    <t>В данной группировке классифицируется образование взрослых, по содержанию соответствующее определенным уровням общего образования</t>
  </si>
  <si>
    <t>- прочие виды образования и обучения, например обучение в школах водителей транспортных средств;</t>
  </si>
  <si>
    <t>- обучение, в основном связанное со спортивной и оздоровительной деятельностью, такой как теннис или гольф, а также образовательной деятельностью, получаемое в общеобразовательных организациях (школе, школе-интернате, гимназии и др.), являющееся базой для среднего профессионального и высшего образования;</t>
  </si>
  <si>
    <t>- среднее общее образование, получаемое одновременно (средние музыкальные, хореографические, художественные школы, школы искусств и т.п.)</t>
  </si>
  <si>
    <t>- вид образования, который направлен на развитие личности и приобретение в процессе освоения основных общеобразовательных программ знаний, умений, навыков и формирование компетенции, необходимых для жизни человека в обществе, осознанного выбора профессии и получения профессионального образования</t>
  </si>
  <si>
    <t>- деятельность сети дошкольных образовательных организаций, реализующих общеобразовательные программы дошкольного образования различной направленности, обеспечивающих воспитание и обучение детей (детские сады, подготовительные классы и т.п.)</t>
  </si>
  <si>
    <t>- деятельность по уходу за детьми в дневное время, см. 88.91</t>
  </si>
  <si>
    <t>Начальное общее образование направлено на формирование личности обучающегося, развитие его индивидуальных способностей, положительной мотивации и умений в учебной деятельности (овладение чтением, письмом, счетом, основными навыками учебной деятельности, элементами теоретического мышления, простейшими навыками самоконтроля, культурой поведения и речи, основами личной гигиены и здорового образа жизни)</t>
  </si>
  <si>
    <t>- образование взрослых;</t>
  </si>
  <si>
    <t>- уход за детьми в дневное время, см. 88.91</t>
  </si>
  <si>
    <t>Основное общее образование направлено на становление и формирование личности обучающегося (формирование нравственных убеждений, эстетического вкуса и здорового образа жизни, высокой культуры межличностного и межэтнического общения, овладение основами наук, государственным языком Российской Федерации, навыками умственного и физического труда, развитие склонностей, интересов, способности к социальному самоопределению)</t>
  </si>
  <si>
    <t>Среднее общее образование направлено на дальнейшее становление и формирование личности обучающегося, развитие интереса к познанию и творческих способностей обучающегося, формирование навыков самостоятельной учебной деятельности на основе индивидуализации и профессиональной ориентации содержания среднего общего образования, подготовку обучающегося к жизни в обществе, самостоятельному жизненному выбору, продолжению образования и началу профессиональной деятельности</t>
  </si>
  <si>
    <t>- образование взрослых</t>
  </si>
  <si>
    <t>Среднее профессиональное образование направлено на решение задач интеллектуального, культурного и профессионального развития человека и имеет целью подготовку квалифицированных рабочих или служащих и специалистов среднего звена по всем основным направлениям общественно полезной деятельности в соответствии с потребностями общества и государства, а также удовлетворение потребностей личности в углублении и расширении образования</t>
  </si>
  <si>
    <t>Высшее образование имеет целью обеспечение подготовки высококвалифицированных кадров по всем основным направлениям общественно полезной деятельности в соответствии с потребностями общества и государства, удовлетворение потребностей личности в интеллектуальном, культурном и нравственном развитии, углублении и расширении образования, научно-педагогической квалификации</t>
  </si>
  <si>
    <t>Образование высшее - бакалавриат</t>
  </si>
  <si>
    <t>Образование высшее - специалитет</t>
  </si>
  <si>
    <t>Образование высшее - магистратура</t>
  </si>
  <si>
    <t>Профессиональное обучение направлено на приобретение лицами различного возраста профессиональной компетенции, в том числе для работы с конкретным оборудованием, технологиями, аппаратно-программными и иными профессиональными средствами, получение указанными лицами квалификационных разрядов, классов, категорий по профессии рабочего или должности служащего без изменения уровня образования</t>
  </si>
  <si>
    <t>- занятие спортом, групповые или индивидуальные, включая занятия в спортивных лагерях и школах</t>
  </si>
  <si>
    <t>Обучение может быть предоставлено в различных помещениях, таких как учебные помещения клиента или компании, образовательные организации или другие. Обучение организуется официально</t>
  </si>
  <si>
    <t>- спортивное обучение (баскетбол, бейсбол, крикет, футбол и т.д.);</t>
  </si>
  <si>
    <t>- обучение в спортивных лагерях;</t>
  </si>
  <si>
    <t>- обучение гимнастики;</t>
  </si>
  <si>
    <t>- обучение в школах верховой езды;</t>
  </si>
  <si>
    <t>- обучение плаванию;</t>
  </si>
  <si>
    <t>- услуги профессиональных спортивных инструкторов, учителей, тренеров;</t>
  </si>
  <si>
    <t>- обучение боевым искусствам;</t>
  </si>
  <si>
    <t>- обучение йоге</t>
  </si>
  <si>
    <t>- занятия спортом в общеобразовательных школах, колледжах и университетах;</t>
  </si>
  <si>
    <t>- образование в области культуры</t>
  </si>
  <si>
    <t>- предоставление обучения в сфере искусств, драмы и музыки</t>
  </si>
  <si>
    <t>Организации, предоставляющие такое обучение, могут иметь название школы, студии, классы и т.д. Они предоставляют пособия по обучению, главным образом в качестве хобби, для отдыха и в целях саморазвития и по окончании такого обучения не выдается профессиональный диплом, не присуждается степень бакалавра или иная образовательная степень</t>
  </si>
  <si>
    <t>- занятия с учителем по фортепьяно и другим музыкальным инструментам;</t>
  </si>
  <si>
    <t>- художественные школы;</t>
  </si>
  <si>
    <t>- танцевальные занятия и студии;</t>
  </si>
  <si>
    <t>- театральные кружки, школы (за исключением академических);</t>
  </si>
  <si>
    <t>- школы изобразительных искусств (за исключением академических);</t>
  </si>
  <si>
    <t>- школы разного вида искусств (за исключением академических);</t>
  </si>
  <si>
    <t>- школы по подготовке фотографов (за исключением платных)</t>
  </si>
  <si>
    <t>- занятия иностранными языками</t>
  </si>
  <si>
    <t>- образование, которое не определяется квалификационным уровнем, академическое образование, центры обучения, предлагающие коррекционные курсы, курсы по подготовке к экзаменам, обучение языкам, компьютерные курсы</t>
  </si>
  <si>
    <t>- дальнейшее образование, а также тренинги и курсы для разных профессий, хобби и занятия для личного роста</t>
  </si>
  <si>
    <t>- лагеря и школы, предоставляющие обучение в областях спорта группам и индивидуально, обучение искусствам, драме или музыке или другое обучение или специальное обучение</t>
  </si>
  <si>
    <t>- обучение религии, см. 94.91</t>
  </si>
  <si>
    <t>- деятельность по обучению для получения лицензий (удостоверений) на вождение легковых автомобилей, автобусов, грузовых автомобилей и мотоциклов</t>
  </si>
  <si>
    <t>- деятельность школ, предназначенных для профессионального обучения водителей</t>
  </si>
  <si>
    <t>- курсы по подготовке охранников;</t>
  </si>
  <si>
    <t>- курсы выживания;</t>
  </si>
  <si>
    <t>- ораторские курсы;</t>
  </si>
  <si>
    <t>- курсы скорочтения</t>
  </si>
  <si>
    <t>- обучение работодателей и работников вопросам охраны труда</t>
  </si>
  <si>
    <t>РАЗДЕЛ Q</t>
  </si>
  <si>
    <t>ДЕЯТЕЛЬНОСТЬ В ОБЛАСТИ ЗДРАВООХРАНЕНИЯ И СОЦИАЛЬНЫХ УСЛУГ (ОКВЭД 2)</t>
  </si>
  <si>
    <t>- предоставление деятельности в области здравоохранения и социальных услуг</t>
  </si>
  <si>
    <t>Эта деятельность включает:</t>
  </si>
  <si>
    <t>- широкий диапазон мероприятий - от медицинской помощи, которую обеспечивает обученный медицинский персонал в больницах и других организациях, а также мероприятий по уходу по месту жительства, которые включают некоторые мероприятия по охране здоровья человека, до социальных услуг без привлечения специалистов в области здравоохранения</t>
  </si>
  <si>
    <t>- деятельность диагностических стационаров и больниц, общих или специализированных, хирургических, психиатрических и наркологических лечебниц, санаториев, профилакториев, частных медицинских лечебниц, интернатов, психиатрических клиник, центров реабилитации, лепрозориев и прочих организаций здравоохранения, которые имеют жилые помещения и проводят диагностику, обеспечивают лечение стационарных больных с любыми медицинскими показаниями</t>
  </si>
  <si>
    <t>- медицинские консультации и лечение в области общей и специализированной медицины терапевтами, врачами-специалистами и хирургами;</t>
  </si>
  <si>
    <t>- предоставление услуг по общей или специализированной зубоврачебной практике и ортодонтической деятельности;</t>
  </si>
  <si>
    <t>- деятельность по охране здоровья человека вне деятельности больниц или практикующих врачей, предоставляемой парамедицинскими специалистами, которые имеют юридические права на лечение пациентов</t>
  </si>
  <si>
    <t>- деятельность лечебно-профилактических организаций, включая деятельность районных, городских и областных больниц, специализированных больниц: психиатрических, наркологических, инфекционных, госпиталей, амбулаторно-поликлинических учреждений, амбулаторий и поликлиник, организаций охраны материнства и детства, включая родильные дома, перинатальные центры, дома ребенка, санаторно-курортные организации (бальнеологические лечебницы, грязелечебницы, курортные поликлиники, санатории, санатории-профилактории)</t>
  </si>
  <si>
    <t>Данная деятельность в основном направлена на стационарных больных, осуществляется под прямым контролем врачей, однако включает также амбулаторное лечение больных в поликлиниках, стационарах одного дня и включает, в том числе:</t>
  </si>
  <si>
    <t>- услуги медицинского и парамедицинского персонала;</t>
  </si>
  <si>
    <t>- услуги лабораторий и технической базы больниц, включая рентгенологические услуги и анестезию;</t>
  </si>
  <si>
    <t>- экстренную помощь;</t>
  </si>
  <si>
    <t>- предоставление услуг операционной, лекарств, питания и другого стационарного обслуживания;</t>
  </si>
  <si>
    <t>- услуги центров планирования семьи, обеспечивающие медицинское обслуживание с проживанием, например стерилизацию и прерывание беременности</t>
  </si>
  <si>
    <t>- лабораторные испытания и осмотр всех типов материалов и продукции, кроме медицинской, см. 71.20;</t>
  </si>
  <si>
    <t>- деятельность ветеринаров, см. 75.00;</t>
  </si>
  <si>
    <t>- мероприятия по здравоохранению военного персонала в полевых условиях, см. 84.22;</t>
  </si>
  <si>
    <t>- зубоврачебную практику, общую или специализированную, например стоматологию, эндодонтическую и педиатрическую стоматологию; патологию полости рта, ортодонтию, см. 86.23;</t>
  </si>
  <si>
    <t>- частную консультационную деятельность в больницах, см. 86.2;</t>
  </si>
  <si>
    <t>- деятельность медицинских лабораторий, см. 86.90;</t>
  </si>
  <si>
    <t>- перевозку больных любыми санитарно-транспортными средствами, включая самолеты, см. 86.90</t>
  </si>
  <si>
    <t>- медицинские консультации и лечение в области общей и специальной медицины, предоставляемые врачами общего профиля, врачами-специалистами и хирургами, стоматологами и т.д.;</t>
  </si>
  <si>
    <t>- деятельность, осуществляемую в поликлиниках и медпунктах при предприятиях, в школах, домах для престарелых, рабочих и прочих объединениях, а также помощь на дому</t>
  </si>
  <si>
    <t>Пациенты обычно являются амбулаторными и могут направляться к специалистам врачами общего профиля (терапевтами)</t>
  </si>
  <si>
    <t>- частную консультационную деятельность в больницах</t>
  </si>
  <si>
    <t>- медицинские консультации и лечение в области общей и специальной медицины, предоставляемые врачами общего профиля</t>
  </si>
  <si>
    <t>- деятельность поликлиник, см. 86.10;</t>
  </si>
  <si>
    <t>- деятельность среднего медицинского персонала, такого как акушерки, медсестры и физиотерапевты, см. 86.90</t>
  </si>
  <si>
    <t>- медицинские консультации и лечение в области специализированной медицины врачами-специалистами и хирургами</t>
  </si>
  <si>
    <t>- деятельность центров планирования семьи, обеспечивающие лечение, например: стерилизацию и прерывание беременности, без проживания</t>
  </si>
  <si>
    <t>- деятельность в области стоматологии, общую или специализированную, например в области стоматологии, эндодонтической и педиатрической стоматологии, патологии полости рта;</t>
  </si>
  <si>
    <t>- деятельность в области ортодонтии</t>
  </si>
  <si>
    <t>- операционную стоматологическую деятельность</t>
  </si>
  <si>
    <t>- деятельность по обеспечению здоровья человека, не осуществляемую больницами, врачами или стоматологами;</t>
  </si>
  <si>
    <t>- деятельность медсестер, акушерок, физиотерапевтов или других специалистов среднего медицинского персонала в области оптометрии, гидротерапии, массажа, трудотерапии, логопедии, ухода за ногами, гомеопатии, мануальной рефлексотерапии, иглоукалывания и т.д.</t>
  </si>
  <si>
    <t>Эти виды деятельности могут осуществляться в лечебных организациях, действующих при предприятиях, школах, домах для престарелых, и прочих организациях, а также в частных консультационных кабинетах, на дому у пациентов и в других местах</t>
  </si>
  <si>
    <t>- деятельность вспомогательного стоматологического персонала, например зубных врачей-терапевтов, медицинских сестер при школьных стоматологических кабинетах, стоматологов-гигиенистов, которые могут работать отдельно или под контролем стоматологов;</t>
  </si>
  <si>
    <t>- деятельность медицинских лабораторий, таких как рентгеновские лаборатории и прочие диагностические центры; лаборатории по исследованию крови;</t>
  </si>
  <si>
    <t>- деятельность банков крови, спермы, органов для трансплантации и т.п.;</t>
  </si>
  <si>
    <t>- деятельность по перевозке пациентов любыми санитарно-транспортными средствами, включая самолеты</t>
  </si>
  <si>
    <t>Эти услуги по перевозке оказываются в случае тяжелого состояния пациента</t>
  </si>
  <si>
    <t>- медицинскую помощь, осуществляемую медицинскими организациями (санаторно-курортными организациями) в профилактических, лечебных и реабилитационных целях на основе использования природных лечебных ресурсов в условиях пребывания в лечебно-оздоровительных местностях и на курортах</t>
  </si>
  <si>
    <t>- обеспечение ухода по месту жительства, объединенного с уходом, наблюдением или прочими типами ухода в случае необходимости</t>
  </si>
  <si>
    <t>Обеспечение возможностей по уходу на дому является важной частью производственного процесса, представляющего сочетание охраны здоровья и предоставление социальных услуг с медицинским обслуживанием, которое включает уход за больными</t>
  </si>
  <si>
    <t>- деятельность домов для престарелых с уходом за больными, санаториев, домов отдыха с уходом за больными, организаций по уходу за больными, интернатов для престарелых</t>
  </si>
  <si>
    <t>- деятельность по оказанию услуг на дому, оказываемых врачами-профессионалами, см. 86;</t>
  </si>
  <si>
    <t>- деятельность домов для престарелых без минимального ухода за больными или с таким уходом, см. 87.30;</t>
  </si>
  <si>
    <t>- деятельность организаций, предоставляющих социальные услуги с обеспечением проживания, таких как приюты для сирот, детские дома, интернаты и общежития для детей, временные приюты для бездомных, см. 87.90</t>
  </si>
  <si>
    <t>- деятельность по уходу на дому (но не лицензируемое больничное лечение) для людей с олигофренией, психиатрическими заболеваниями или токсикоманией</t>
  </si>
  <si>
    <t>Пациенты обеспечиваются жильем, питанием, наблюдением и консультациями, а также в небольшом объеме медицинским обслуживанием</t>
  </si>
  <si>
    <t>- деятельность больниц для лечения хронического алкоголизма или наркомании;</t>
  </si>
  <si>
    <t>- деятельность психиатрических санаториев;</t>
  </si>
  <si>
    <t>- деятельность домов для групп людей с эмоциональными расстройствами;</t>
  </si>
  <si>
    <t>- деятельность учреждений по уходу за людьми с умственными недостатками;</t>
  </si>
  <si>
    <t>- деятельность домов для умственно отсталых людей</t>
  </si>
  <si>
    <t>- деятельность по уходу на дому и лечению умственно отсталых людей и токсикоманов</t>
  </si>
  <si>
    <t>- деятельность, направленную на оказание помощи на дому престарелым и инвалидам с несколько ограниченными возможностями ухода за собой;</t>
  </si>
  <si>
    <t>- круглосуточную деятельность по обеспечению социальной помощи детям и особым категориям людей с ограниченными возможностями, когда медицинское лечение или образование не являются основными;</t>
  </si>
  <si>
    <t>- деятельность приютов для сирот;</t>
  </si>
  <si>
    <t>- деятельность детских интернатов и общежитий;</t>
  </si>
  <si>
    <t>- деятельность временных приютов для бездомных;</t>
  </si>
  <si>
    <t>- деятельность по оказанию помощи матерям-одиночкам и их детям</t>
  </si>
  <si>
    <t>Данная деятельность может выполняться государственными или частными организациями</t>
  </si>
  <si>
    <t>- деятельность групповых домов для совместного проживания людей с социальными или личными проблемами, домов для несовершеннолетних преступников и правонарушителей, исправительных учреждений для несовершеннолетних</t>
  </si>
  <si>
    <t>- деятельность по предоставлению социальных услуг непосредственно клиентам</t>
  </si>
  <si>
    <t>Деятельность в этой группировке не включает проживание, за исключением временного</t>
  </si>
  <si>
    <t>- предоставление услуг социального характера, таких как предоставление консультаций и услуг престарелым и инвалидам на дому либо в иных местах государственными службами или частными организациями, организациями, оказывающими помощь при стихийных бедствиях, а также национальными и местными организациями взаимопомощи и специалистами, предоставляющими консультационные услуги, включая: посещение престарелых и инвалидов, деятельность по уходу за престарелыми и пожилыми инвалидами, услуги по профессиональной реабилитации для нетрудоспособных лиц при условии, что объем образовательных услуг ограничен</t>
  </si>
  <si>
    <t>- деятельность по финансированию и управлению программами обязательного социального страхования, см. 84.30;</t>
  </si>
  <si>
    <t>- деятельность, подобную описанной в группировке 88.10, но с обеспечением проживания, см. 87.30;</t>
  </si>
  <si>
    <t>- деятельность по дневному уходу за детьми с отклонениями в развитии, см. 88.91</t>
  </si>
  <si>
    <t>- дневной уход за детьми (детские ясли, сады), в том числе дневной уход за детьми с отклонениями в развитии</t>
  </si>
  <si>
    <t>- предоставление услуг социального характера, консультаций, материальной помощи</t>
  </si>
  <si>
    <t>Эти услуги могут предоставляться государственными службами или частными организациями, оказывающими помощь при стихийных бедствиях, а также национальными и местными организациями взаимопомощи, специалистами по: предоставлению социальной помощи детям и подросткам и руководства их воспитанием; усыновлению (удочерению), деятельность по предотвращению жестокого обращения с детьми и другими лицами; консультированию по домашнему бюджету, по вопросам брака и семьи, кредитам и займам; предоставлению социальных услуг на муниципальном уровне; оказанию помощи жертвам стихийных бедствий, беженцам, мигрантам и т.п., в том числе предоставление им места для временного проживания или жилья на длительный срок; профессиональной реабилитации для безработных при условии, что объем образовательных услуг ограничен; определению права на получение социальной помощи, доплаты за аренду жилья (жилищных субсидий) или продовольственных талонов; подготовке к определенному виду деятельности лиц с физическими или умственными недостатками, с ограниченным обучением; сбору средств или иной благотворительной деятельности по оказанию помощи, связанной с предоставлением социальных услуг</t>
  </si>
  <si>
    <t>- финансирование и управление обязательными программами социального обеспечения, см. 84.30;</t>
  </si>
  <si>
    <t>- предоставление услуг социального характера, подобных описанным в этой группировке, с обеспечением проживания, см. 87.90</t>
  </si>
  <si>
    <t>РАЗДЕЛ R</t>
  </si>
  <si>
    <t>ДЕЯТЕЛЬНОСТЬ В ОБЛАСТИ КУЛЬТУРЫ, СПОРТА, ОРГАНИЗАЦИИ ДОСУГА И РАЗВЛЕЧЕНИЙ (ОКВЭД 2)</t>
  </si>
  <si>
    <t>- широкий спектр видов деятельности в области культуры, развлечения, отдыха, включая живые выступления, работу выставок, азартные игры, спортивные мероприятия и мероприятия, связанные с отдыхом</t>
  </si>
  <si>
    <t>- предоставление услуг в сфере культурно-развлекательного досуга клиентов</t>
  </si>
  <si>
    <t>В эту группировку также включена:</t>
  </si>
  <si>
    <t>- зрелищно-развлекательная деятельность, а именно организация и реклама театральных и концертных постановок, развлекательных мероприятий и выставок, создание условий для творческой деятельности в области искусств и организации досуга населения</t>
  </si>
  <si>
    <t>- деятельность музеев всех видов, ботанических и зоологических садов;</t>
  </si>
  <si>
    <t>- охрану исторических мест и зданий;</t>
  </si>
  <si>
    <t>- деятельность природных заповедников, см. 91;</t>
  </si>
  <si>
    <t>- деятельность по организации азартных игр и тотализаторов, см. 92;</t>
  </si>
  <si>
    <t>- деятельность по организации спортивных, игровых и развлекательных мероприятий, см. 93</t>
  </si>
  <si>
    <t>Деятельность в области культуры, организации досуга и развлечений включена также в ряд других группировок:</t>
  </si>
  <si>
    <t>- производство и прокат кино- и видеофильмов, см. 59.11, 59.12, 59.13;</t>
  </si>
  <si>
    <t>- демонстрация кинофильмов, см. 59.14;</t>
  </si>
  <si>
    <t>- радио- и телевещание, см. 60.1, 60.2</t>
  </si>
  <si>
    <t>- творческую деятельность и деятельность в сфере исполнительных видов искусства, а также смежные виды деятельности</t>
  </si>
  <si>
    <t>- организацию и постановку театральных, оперных и балетных представлений, концертов и прочих сценических выступлений;</t>
  </si>
  <si>
    <t>- деятельность ансамблей, цирков и театральных трупп, оркестров и музыкальных групп;</t>
  </si>
  <si>
    <t>- деятельность актеров, танцоров, музыкантов, лекторов или ораторов, выступающих индивидуально</t>
  </si>
  <si>
    <t>- деятельность частных театральных или художественных агентов или агентств по оказанию коммерческих услуг, см. 74.90;</t>
  </si>
  <si>
    <t>- деятельность агентств по организации набора персонала, см. 78.10</t>
  </si>
  <si>
    <t>- вспомогательную деятельность, связанную с исполнительскими видами искусства при постановке оперных и балетных представлений, концертов и прочих сценических выступлений;</t>
  </si>
  <si>
    <t>- деятельность режиссеров, продюсеров, художников и монтажеров декораций, рабочих сцены, осветителей и т.д.;</t>
  </si>
  <si>
    <t>- деятельность продюсеров или антрепренеров по организации мероприятий на собственных театральных площадках или без них</t>
  </si>
  <si>
    <t>- деятельность скульпторов, художников, художников-мультипликаторов, граверов, офортистов и т.д., работающих индивидуально;</t>
  </si>
  <si>
    <t>- деятельность писателей, работающих на индивидуальной основе в области беллетристики, технической литературы и всех остальных жанров, работающих индивидуально;</t>
  </si>
  <si>
    <t>- деятельность независимых журналистов;</t>
  </si>
  <si>
    <t>- деятельность по реставрации произведений искусства (картин, скульптур и т.п.)</t>
  </si>
  <si>
    <t>- изготовление статуй, за исключением художественных оригиналов, см. 23.70;</t>
  </si>
  <si>
    <t>- реставрацию органов и других музыкальных инструментов, имеющих историческую ценность, см. 33.19;</t>
  </si>
  <si>
    <t>- производство кино- и видеофильмов, см. 59.11, 59.12;</t>
  </si>
  <si>
    <t>- реставрацию мебели (кроме реставрации музейных экспонатов), см. 95.24</t>
  </si>
  <si>
    <t>- деятельность концертных и театральных залов и других учреждений культуры</t>
  </si>
  <si>
    <t>- деятельность кинотеатров, см. 59.14;</t>
  </si>
  <si>
    <t>- деятельность агентств по продаже билетов, см. 79.90;</t>
  </si>
  <si>
    <t>- деятельность музеев всех видов, см. 91.02</t>
  </si>
  <si>
    <t>- деятельность библиотек и архивов;</t>
  </si>
  <si>
    <t>- деятельность по охране исторических мест и зданий;</t>
  </si>
  <si>
    <t>- деятельность государственных природных заповедников и национальных парков</t>
  </si>
  <si>
    <t>- деятельность по сохранению, изучению и использованию мест, зданий и природных комплексов, имеющих историческое, культурное или образовательное значение (например, объектов мирового наследия и т.д.)</t>
  </si>
  <si>
    <t>- деятельность по работе с документами и подбору информации библиотек всех видов, в том числе читальных залов, залов для прослушивания, просмотровых залов, лекториев, планетариев, предоставляющих услуги широкой публике, а также деятельность государственных архивов: подбор специализированных или неспециализированных документов, составление каталогов, выдачу и хранение книг, карт, периодических изданий, фильмов, записей на технических носителях информации, произведений искусств и т.п., поиск требуемой информации и т.п.;</t>
  </si>
  <si>
    <t>- деятельность библиотек и предоставление услуг по хранению фотографий и кинофильмов</t>
  </si>
  <si>
    <t>- деятельность музеев всех видов: художественных музеев, музеев драгоценностей, мебели, костюмов, керамики, серебра, музеев естественной истории, научных и технологических музеев, исторических музеев, включая военные музеи, прочих специализированных музеев, музеев на открытом воздухе</t>
  </si>
  <si>
    <t>- деятельность коммерческих картинных галерей, см. 47.78;</t>
  </si>
  <si>
    <t>- реставрацию произведений искусства и музейных экспонатов, см. 90.03;</t>
  </si>
  <si>
    <t>- функционирование и охрану исторических мест и зданий, памятников культуры</t>
  </si>
  <si>
    <t>- реконструкцию и реставрацию исторических мест и зданий, см. раздел F</t>
  </si>
  <si>
    <t>- деятельность ботанических и зоологических садов, включая детские зоопарки;</t>
  </si>
  <si>
    <t>- деятельность государственных природных заповедников, национальных парков и иных особо охраняемых природных территорий, включая деятельность по сохранению дикой природы</t>
  </si>
  <si>
    <t>- ландшафтную и садовую деятельность, см. 81.30;</t>
  </si>
  <si>
    <t>- деятельность охотничьих и рыболовных заповедников, см. 93.19</t>
  </si>
  <si>
    <t>- осуществление охраны природных территорий в целях сохранения биологического разнообразия и поддержания в естественном состоянии охраняемых природных комплексов и объектов;</t>
  </si>
  <si>
    <t>- организацию и проведение научных исследований, включая ведение "Летописи природы";</t>
  </si>
  <si>
    <t>- осуществление государственного экологического мониторинга (государственного мониторинга окружающей среды);</t>
  </si>
  <si>
    <t>- экологическое просвещение и развитие познавательного туризма;</t>
  </si>
  <si>
    <t>- содействие в подготовке научных кадров и специалистов в области охраны окружающей среды</t>
  </si>
  <si>
    <t>- сохранение природных комплексов, уникальных и эталонных природных участков и объектов;</t>
  </si>
  <si>
    <t>- сохранение историко-культурных объектов;</t>
  </si>
  <si>
    <t>- экологическое просвещение населения;</t>
  </si>
  <si>
    <t>- создание условий для регулируемого туризма и отдыха;</t>
  </si>
  <si>
    <t>- разработку и внедрение научных методов охраны природы и экологического просвещения;</t>
  </si>
  <si>
    <t>- восстановление нарушенных природных и историко-культурных комплексов и объектов</t>
  </si>
  <si>
    <t>- сохранение природной среды, природных ландшафтов;</t>
  </si>
  <si>
    <t>- создание условий для отдыха (в том числе массового) и сохранение рекреационных ресурсов;</t>
  </si>
  <si>
    <t>- разработку и внедрение эффективных методов охраны природы и поддержание экологического баланса в условиях рекреационного использования территорий природных парков</t>
  </si>
  <si>
    <t>- сохранение и восстановление природных комплексов (природных ландшафтов);</t>
  </si>
  <si>
    <t>- сохранение и восстановление редких и исчезающих видов растений и животных, в том числе ценных видов в хозяйственном, научном и культурном отношениях;</t>
  </si>
  <si>
    <t>- сохранение ископаемых объектов;</t>
  </si>
  <si>
    <t>- сохранение и восстановление ценных водных объектов и экологических систем;</t>
  </si>
  <si>
    <t>- сохранение ценных объектов и комплексов неживой природы</t>
  </si>
  <si>
    <t>- создание специальных коллекций растений в целях сохранения и разнообразия и обогащения растительного мира, а также осуществление научной, учебной и просветительской деятельности</t>
  </si>
  <si>
    <t>- работу игорных заведений, таких как казино, залы игровых автоматов;</t>
  </si>
  <si>
    <t>- деятельность букмекерских контор и тотализаторов;</t>
  </si>
  <si>
    <t>- организацию и проведение лотерей</t>
  </si>
  <si>
    <t>- деятельность игорных заведений, в которых осуществляется деятельность по организации и проведению азартных игр с использованием игровых столов или игровых столов и игровых автоматов</t>
  </si>
  <si>
    <t>- деятельность игорных заведений, в которых осуществляется деятельность по организации и проведению азартных игр с использованием игровых автоматов</t>
  </si>
  <si>
    <t>- деятельность игорных заведений, пунктов приема ставок букмекерской конторы, в которых организатор азартных игр заключает пари с участниками азартных игр в букмекерской конторе;</t>
  </si>
  <si>
    <t>- деятельность игорных заведений, пунктов приема ставок тотализатора, в которых организатор азартных игр организует заключение пари между участниками азартных игр в тотализаторе</t>
  </si>
  <si>
    <t>- деятельность по распространению лотерейных билетов среди участников лотереи, прием лотерейных ставок, выплату, передачу или предоставление выигрышей</t>
  </si>
  <si>
    <t>- деятельность в области спорта, отдыха и развлечений (кроме деятельности музеев, сохранения исторических мест и зданий, деятельности ботанических и зоологических садов и природных заповедников, а также деятельности по организации азартных игр)</t>
  </si>
  <si>
    <t>- деятельность в области театрального искусства, музыки и прочих искусств, и организацию развлечений, а именно организацию и постановку театральных, оперных и балетных представлений, концертов и прочих сценических выступлений, см. 90.</t>
  </si>
  <si>
    <t>- деятельность спортивных организаций;</t>
  </si>
  <si>
    <t>- деятельность спортивных команд или клубов, участвующих, главным образом, в спортивных мероприятиях с продажей билетов зрителям; деятельность самостоятельных спортсменов, участвующих в спортивных мероприятиях или гонках/бегах/скачках с продажей билетов зрителям;</t>
  </si>
  <si>
    <t>- деятельность владельцев гоночных автомобилей, беговых собак, беговых/скаковых лошадей, при этом владельцы, главным образом, выставляют их для участия в соревнованиях/гонках/бегах/скачках или для участия в прочих спортивных событиях со зрителями;</t>
  </si>
  <si>
    <t>- деятельность тренеров в различных видах спорта для поддержки участников спортивных соревнований и мероприятий;</t>
  </si>
  <si>
    <t>- деятельность владельцев арен и стадионов;</t>
  </si>
  <si>
    <t>- прочие виды деятельности по организации, рекламе или управлению спортивными мероприятиями, не включенные в другие группировки</t>
  </si>
  <si>
    <t>- деятельность объектов по проведению спортивных мероприятий для профессионалов или любителей на открытом воздухе или в помещении (открытых, закрытых, под крышей, оборудованных или не оборудованных трибунами для зрителей): футбольных стадионов, хоккейных коробок, площадок для крикета, стадионов для регби;</t>
  </si>
  <si>
    <t>- деятельность конюшен скаковых и беговых лошадей, псарен и гаражей для спортивных гоночных автомобилей; плавательных бассейнов и стадионов; стадионов для занятий легкой атлетикой;</t>
  </si>
  <si>
    <t>- деятельность площадок и стадионов для занятий зимними видами спорта, включая арены для хоккея с шайбой; боксерских залов; полей для гольфа; кегельбанов;</t>
  </si>
  <si>
    <t>- организацию и проведение спортивных мероприятий на открытом воздухе или в закрытом помещении для профессионалов или любителей</t>
  </si>
  <si>
    <t>Мероприятия проводятся организациями, имеющими свои спортивные объекты</t>
  </si>
  <si>
    <t>- подбор персонала и управление персоналом, обслуживающим эти объекты</t>
  </si>
  <si>
    <t>Мероприятия проводятся организациями, имеющими или не имеющими свои спортивные объекты</t>
  </si>
  <si>
    <t>- деятельность спортивных клубов: футбольных клубов, кегельбанов, плавательных клубов, гольф-клубов, боксерских клубов, клубов любителей зимних видов спорта, шахматных и шашечных клубов, легкоатлетических клубов, стрелковых клубов и т.д.</t>
  </si>
  <si>
    <t>- индивидуальные занятия с тренерами и преподавателями, см. 85.51;</t>
  </si>
  <si>
    <t>- деятельность спортивных объектов, см. 93.11;</t>
  </si>
  <si>
    <t>- организацию и проведение спортивных мероприятий на открытом воздухе и в помещении для профессионалов или любителей спортивными клубами, см. 93.11</t>
  </si>
  <si>
    <t>- деятельность клубов по фитнесу и бодибилдингу</t>
  </si>
  <si>
    <t>- индивидуальные занятия с тренерами и преподавателями, см. 85.51</t>
  </si>
  <si>
    <t>- деятельность организаторов спортивных мероприятий, имеющих или не имеющих свои спортивные объекты;</t>
  </si>
  <si>
    <t>- деятельность самостоятельных спортсменов и атлетов, судей, рефери, хронометражистов и т.д.;</t>
  </si>
  <si>
    <t>- деятельность спортивных лиг;</t>
  </si>
  <si>
    <t>- деятельность, связанную с рекламой спортивных событий;</t>
  </si>
  <si>
    <t>- деятельность конюшен скаковых и беговых лошадей, псарен и гаражей для спортивных гоночных автомобилей;</t>
  </si>
  <si>
    <t>- деятельность охотничьих и рыболовных заповедников;</t>
  </si>
  <si>
    <t>- деятельность проводников в горах;</t>
  </si>
  <si>
    <t>- деятельность, связанную со спортивно-любительским рыболовством и охотой</t>
  </si>
  <si>
    <t>- прокат спортивного инвентаря, см. 77.21;</t>
  </si>
  <si>
    <t>- деятельность спортивных школ и школ спортивных игр, см. 85.51;</t>
  </si>
  <si>
    <t>- деятельность спортивных инструкторов, преподавателей, тренеров, см. 85.51;</t>
  </si>
  <si>
    <t>- организацию и проведение спортивных мероприятий на открытом воздухе и в помещении для профессионалов или любителей спортивными клубами с собственными сооружениями или без, см. 93.11;</t>
  </si>
  <si>
    <t>- деятельность парков и пляжей, см. 93.29</t>
  </si>
  <si>
    <t>- широкий перечень организаций, которые эксплуатируют сооружения или предоставляют услуги по организации досуга и развлечений своим клиентам, в зависимости от их пожеланий</t>
  </si>
  <si>
    <t>- деятельность различных аттракционов, включая механические и водные, игры, шоу, тематические выставки и площадки для пикников</t>
  </si>
  <si>
    <t>- деятельность по организации спортивных мероприятий;</t>
  </si>
  <si>
    <t>- деятельность в области театрального искусства, музыки и прочих видов искусства и организации развлечений</t>
  </si>
  <si>
    <t>- деятельность развлекательных и тематических парков</t>
  </si>
  <si>
    <t>Она включает виды деятельности по организации отдыха и развлечений, такие как деятельность парков аттракционов, таких как механизированные горки, водные горки, игры, шоу, деятельность, связанную с организацией ярмарок и пикниковых площадок</t>
  </si>
  <si>
    <t>- деятельность в области отдыха и развлечений (кроме развлекательных парков и парков с аттракционами), не включенную в другие группировки:</t>
  </si>
  <si>
    <t>- эксплуатацию видеоигр, действующих при опускании монет (жетонов);</t>
  </si>
  <si>
    <t>- деятельность парков отдыха и развлечений (без пансиона);</t>
  </si>
  <si>
    <t>- деятельность по предоставлению транспортных средств для целей развлечения, например лодок;</t>
  </si>
  <si>
    <t>- деятельность горнолыжных комплексов;</t>
  </si>
  <si>
    <t>- деятельность по прокату оборудования для досуга и отдыха как неотъемлемой части развлекательного сооружения;</t>
  </si>
  <si>
    <t>- деятельность по зрелищно-развлекательным ярмаркам и шоу;</t>
  </si>
  <si>
    <t>- деятельность по представлению кукольных театров, родео;</t>
  </si>
  <si>
    <t>- деятельность тиров;</t>
  </si>
  <si>
    <t>- организацию и проведение фейерверков и т.п.;</t>
  </si>
  <si>
    <t>- деятельность пляжей, включая прокат оборудования (раздевалок на пляже, запирающихся шкафчиков, шезлонгов и т.п.);</t>
  </si>
  <si>
    <t>- деятельность танцплощадок</t>
  </si>
  <si>
    <t>- деятельность организаторов мероприятий, не связанных со спортом или искусством, с собственными помещениями или без них</t>
  </si>
  <si>
    <t>РАЗДЕЛ S</t>
  </si>
  <si>
    <t>ПРЕДОСТАВЛЕНИЕ ПРОЧИХ ВИДОВ УСЛУГ (ОКВЭД 2)</t>
  </si>
  <si>
    <t>- деятельность общественных объединений, ремонт и обслуживание вычислительной техники, предметов домашнего обихода и личных вещей, а также предоставление различного вида персональных услуг по обслуживанию населения, не включенные в другие группировки</t>
  </si>
  <si>
    <t>- деятельность организаций, интересы членов которых сосредоточены на обеспечении развития и процветания этих организаций</t>
  </si>
  <si>
    <t>Эти организации обычно строятся на выборной основе своих членов, но их деятельность может вовлекать и приносить пользу лицам, не являющимся членами этих организаций.</t>
  </si>
  <si>
    <t>Первичные подразделения этой организации разбиваются на группировки по категориям на основе решаемых ими задач, а именно, служат ли они интересам предпринимателей, наемных сотрудников и научного сообщества, см. 94.1, интересам служащих, см. 94.2 или продвигают религиозные, политические, культурные, образовательные или развлекательные идеи и деятельность, см. 94.9</t>
  </si>
  <si>
    <t>- деятельность организаций, представляющих интересы членов коммерческих организаций и организаций предпринимателей</t>
  </si>
  <si>
    <t>В случае профессиональных членских организаций данная группировка также включает:</t>
  </si>
  <si>
    <t>- деятельность по продвижению профессиональных интересов работников данной профессии</t>
  </si>
  <si>
    <t>- деятельность организаций, интересы членов которых сосредоточены на обеспечении развития и процветания предприятий конкретной сферы деятельности, например торговли, сельского хозяйства и др., или на экономическом развитии и экономической обстановке конкретного географического района или административной единицы независимо от направления коммерческой деятельности;</t>
  </si>
  <si>
    <t>- деятельность объединений таких организаций, как торговые палаты, союзы, гильдии и аналогичные организации;</t>
  </si>
  <si>
    <t>- деятельность по распространению информации, представительство в государственных учреждениях, связи с общественностью и переговоры с профсоюзами</t>
  </si>
  <si>
    <t>- деятельность профессиональных союзов, см. 94.20</t>
  </si>
  <si>
    <t>- деятельность организаций, интересы членов которых сосредоточены на конкретной отрасли знаний или отрасли профессиональной практической деятельности или технической области, например ассоциации медиков, юристов, бухгалтеров, технических работников, архитекторов и т.д.;</t>
  </si>
  <si>
    <t>- деятельность ассоциаций специалистов, занятых в научной, образовательной или культурной сфере, например ассоциации писателей, живописцев, исполнителей различных видов искусств, журналистов и т.д.;</t>
  </si>
  <si>
    <t>- деятельность по распространению информации, установлению критериев оценки практической деятельности и контролю за их соблюдением, представительство в государственных учреждениях и связи с общественностью</t>
  </si>
  <si>
    <t>- деятельность научных обществ</t>
  </si>
  <si>
    <t>- деятельность по защите интересов служащих профсоюзов и объединений профсоюзов</t>
  </si>
  <si>
    <t>- деятельность ассоциаций, члены которых являются сотрудниками, заинтересованными в представлении своих интересов по вопросам зарплаты и условий труда на рабочем месте, а также в осуществлении согласованных действий через данную организацию;</t>
  </si>
  <si>
    <t>- действия профессиональных союзов предприятий, федераций, организованных по профессиональному, структурному, отраслевому или другому принципу</t>
  </si>
  <si>
    <t>- деятельность организаций (кроме организаций бизнесменов и предпринимателей, профессиональных организаций, профсоюзов), которые представляют интересы своих членов</t>
  </si>
  <si>
    <t>- деятельность религиозных организаций в целях совместного исповедания и распространения веры, и не имеет объектов классификации для целей учета экономической деятельности</t>
  </si>
  <si>
    <t>(в ред. Изменения 4/2015 ОКВЭД 2, утв. Приказом Росстандарта от 10.12.2015 N 2147-ст)</t>
  </si>
  <si>
    <t>- деятельность политических организаций и взаимодействующих с ними организаций, например политических объединений молодежи</t>
  </si>
  <si>
    <t>Эти организации в основном участвуют в формировании мнений и условий для принятия решений органами общественного управления путем продвижения членов своих групп или сочувствующих в политический аппарат организаций, в вовлечение их в распространение информации, связи с общественностью, сбору средств и т.д.</t>
  </si>
  <si>
    <t>- деятельность организаций, не связанных непосредственно с политическими партиями, оказывающих влияние на общественное мнение путем просвещений, политического влияния, сбора средств и т.д.;</t>
  </si>
  <si>
    <t>- деятельность по формированию гражданских инициатив или движений протеста;</t>
  </si>
  <si>
    <t>- деятельность экологических и природоохранных движений;</t>
  </si>
  <si>
    <t>- деятельность организаций общественной поддержки и просвещения;</t>
  </si>
  <si>
    <t>- деятельность организаций по защите и улучшению положения социальных групп населения, например этнических групп и меньшинств;</t>
  </si>
  <si>
    <t>- деятельность патриотических ассоциаций, включая ассоциации ветеранов войны;</t>
  </si>
  <si>
    <t>- деятельность ассоциации потребителей;</t>
  </si>
  <si>
    <t>- деятельность ассоциации автомобилистов;</t>
  </si>
  <si>
    <t>- деятельность ассоциации общественных связей, включая клубы знакомств и т.д.;</t>
  </si>
  <si>
    <t>- деятельность молодежных организаций, студенческих ассоциаций, молодежных клубов и товарищества по интересам и т.д.;</t>
  </si>
  <si>
    <t>- деятельность организаций культурной и развлекательной направленности (кроме спортивных организаций), например клубы любителей поэзии, литературы и клубы книголюбов, исторические клубы, клубы озеленителей, клубы фотолюбителей и кинолюбителей, музыкальные и художественные клубы, клубы ремесленников и коллекционеров, карнавальные клубы и т.д.</t>
  </si>
  <si>
    <t>- раздачу подарков членскими организациями или другими организациями</t>
  </si>
  <si>
    <t>- ремонт и обслуживание компьютеров и периферийного оборудования компьютеров, такого как настольные компьютеры и ноутбуки, компьютерные терминалы, устройства памяти и принтеры</t>
  </si>
  <si>
    <t>- ремонт коммуникационного оборудования, такого как факсимильные аппараты, аппараты двухсторонней радиосвязи, бытовой электроники, включая радиоприемники и телевизоры;</t>
  </si>
  <si>
    <t>- ремонт домашней и садовой утвари и оборудования, включая газонокосилки и вентиляторы;</t>
  </si>
  <si>
    <t>- ремонт обуви и кожаных изделий;</t>
  </si>
  <si>
    <t>- ремонт мебели и предметов домашней обстановки;</t>
  </si>
  <si>
    <t>- ремонт одежды и аксессуаров;</t>
  </si>
  <si>
    <t>- ремонт спортивных товаров;</t>
  </si>
  <si>
    <t>- ремонт музыкальных инструментов;</t>
  </si>
  <si>
    <t>- ремонт предметов хобби и других бытовых изделий и предметов личного пользования</t>
  </si>
  <si>
    <t>- ремонт и обслуживание компьютеров и периферийного компьютерного и коммуникационного оборудования</t>
  </si>
  <si>
    <t>- ремонт и обслуживание периферийного оборудования компьютеров, в том числе: настольных компьютеров, ноутбуков, магнитных дисководов, флеш-карт и других устройств памяти, оптических дисководов (записывающих компакт-дисков CD-RW, CD-ROM, ROM DVD, DVD-RW), принтеров, мониторов, клавиатуры, мышек, джойстиков и шариковых указателей, внутренних и внешних компьютерных модемов, выделенных компьютерных терминалов, компьютерных серверов, сканеров, включая сканеры штрихового кода, читающих устройств смарт-карт, шлемов для виртуальных игр, компьютерных проекторов</t>
  </si>
  <si>
    <t>- ремонт и обслуживание: компьютерных терминалов, например банкоматов и торговых автоматов, пунктов продажи (торговых точек) немеханических терминалов, карманных компьютеров (КПК)</t>
  </si>
  <si>
    <t>- ремонт и обслуживание коммуникационного оборудования, такого как: радиотелефоны, сотовые телефоны, модемы высокочастотного оборудования, факсимильные аппараты, оборудование для отображения и передачи коммуникаций (например, маршрутизаторы, мнемосхемы и системы электрических коммуникаций, модемы), аппараты двухсторонней радиосвязи, профессиональные телевизионные и видеокамеры</t>
  </si>
  <si>
    <t>- ремонт и обслуживание бытовых изделий и предметов личного пользования</t>
  </si>
  <si>
    <t>- ремонт и обслуживание бытовой электроники: телевизоров и радиоприемников, видеомагнитофонов, проигрывателей компакт-дисков, любительских видеокамер</t>
  </si>
  <si>
    <t>- ремонт и обслуживание бытовой техники и домашнего и садового оборудования;</t>
  </si>
  <si>
    <t>- ремонт и обслуживание бытовой техники, включая холодильники, печи и духовки, стиральные машины, сушилки для одежды, комнатные кондиционеры и т.д.;</t>
  </si>
  <si>
    <t>- ремонт и обслуживание домашнего и садового оборудования, включая газонокосилки, шлифовальные машины, снегоуборочные машины, машинки для обрезки ботвы и т.д.</t>
  </si>
  <si>
    <t>- ремонт ручных электроприборов, см. 33.12;</t>
  </si>
  <si>
    <t>- ремонт центральных систем кондиционирования воздуха, см. 43.22</t>
  </si>
  <si>
    <t>- ремонт обуви и кожаных изделий: ботинок, туфель, чемоданов и прочих подобных изделий;</t>
  </si>
  <si>
    <t>- набойку каблуков</t>
  </si>
  <si>
    <t>- перетяжку, повторную полировку, ремонт и восстановление мебели и предметов домашнего обихода, включая офисную мебель</t>
  </si>
  <si>
    <t>- ремонт настенных и наручных часов и деталей для них, например корпусов часов из любых материалов, шагомеров, хронометров и т.д.;</t>
  </si>
  <si>
    <t>- ремонт ювелирных изделий</t>
  </si>
  <si>
    <t>- ремонт таймеров, печатей со временной датой, временных замков с блокировкой и подобных устройств с фиксацией времени, см. 33.13</t>
  </si>
  <si>
    <t>- ремонт товаров личного потребления и бытовых товаров:</t>
  </si>
  <si>
    <t>- ремонт велосипедов;</t>
  </si>
  <si>
    <t>- ремонт и перекройку одежды;</t>
  </si>
  <si>
    <t>- ремонт спортивных товаров (кроме спортивного оружия) и туристического снаряжения;</t>
  </si>
  <si>
    <t>- реставрацию книг;</t>
  </si>
  <si>
    <t>- ремонт музыкальных инструментов (кроме органов и исторических музыкальных инструментов);</t>
  </si>
  <si>
    <t>- ремонт игрушек и подобных им изделий;</t>
  </si>
  <si>
    <t>- ремонт других бытовых изделий и предметов личного пользования;</t>
  </si>
  <si>
    <t>- настройку пианино</t>
  </si>
  <si>
    <t>- промышленную гравировку по металлу, см. 25.61;</t>
  </si>
  <si>
    <t>- ремонт спортивного и развлекательного оружия, см. 33.11;</t>
  </si>
  <si>
    <t>- ремонт ручных электроприборов, см. 33.12</t>
  </si>
  <si>
    <t>- услуги, не включенные в другие группировки</t>
  </si>
  <si>
    <t>Особенно это касается таких видов услуг, как стирка и химическая чистка изделий из ткани и меха, услуги парикмахерских и салонов красоты, ритуальные услуги</t>
  </si>
  <si>
    <t>- стирку и химическую чистку, глажение и т.д. всех видов одежды (включая меховую) и текстильных изделий, производимых с помощью механического оборудования, вручную или с использованием автоматов самообслуживания для населения, промышленных и/или коммерческих клиентов;</t>
  </si>
  <si>
    <t>- сбор белья для стирки и его доставку клиентам после стирки;</t>
  </si>
  <si>
    <t>- чистку и мойку ковров, драпировок, занавесок и штор в помещениях клиентов или в других местах;</t>
  </si>
  <si>
    <t>- подготовку белья, рабочей униформы и вещей для стирки;</t>
  </si>
  <si>
    <t>- поставку пеленок клиентам</t>
  </si>
  <si>
    <t>- прокат одежды, кроме рабочей одежды, даже если чистка таких изделий является составной частью этого вида деятельности, см. 77.29;</t>
  </si>
  <si>
    <t>- мытье волос, подравнивание и стрижку, укладку, окрашивание, мелирование, завивку, выпрямление волос и подобные работы, выполняемые для мужчин и женщин;</t>
  </si>
  <si>
    <t>- бритье и подравнивание бороды;</t>
  </si>
  <si>
    <t>- маникюр, педикюр, макияж, массаж лица и т.п.</t>
  </si>
  <si>
    <t>- изготовление париков, см. 32.99</t>
  </si>
  <si>
    <t>Организация похорон и представление связанных с ними услуг</t>
  </si>
  <si>
    <t>- захоронение и кремацию тел людей и трупов животных и связанную с этим деятельность: подготовку умерших к захоронению или кремации и бальзамирование, услуги гробовщиков;</t>
  </si>
  <si>
    <t>- предоставление услуг по похоронам или услуг кремации;</t>
  </si>
  <si>
    <t>- аренду оборудованного места в ритуальном зале;</t>
  </si>
  <si>
    <t>- сдачу в аренду или продажу мест для захоронения;</t>
  </si>
  <si>
    <t>- обслуживание могил и мавзолеев</t>
  </si>
  <si>
    <t>- озеленение кладбищ, см. 81.30</t>
  </si>
  <si>
    <t>- деятельность турецких бань, саун и паровых бань, соляриев, салонов для снижения веса и похудения и т.п.</t>
  </si>
  <si>
    <t>- деятельность массажных салонов, см. 86.90;</t>
  </si>
  <si>
    <t>- деятельность оздоровительных центров, фитнес-клубов, клубов бодибилдинга и гимнастических залов, см. 93.13</t>
  </si>
  <si>
    <t>- деятельность астрологов и медиумов;</t>
  </si>
  <si>
    <t>- социальные услуги, такие как услуги эскорта, бюро знакомств и брачных агентств;</t>
  </si>
  <si>
    <t>- услуги по уходу за домашними животными, такие как содержание и дрессировка;</t>
  </si>
  <si>
    <t>- деятельность генеалогических организаций;</t>
  </si>
  <si>
    <t>- деятельность салонов татуажа и пирсинга;</t>
  </si>
  <si>
    <t>- услуги чистильщиков обуви, швейцаров, парковщиков автомобилей и т.д.;</t>
  </si>
  <si>
    <t>- деятельность, связанную с эксплуатацией автоматов личного обслуживания (фотокабинок, аппаратов для взвешивания, измерения кровяного давления, автоматических камер хранения и т.д.)</t>
  </si>
  <si>
    <t>- эксплуатацию монетных игровых автоматов, действующих при опускании монет (жетонов), см. 92.00;</t>
  </si>
  <si>
    <t>- эксплуатацию стиральных машин, действующих при опускании монет (жетонов), см. 96.01</t>
  </si>
  <si>
    <t>РАЗДЕЛ T</t>
  </si>
  <si>
    <t>ДЕЯТЕЛЬНОСТЬ ДОМАШНИХ ХОЗЯЙСТВ КАК РАБОТОДАТЕЛЕЙ; НЕДИФФЕРЕНЦИРОВАННАЯ ДЕЯТЕЛЬНОСТЬ ЧАСТНЫХ ДОМАШНИХ ХОЗЯЙСТВ ПО ПРОИЗВОДСТВУ ТОВАРОВ И ОКАЗАНИЮ УСЛУГ ДЛЯ СОБСТВЕННОГО ПОТРЕБЛЕНИЯ (ОКВЭД 2)</t>
  </si>
  <si>
    <t>- деятельность домашних хозяйств как работодателей для домашнего персонала, такого как горничные, повара, официанты, слуги, дворецкие, прачки, садовники, привратники, конюхи, шоферы, сторожа, гувернантки, приходящие няни, домашние преподаватели, секретари и т.д.</t>
  </si>
  <si>
    <t>Это позволяет нанятому домашнему персоналу определять деятельность своего работодателя в переписях и исследованиях, даже если работодатель является физическим лицом. Продукция, произведенная такой деятельностью, потребляется домашним хозяйством работодателя</t>
  </si>
  <si>
    <t>- предоставление услуг, таких как приготовление пищи, садоводство и т.д. независимыми поставщиками услуг (компаниями или физическими лицами), см. соответствующий тип услуг</t>
  </si>
  <si>
    <t>- недифференцированную деятельность частных домашних хозяйств по производству товаров и предоставлению услуг</t>
  </si>
  <si>
    <t>Домашние хозяйства следует относить к данной группировке только в случае невозможности идентифицировать первичную деятельность домашних хозяйств</t>
  </si>
  <si>
    <t>Если домашнее хозяйство участвует в рыночной деятельности, его следует относить к группировке в соответствии с классификацией первичной рыночной деятельности</t>
  </si>
  <si>
    <t>- недифференцированную частную деятельность домашних хозяйств по производству товаров для собственного потребления</t>
  </si>
  <si>
    <t>- ведение хозяйства, охоту и сбор урожая, строительство жилищ, изготовление одежды и других предметов быта, произведенных домашним хозяйством для собственного потребления</t>
  </si>
  <si>
    <t>Если домашние хозяйства также заняты производством товаров на продажу, они классифицируются по соответствующему разделу классификатора. Если они преимущественно заняты производством специализированных товаров для собственного потребления, они классифицируются в разделе по соответствующему товаропроизводящему разделу промышленности классификатора</t>
  </si>
  <si>
    <t>- недифференцированную деятельность частных домашних хозяйств по производству услуг для собственного потребления</t>
  </si>
  <si>
    <t>Эти услуги включают приготовление пищи, обучение, уход за членами семьи и другие услуги, производимые домашним хозяйством для собственных нужд</t>
  </si>
  <si>
    <t>Если домашние хозяйства также заняты производством разнообразных товаров в собственных целях, они классифицируются как недифференцированная деятельность частных домашних хозяйств по производству товаров для собственного потребления</t>
  </si>
  <si>
    <t>РАЗДЕЛ U</t>
  </si>
  <si>
    <t>ДЕЯТЕЛЬНОСТЬ ЭКСТЕРРИТОРИАЛЬНЫХ ОРГАНИЗАЦИЙ И ОРГАНОВ (ОКВЭД 2)</t>
  </si>
  <si>
    <t>- деятельность международных организаций, таких как Организация Объединенных Наций и ее специализированные учреждения, региональные органы и т.д., Международный валютный фонд, Мировой банк, Всемирная торговая организация, Организация экономического сотрудничества и развития, Организация стран - экспортеров нефти, Европейское сообщество, Европейская ассоциация свободной торговли и т.д.</t>
  </si>
  <si>
    <t>- деятельность дипломатических и консульских миссий, если они учитываются по месту их размещения, а не по стране, которую они представляют</t>
  </si>
  <si>
    <t>- ежегодно, в срок до 20 января года, следующего за отчетным периодом.</t>
  </si>
  <si>
    <t xml:space="preserve">Показ (организация показа) спектаклей (театральных постановок). Большая форма (многонаселенная пьеса, из двух и более актов)На гастролях </t>
  </si>
  <si>
    <t xml:space="preserve">Показ (организация показа) спектаклей (театральных постановок). Малая форма (камерный спектакль). На гастролях </t>
  </si>
  <si>
    <t>услугах</t>
  </si>
  <si>
    <t>В интересах общества</t>
  </si>
  <si>
    <t>1. Наименование муниципальной работы</t>
  </si>
  <si>
    <t>2. Категории потребителей муниципальной работы</t>
  </si>
  <si>
    <t>3. Показатели, характеризующие объем и (или) качество муниципальной работы:</t>
  </si>
  <si>
    <t>Показатель, характеризующий содержание муниципальной работы (по справочникам)</t>
  </si>
  <si>
    <t>Показатель, характеризующий условия (формы) оказания муниципальной работы</t>
  </si>
  <si>
    <t xml:space="preserve">   Показатель качества муниципальной работы</t>
  </si>
  <si>
    <t>Значения показателя качества муниципальной работы</t>
  </si>
  <si>
    <t>Показатель объема муниципальной работы</t>
  </si>
  <si>
    <t>Значения показателя объема муниципальной работы</t>
  </si>
  <si>
    <t>3.2. Показатели, характеризующие объем муниципальной работы</t>
  </si>
  <si>
    <t>- физические лица-население городского округа Певроуральск</t>
  </si>
  <si>
    <t>- юридические лица-организации, осуществяющие деятельность на территории городского округа Первоуральск</t>
  </si>
  <si>
    <t xml:space="preserve"> средняя заполняемость зрительного зала на гастролях (детские спектакли)</t>
  </si>
  <si>
    <t xml:space="preserve"> средняя заполняемость зрительного зала на гастролях (взрослые спектакли)</t>
  </si>
  <si>
    <t>1. средняя заполняемость зрительного зала на гастролях (взрослые спектакли)</t>
  </si>
  <si>
    <t xml:space="preserve"> 1.средняя заполняемость зрительного зала на гастролях (детские спектакли)</t>
  </si>
  <si>
    <t>1. средняя заполняемость зрительного зала на стационаре</t>
  </si>
  <si>
    <t>1. доля потребителей, удовлетворенных качеством услуги, от числа опрошенных</t>
  </si>
  <si>
    <t>Актуальность</t>
  </si>
  <si>
    <t>111</t>
  </si>
  <si>
    <t>07001000400200003003101</t>
  </si>
  <si>
    <t>102007</t>
  </si>
  <si>
    <t>900400О.99.0.ББ80АА02000</t>
  </si>
  <si>
    <t>47.015.0</t>
  </si>
  <si>
    <t>Культура и кинематография</t>
  </si>
  <si>
    <t>216</t>
  </si>
  <si>
    <t>07001000300100002007104</t>
  </si>
  <si>
    <t>101979</t>
  </si>
  <si>
    <t>900400О.99.0.ББ67АА00000</t>
  </si>
  <si>
    <t>47.001.0</t>
  </si>
  <si>
    <t>07062000600100003009101</t>
  </si>
  <si>
    <t>104</t>
  </si>
  <si>
    <t>07001000400300003001101</t>
  </si>
  <si>
    <t>102006</t>
  </si>
  <si>
    <t>900400О.99.0.ББ80АА01000</t>
  </si>
  <si>
    <t>387999</t>
  </si>
  <si>
    <t>900400О.99.0.ББ67АА00002</t>
  </si>
  <si>
    <t>388000</t>
  </si>
  <si>
    <t>900400О.99.0.ББ67АА01002</t>
  </si>
  <si>
    <t>388009</t>
  </si>
  <si>
    <t>900400О.99.0.ББ80АА00002</t>
  </si>
  <si>
    <t>101980</t>
  </si>
  <si>
    <t>900400О.99.0.ББ67АА01000</t>
  </si>
  <si>
    <t>388011</t>
  </si>
  <si>
    <t>900400О.99.0.ББ80АА02002</t>
  </si>
  <si>
    <t>На гастролях (на территории Российской Федерации)</t>
  </si>
  <si>
    <t>101981</t>
  </si>
  <si>
    <t>900400О.99.0.ББ67АА02000</t>
  </si>
  <si>
    <t>105</t>
  </si>
  <si>
    <t>07001000300300003002101</t>
  </si>
  <si>
    <t>125</t>
  </si>
  <si>
    <t>07001000300100001008104</t>
  </si>
  <si>
    <t>388001</t>
  </si>
  <si>
    <t>900400О.99.0.ББ67АА02002</t>
  </si>
  <si>
    <t>178</t>
  </si>
  <si>
    <t>07001000400100003005101</t>
  </si>
  <si>
    <t>217</t>
  </si>
  <si>
    <t>07001000300200001006104</t>
  </si>
  <si>
    <t>130</t>
  </si>
  <si>
    <t>07001000200200003005101</t>
  </si>
  <si>
    <t>205</t>
  </si>
  <si>
    <t>07001000200300003003101</t>
  </si>
  <si>
    <t>126</t>
  </si>
  <si>
    <t>07001000200100003007101</t>
  </si>
  <si>
    <t>07062000300100003002101</t>
  </si>
  <si>
    <t>102005</t>
  </si>
  <si>
    <t>900400О.99.0.ББ80АА00000</t>
  </si>
  <si>
    <t>388010</t>
  </si>
  <si>
    <t>900400О.99.0.ББ80АА01002</t>
  </si>
  <si>
    <t>2022 год</t>
  </si>
  <si>
    <t>2. темп роста количества спектаклей, показанных на выездах, от общего количества спектаклей по сравнению с предыдущим годом</t>
  </si>
  <si>
    <t xml:space="preserve">(наименование показателя) </t>
  </si>
  <si>
    <t>МУНИЦИПАЛЬНОГО ЗАДАНИЯ¹</t>
  </si>
  <si>
    <t>МУНИЦИПАЛЬНОЕ ЗАДАНИЕ¹</t>
  </si>
  <si>
    <t>Дата окончания действия²</t>
  </si>
  <si>
    <t>форма годового и квартального отчета об исполнении муниципального задания установлена приложением № 2 к Порядку формирования муниципального задания в отношении муниципальных учреждений городского округа Первоуральск и финансового обеспечения выполнения муниципального задания, утвержденному постановлением Администрации городского округа Первоуральск от 10.01.2020  № 2</t>
  </si>
  <si>
    <t>к постановлению Администрации</t>
  </si>
  <si>
    <t xml:space="preserve">- ежеквартально, в срок до 10 числа, следующего за отчетным кварталом;
</t>
  </si>
  <si>
    <t>2022год</t>
  </si>
  <si>
    <t>2023 год</t>
  </si>
  <si>
    <t xml:space="preserve"> 2023 год</t>
  </si>
  <si>
    <t>3.1. Показатели, характеризующие качество муниципальной услуги⁴:</t>
  </si>
  <si>
    <t>Уникальный номер реестровой записи³</t>
  </si>
  <si>
    <t>Допустимы (возможные) отклонения от установленных показателей качества муниципальной услуги⁷</t>
  </si>
  <si>
    <t>наименование показателя⁵</t>
  </si>
  <si>
    <t>наименование⁵</t>
  </si>
  <si>
    <t>код по ОКЕИ⁶</t>
  </si>
  <si>
    <t>Уникальный номер реестровой записи⁵</t>
  </si>
  <si>
    <t>Размер платы (цена, тариф)⁸</t>
  </si>
  <si>
    <t>Допустимы (возможные) отклонения от установленных показателей объема муниципальной услуги⁷</t>
  </si>
  <si>
    <t>наименова-ние⁵</t>
  </si>
  <si>
    <t>3.1. Показатели, характеризующие качество муниципальной работы⁴:</t>
  </si>
  <si>
    <t>Допустимы (возможные) отклонения от установленных показателей качества муниципальной работы⁷</t>
  </si>
  <si>
    <t>Допустимы (возможные) отклонения от установленных показателей объема муниципальной работы⁷</t>
  </si>
  <si>
    <r>
      <t>5. Иные показатели, связанные с выполнением муниципального задания</t>
    </r>
    <r>
      <rPr>
        <vertAlign val="superscript"/>
        <sz val="12"/>
        <rFont val="Liberation Serif"/>
        <family val="1"/>
        <charset val="204"/>
      </rPr>
      <t>6</t>
    </r>
  </si>
  <si>
    <t>на 2022 год и плановый период 2023 и 2024 годов</t>
  </si>
  <si>
    <t xml:space="preserve"> 2024 год</t>
  </si>
  <si>
    <t>2024 год</t>
  </si>
  <si>
    <t>2023год</t>
  </si>
  <si>
    <t>2024  год</t>
  </si>
  <si>
    <t xml:space="preserve">900400О.99.0.ББ80АА00002 </t>
  </si>
  <si>
    <t>Количество публичных выступлений</t>
  </si>
  <si>
    <t>Часть 3. Прочие сведения о муниципальном задании</t>
  </si>
  <si>
    <t xml:space="preserve">900000.Р.68.1.23770001000 </t>
  </si>
  <si>
    <t xml:space="preserve">900000.Р.68.1.14790001000 </t>
  </si>
  <si>
    <t xml:space="preserve">Приложение </t>
  </si>
  <si>
    <t>от 30 декабря 2021 №2567</t>
  </si>
  <si>
    <t>Показатель качества муниципальной работы</t>
  </si>
  <si>
    <t>работы</t>
  </si>
  <si>
    <t>3.2. Сведения о фактическом достижении показателей, харакеризующих объем муниципальной работы</t>
  </si>
  <si>
    <t>3. Сведения о фактическом достижении показателей, характеризующих объем и (или) качество муниципальной работы</t>
  </si>
  <si>
    <t>3.1. Сведения о фактическом достижении показателей, характеризующих качество муниципальной работы</t>
  </si>
  <si>
    <t>Ответственный за выполнение муниципального задания:</t>
  </si>
  <si>
    <t>О.В. Демакова</t>
  </si>
  <si>
    <t>Отчет составил:</t>
  </si>
  <si>
    <t xml:space="preserve">Е.Ю. Мельник </t>
  </si>
  <si>
    <t>Внутренний контроль:</t>
  </si>
  <si>
    <r>
      <t>допустимое (возможное) отклонение</t>
    </r>
    <r>
      <rPr>
        <sz val="12"/>
        <color theme="1"/>
        <rFont val="Calibri"/>
        <family val="2"/>
        <charset val="204"/>
      </rPr>
      <t>⁶</t>
    </r>
  </si>
  <si>
    <r>
      <t>отклонение, превышающее допустимове (возможное) значение</t>
    </r>
    <r>
      <rPr>
        <sz val="12"/>
        <color theme="1"/>
        <rFont val="Calibri"/>
        <family val="2"/>
        <charset val="204"/>
      </rPr>
      <t>⁷</t>
    </r>
  </si>
  <si>
    <t>за 2022 год</t>
  </si>
  <si>
    <t xml:space="preserve">Единица </t>
  </si>
  <si>
    <t>Спектакль</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</si>
</sst>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р_._-;\-* #,##0.00_р_._-;_-* &quot;-&quot;??_р_._-;_-@_-"/>
    <numFmt numFmtId="164" formatCode="0.0"/>
    <numFmt numFmtId="165" formatCode="dd/mm/yy;@"/>
    <numFmt numFmtId="166" formatCode="_-* #,##0.0_р_._-;\-* #,##0.0_р_._-;_-* &quot;-&quot;??_р_._-;_-@_-"/>
    <numFmt numFmtId="167" formatCode="_-* #,##0.0_р_._-;\-* #,##0.0_р_._-;_-* &quot;-&quot;?_р_._-;_-@_-"/>
  </numFmts>
  <fonts count="45" x14ac:knownFonts="1">
    <font>
      <sz val="11"/>
      <color theme="1"/>
      <name val="Calibri"/>
      <family val="2"/>
      <charset val="204"/>
      <scheme val="minor"/>
    </font>
    <font>
      <sz val="12"/>
      <color theme="1"/>
      <name val="Times New Roman"/>
      <family val="1"/>
      <charset val="204"/>
    </font>
    <font>
      <sz val="14"/>
      <name val="Times New Roman"/>
      <family val="1"/>
      <charset val="204"/>
    </font>
    <font>
      <sz val="12"/>
      <name val="Times New Roman"/>
      <family val="1"/>
      <charset val="204"/>
    </font>
    <font>
      <u/>
      <sz val="14"/>
      <name val="Times New Roman"/>
      <family val="1"/>
      <charset val="204"/>
    </font>
    <font>
      <b/>
      <sz val="14"/>
      <name val="Times New Roman"/>
      <family val="1"/>
      <charset val="204"/>
    </font>
    <font>
      <sz val="14"/>
      <color theme="1"/>
      <name val="Times New Roman"/>
      <family val="1"/>
      <charset val="204"/>
    </font>
    <font>
      <u/>
      <sz val="14"/>
      <color theme="1"/>
      <name val="Times New Roman"/>
      <family val="1"/>
      <charset val="204"/>
    </font>
    <font>
      <sz val="10"/>
      <name val="Times New Roman"/>
      <family val="1"/>
      <charset val="204"/>
    </font>
    <font>
      <sz val="11"/>
      <name val="Calibri"/>
      <family val="2"/>
      <charset val="204"/>
      <scheme val="minor"/>
    </font>
    <font>
      <sz val="10"/>
      <name val="Calibri"/>
      <family val="2"/>
      <charset val="204"/>
      <scheme val="minor"/>
    </font>
    <font>
      <sz val="9"/>
      <color theme="1"/>
      <name val="Times New Roman"/>
      <family val="1"/>
      <charset val="204"/>
    </font>
    <font>
      <b/>
      <sz val="8"/>
      <color theme="1"/>
      <name val="Calibri"/>
      <family val="2"/>
      <charset val="204"/>
      <scheme val="minor"/>
    </font>
    <font>
      <sz val="8"/>
      <color theme="1"/>
      <name val="Calibri"/>
      <family val="2"/>
      <charset val="204"/>
      <scheme val="minor"/>
    </font>
    <font>
      <b/>
      <sz val="12"/>
      <name val="Times New Roman"/>
      <family val="1"/>
      <charset val="204"/>
    </font>
    <font>
      <sz val="12"/>
      <color theme="1"/>
      <name val="Calibri"/>
      <family val="2"/>
      <charset val="204"/>
      <scheme val="minor"/>
    </font>
    <font>
      <b/>
      <sz val="12"/>
      <color theme="1"/>
      <name val="Times New Roman"/>
      <family val="1"/>
      <charset val="204"/>
    </font>
    <font>
      <b/>
      <sz val="12"/>
      <name val="Calibri"/>
      <family val="2"/>
      <charset val="204"/>
    </font>
    <font>
      <sz val="12"/>
      <name val="Calibri"/>
      <family val="2"/>
      <charset val="204"/>
    </font>
    <font>
      <sz val="12"/>
      <color theme="1"/>
      <name val="Calibri"/>
      <family val="2"/>
      <charset val="204"/>
    </font>
    <font>
      <sz val="11"/>
      <color indexed="8"/>
      <name val="Calibri"/>
      <family val="2"/>
      <scheme val="minor"/>
    </font>
    <font>
      <b/>
      <sz val="8"/>
      <color indexed="8"/>
      <name val="Times New Roman"/>
      <family val="1"/>
      <charset val="204"/>
    </font>
    <font>
      <b/>
      <u/>
      <sz val="12"/>
      <name val="Times New Roman"/>
      <family val="1"/>
      <charset val="204"/>
    </font>
    <font>
      <u/>
      <sz val="12"/>
      <name val="Times New Roman"/>
      <family val="1"/>
      <charset val="204"/>
    </font>
    <font>
      <b/>
      <sz val="18"/>
      <color theme="1"/>
      <name val="Times New Roman"/>
      <family val="1"/>
      <charset val="204"/>
    </font>
    <font>
      <sz val="10"/>
      <color indexed="8"/>
      <name val="Times New Roman"/>
      <family val="1"/>
      <charset val="204"/>
    </font>
    <font>
      <sz val="14"/>
      <name val="Arial Cyr"/>
      <charset val="204"/>
    </font>
    <font>
      <sz val="10"/>
      <color theme="1"/>
      <name val="Calibri"/>
      <family val="2"/>
      <charset val="204"/>
      <scheme val="minor"/>
    </font>
    <font>
      <sz val="11"/>
      <color rgb="FFFF0000"/>
      <name val="Calibri"/>
      <family val="2"/>
      <scheme val="minor"/>
    </font>
    <font>
      <b/>
      <sz val="10"/>
      <name val="Arial"/>
      <family val="2"/>
    </font>
    <font>
      <sz val="12"/>
      <color rgb="FF000000"/>
      <name val="Times New Roman"/>
      <family val="1"/>
      <charset val="204"/>
    </font>
    <font>
      <sz val="12"/>
      <color rgb="FFFF0000"/>
      <name val="Times New Roman"/>
      <family val="1"/>
      <charset val="204"/>
    </font>
    <font>
      <u/>
      <sz val="11"/>
      <color theme="10"/>
      <name val="Calibri"/>
      <family val="2"/>
      <charset val="204"/>
    </font>
    <font>
      <sz val="11"/>
      <name val="Calibri"/>
      <family val="2"/>
      <scheme val="minor"/>
    </font>
    <font>
      <sz val="11"/>
      <color theme="1"/>
      <name val="Calibri"/>
      <family val="2"/>
      <charset val="204"/>
      <scheme val="minor"/>
    </font>
    <font>
      <sz val="14"/>
      <name val="Liberation Serif"/>
      <family val="1"/>
      <charset val="204"/>
    </font>
    <font>
      <sz val="14"/>
      <color theme="1"/>
      <name val="Liberation Serif"/>
      <family val="1"/>
      <charset val="204"/>
    </font>
    <font>
      <sz val="12"/>
      <name val="Liberation Serif"/>
      <family val="1"/>
      <charset val="204"/>
    </font>
    <font>
      <sz val="12"/>
      <color theme="1"/>
      <name val="Liberation Serif"/>
      <family val="1"/>
      <charset val="204"/>
    </font>
    <font>
      <b/>
      <sz val="12"/>
      <name val="Liberation Serif"/>
      <family val="1"/>
      <charset val="204"/>
    </font>
    <font>
      <b/>
      <u/>
      <sz val="12"/>
      <name val="Liberation Serif"/>
      <family val="1"/>
      <charset val="204"/>
    </font>
    <font>
      <u/>
      <sz val="12"/>
      <name val="Liberation Serif"/>
      <family val="1"/>
      <charset val="204"/>
    </font>
    <font>
      <u/>
      <sz val="12"/>
      <color theme="1"/>
      <name val="Liberation Serif"/>
      <family val="1"/>
      <charset val="204"/>
    </font>
    <font>
      <vertAlign val="superscript"/>
      <sz val="12"/>
      <name val="Liberation Serif"/>
      <family val="1"/>
      <charset val="204"/>
    </font>
    <font>
      <b/>
      <sz val="12"/>
      <color theme="1"/>
      <name val="Liberation Serif"/>
      <family val="1"/>
      <charset val="204"/>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s>
  <borders count="34">
    <border>
      <left/>
      <right/>
      <top/>
      <bottom/>
      <diagonal/>
    </border>
    <border>
      <left style="medium">
        <color indexed="64"/>
      </left>
      <right style="medium">
        <color indexed="64"/>
      </right>
      <top style="medium">
        <color indexed="64"/>
      </top>
      <bottom/>
      <diagonal/>
    </border>
    <border>
      <left style="thin">
        <color indexed="8"/>
      </left>
      <right/>
      <top style="thin">
        <color indexed="8"/>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
      <left style="thin">
        <color indexed="8"/>
      </left>
      <right/>
      <top style="thin">
        <color indexed="8"/>
      </top>
      <bottom style="thin">
        <color indexed="8"/>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5"/>
      </left>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style="hair">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hair">
        <color auto="1"/>
      </top>
      <bottom/>
      <diagonal/>
    </border>
    <border>
      <left/>
      <right/>
      <top style="thin">
        <color indexed="64"/>
      </top>
      <bottom/>
      <diagonal/>
    </border>
    <border>
      <left style="hair">
        <color auto="1"/>
      </left>
      <right/>
      <top style="thin">
        <color indexed="64"/>
      </top>
      <bottom style="thin">
        <color indexed="64"/>
      </bottom>
      <diagonal/>
    </border>
    <border>
      <left/>
      <right style="hair">
        <color auto="1"/>
      </right>
      <top style="thin">
        <color indexed="64"/>
      </top>
      <bottom style="thin">
        <color indexed="64"/>
      </bottom>
      <diagonal/>
    </border>
  </borders>
  <cellStyleXfs count="4">
    <xf numFmtId="0" fontId="0" fillId="0" borderId="0"/>
    <xf numFmtId="0" fontId="20" fillId="0" borderId="0"/>
    <xf numFmtId="0" fontId="32" fillId="0" borderId="0" applyNumberFormat="0" applyFill="0" applyBorder="0" applyAlignment="0" applyProtection="0">
      <alignment vertical="top"/>
      <protection locked="0"/>
    </xf>
    <xf numFmtId="43" fontId="34" fillId="0" borderId="0" applyFont="0" applyFill="0" applyBorder="0" applyAlignment="0" applyProtection="0"/>
  </cellStyleXfs>
  <cellXfs count="518">
    <xf numFmtId="0" fontId="0" fillId="0" borderId="0" xfId="0"/>
    <xf numFmtId="0" fontId="3" fillId="0" borderId="0" xfId="0" applyFont="1" applyBorder="1"/>
    <xf numFmtId="0" fontId="0" fillId="0" borderId="2" xfId="0" applyBorder="1"/>
    <xf numFmtId="0" fontId="0" fillId="0" borderId="0" xfId="0" applyAlignment="1">
      <alignment horizontal="left"/>
    </xf>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6" fillId="0" borderId="0" xfId="0" applyFont="1"/>
    <xf numFmtId="0" fontId="2" fillId="5" borderId="8" xfId="0" applyFont="1" applyFill="1" applyBorder="1" applyAlignment="1">
      <alignment vertical="center" wrapText="1"/>
    </xf>
    <xf numFmtId="0" fontId="8" fillId="0" borderId="8" xfId="0" applyFont="1" applyFill="1" applyBorder="1" applyAlignment="1">
      <alignment vertical="center" wrapText="1"/>
    </xf>
    <xf numFmtId="49" fontId="8" fillId="0" borderId="8" xfId="0" applyNumberFormat="1" applyFont="1" applyFill="1" applyBorder="1" applyAlignment="1">
      <alignment vertical="center" wrapText="1"/>
    </xf>
    <xf numFmtId="0" fontId="9" fillId="0" borderId="0" xfId="0" applyFont="1"/>
    <xf numFmtId="0" fontId="10" fillId="0" borderId="0" xfId="0" applyFont="1"/>
    <xf numFmtId="0" fontId="10" fillId="0" borderId="0" xfId="0" applyFont="1" applyAlignment="1">
      <alignment wrapText="1"/>
    </xf>
    <xf numFmtId="0" fontId="9" fillId="0" borderId="0" xfId="0" applyFont="1" applyAlignment="1">
      <alignment wrapText="1"/>
    </xf>
    <xf numFmtId="0" fontId="2" fillId="5" borderId="8" xfId="0" applyFont="1" applyFill="1" applyBorder="1" applyAlignment="1">
      <alignment horizontal="left" vertical="center" wrapText="1"/>
    </xf>
    <xf numFmtId="0" fontId="11" fillId="2" borderId="8" xfId="0" applyFont="1" applyFill="1" applyBorder="1" applyAlignment="1">
      <alignment wrapText="1"/>
    </xf>
    <xf numFmtId="0" fontId="12" fillId="0" borderId="8" xfId="0" applyFont="1" applyBorder="1" applyAlignment="1">
      <alignment horizontal="center" vertical="center" wrapText="1"/>
    </xf>
    <xf numFmtId="0" fontId="13" fillId="0" borderId="8" xfId="0" applyFont="1" applyBorder="1" applyAlignment="1">
      <alignment vertical="center" wrapText="1"/>
    </xf>
    <xf numFmtId="0" fontId="0" fillId="0" borderId="11" xfId="0" applyBorder="1" applyAlignment="1">
      <alignment wrapText="1"/>
    </xf>
    <xf numFmtId="0" fontId="0" fillId="0" borderId="2" xfId="0" pivotButton="1" applyBorder="1" applyAlignment="1">
      <alignment wrapText="1"/>
    </xf>
    <xf numFmtId="0" fontId="0" fillId="0" borderId="2" xfId="0" applyBorder="1" applyAlignment="1">
      <alignment wrapText="1"/>
    </xf>
    <xf numFmtId="0" fontId="0" fillId="0" borderId="0" xfId="0" applyAlignment="1">
      <alignment wrapText="1"/>
    </xf>
    <xf numFmtId="0" fontId="0" fillId="0" borderId="2" xfId="0" pivotButton="1" applyBorder="1"/>
    <xf numFmtId="0" fontId="1" fillId="0" borderId="0" xfId="0" applyFont="1"/>
    <xf numFmtId="0" fontId="14" fillId="0" borderId="0" xfId="0" applyFont="1" applyFill="1" applyAlignment="1">
      <alignment horizontal="right"/>
    </xf>
    <xf numFmtId="0" fontId="14" fillId="0" borderId="0" xfId="0" applyFont="1" applyFill="1" applyAlignment="1"/>
    <xf numFmtId="0" fontId="14" fillId="3" borderId="0" xfId="0" applyFont="1" applyFill="1" applyAlignment="1" applyProtection="1">
      <alignment horizontal="left"/>
      <protection locked="0"/>
    </xf>
    <xf numFmtId="0" fontId="3" fillId="0" borderId="0" xfId="0" applyFont="1" applyFill="1" applyAlignment="1"/>
    <xf numFmtId="0" fontId="3" fillId="0" borderId="0" xfId="0" applyFont="1" applyFill="1" applyBorder="1" applyAlignment="1" applyProtection="1">
      <alignment vertical="top"/>
      <protection locked="0"/>
    </xf>
    <xf numFmtId="0" fontId="3" fillId="0" borderId="0" xfId="0" applyFont="1" applyFill="1" applyAlignment="1">
      <alignment vertical="top"/>
    </xf>
    <xf numFmtId="0" fontId="1" fillId="0" borderId="0" xfId="0" applyFont="1" applyAlignment="1">
      <alignment wrapText="1"/>
    </xf>
    <xf numFmtId="0" fontId="14" fillId="0" borderId="8" xfId="0" applyFont="1" applyFill="1" applyBorder="1" applyAlignment="1">
      <alignment horizontal="center" vertical="center"/>
    </xf>
    <xf numFmtId="0" fontId="16" fillId="0" borderId="8" xfId="0" applyFont="1" applyBorder="1" applyAlignment="1">
      <alignment horizontal="center"/>
    </xf>
    <xf numFmtId="0" fontId="3" fillId="0" borderId="8" xfId="0" applyFont="1" applyFill="1" applyBorder="1" applyAlignment="1" applyProtection="1">
      <alignment horizontal="center" vertical="center"/>
      <protection locked="0"/>
    </xf>
    <xf numFmtId="0" fontId="1" fillId="0" borderId="0" xfId="0" applyFont="1" applyAlignment="1">
      <alignment horizontal="center" vertical="center"/>
    </xf>
    <xf numFmtId="0" fontId="1" fillId="0" borderId="8" xfId="0" applyFont="1" applyBorder="1" applyAlignment="1">
      <alignment horizontal="center" vertical="center"/>
    </xf>
    <xf numFmtId="49"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top" wrapText="1"/>
    </xf>
    <xf numFmtId="164" fontId="3" fillId="0" borderId="0" xfId="0" applyNumberFormat="1" applyFont="1" applyFill="1" applyBorder="1" applyAlignment="1">
      <alignment vertical="center" wrapText="1"/>
    </xf>
    <xf numFmtId="164" fontId="3" fillId="0" borderId="0" xfId="0" applyNumberFormat="1" applyFont="1" applyFill="1" applyBorder="1" applyAlignment="1">
      <alignment horizontal="center" vertical="center" wrapText="1"/>
    </xf>
    <xf numFmtId="0" fontId="3" fillId="0" borderId="0" xfId="0" applyFont="1" applyBorder="1" applyAlignment="1">
      <alignment horizontal="center" vertical="center"/>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3" fillId="0" borderId="0" xfId="0" applyFont="1" applyFill="1" applyBorder="1" applyAlignment="1" applyProtection="1">
      <alignment horizontal="left" vertical="top"/>
      <protection locked="0"/>
    </xf>
    <xf numFmtId="0" fontId="3" fillId="0" borderId="8" xfId="0" applyFont="1" applyBorder="1" applyAlignment="1" applyProtection="1">
      <alignment horizontal="center" vertical="center"/>
      <protection locked="0"/>
    </xf>
    <xf numFmtId="0" fontId="1" fillId="0" borderId="8" xfId="0" applyFont="1" applyBorder="1"/>
    <xf numFmtId="0" fontId="14" fillId="0" borderId="0" xfId="0" applyFont="1" applyFill="1" applyAlignment="1">
      <alignment wrapText="1"/>
    </xf>
    <xf numFmtId="0" fontId="3" fillId="0" borderId="0" xfId="0" applyFont="1" applyFill="1" applyAlignment="1">
      <alignment wrapText="1"/>
    </xf>
    <xf numFmtId="0" fontId="3" fillId="0" borderId="0" xfId="0" applyFont="1" applyFill="1" applyAlignment="1">
      <alignment vertical="top" wrapText="1"/>
    </xf>
    <xf numFmtId="0" fontId="14" fillId="0" borderId="0" xfId="0" applyFont="1" applyFill="1" applyAlignment="1">
      <alignment horizontal="center"/>
    </xf>
    <xf numFmtId="0" fontId="14" fillId="0" borderId="8" xfId="0" applyFont="1" applyBorder="1" applyAlignment="1">
      <alignment horizontal="center" vertical="center"/>
    </xf>
    <xf numFmtId="0" fontId="3" fillId="0" borderId="8"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wrapText="1"/>
      <protection locked="0"/>
    </xf>
    <xf numFmtId="0" fontId="0" fillId="0" borderId="19" xfId="0" applyBorder="1" applyAlignment="1">
      <alignment wrapText="1"/>
    </xf>
    <xf numFmtId="0" fontId="0" fillId="0" borderId="25" xfId="0" applyBorder="1" applyAlignment="1">
      <alignment wrapText="1"/>
    </xf>
    <xf numFmtId="0" fontId="3" fillId="0" borderId="8" xfId="0" applyFont="1" applyFill="1" applyBorder="1" applyAlignment="1" applyProtection="1">
      <alignment horizontal="center" vertical="top" wrapText="1"/>
      <protection hidden="1"/>
    </xf>
    <xf numFmtId="0" fontId="3" fillId="0" borderId="8" xfId="0" applyFont="1" applyFill="1" applyBorder="1" applyAlignment="1" applyProtection="1">
      <alignment horizontal="center" vertical="top"/>
      <protection hidden="1"/>
    </xf>
    <xf numFmtId="0" fontId="1" fillId="0" borderId="8" xfId="0" applyFont="1" applyBorder="1" applyAlignment="1" applyProtection="1">
      <alignment vertical="center" wrapText="1"/>
      <protection hidden="1"/>
    </xf>
    <xf numFmtId="0" fontId="3" fillId="0" borderId="8" xfId="0" applyFont="1" applyFill="1" applyBorder="1" applyAlignment="1" applyProtection="1">
      <alignment horizontal="center" vertical="center" wrapText="1"/>
      <protection hidden="1"/>
    </xf>
    <xf numFmtId="0" fontId="1" fillId="0" borderId="8" xfId="0" applyFont="1" applyBorder="1" applyProtection="1">
      <protection locked="0"/>
    </xf>
    <xf numFmtId="0" fontId="3" fillId="0" borderId="0" xfId="0" applyFont="1" applyFill="1" applyBorder="1" applyAlignment="1">
      <alignment horizontal="left" vertical="top" wrapText="1"/>
    </xf>
    <xf numFmtId="0" fontId="3" fillId="0" borderId="0" xfId="0" applyFont="1" applyFill="1" applyBorder="1" applyAlignment="1">
      <alignment horizontal="center" vertical="top" wrapText="1"/>
    </xf>
    <xf numFmtId="0" fontId="3" fillId="0" borderId="5" xfId="0" applyFont="1" applyFill="1" applyBorder="1" applyAlignment="1">
      <alignment horizontal="center" vertical="center" wrapText="1"/>
    </xf>
    <xf numFmtId="0" fontId="3" fillId="0" borderId="0" xfId="0" applyFont="1" applyFill="1" applyBorder="1" applyAlignment="1" applyProtection="1">
      <alignment horizontal="center" wrapText="1"/>
      <protection hidden="1"/>
    </xf>
    <xf numFmtId="0" fontId="3" fillId="0" borderId="8" xfId="0" applyFont="1" applyFill="1" applyBorder="1" applyAlignment="1">
      <alignment horizontal="center" vertical="center" wrapText="1"/>
    </xf>
    <xf numFmtId="0" fontId="14" fillId="0" borderId="8" xfId="0" applyFont="1" applyFill="1" applyBorder="1" applyAlignment="1">
      <alignment horizontal="center" vertical="center"/>
    </xf>
    <xf numFmtId="0" fontId="3" fillId="0" borderId="8" xfId="0" applyFont="1" applyFill="1" applyBorder="1" applyAlignment="1" applyProtection="1">
      <alignment horizontal="center" vertical="top"/>
      <protection hidden="1"/>
    </xf>
    <xf numFmtId="0" fontId="3" fillId="0" borderId="8" xfId="0" applyFont="1" applyFill="1" applyBorder="1" applyAlignment="1" applyProtection="1">
      <alignment horizontal="center" vertical="top" wrapText="1"/>
      <protection hidden="1"/>
    </xf>
    <xf numFmtId="0" fontId="17" fillId="0" borderId="0" xfId="0" applyFont="1" applyFill="1" applyAlignment="1"/>
    <xf numFmtId="0" fontId="3" fillId="0" borderId="0" xfId="0" applyFont="1" applyFill="1" applyBorder="1" applyAlignment="1" applyProtection="1">
      <alignment wrapText="1"/>
      <protection hidden="1"/>
    </xf>
    <xf numFmtId="0" fontId="3" fillId="0" borderId="0" xfId="0" applyFont="1" applyFill="1" applyAlignment="1">
      <alignment horizontal="left" wrapText="1"/>
    </xf>
    <xf numFmtId="0" fontId="3" fillId="0" borderId="8" xfId="0" applyFont="1" applyFill="1" applyBorder="1" applyAlignment="1">
      <alignment vertical="center" wrapText="1"/>
    </xf>
    <xf numFmtId="0" fontId="3" fillId="0" borderId="0" xfId="0" applyFont="1" applyFill="1" applyBorder="1" applyAlignment="1" applyProtection="1">
      <alignment horizontal="right" wrapText="1"/>
      <protection hidden="1"/>
    </xf>
    <xf numFmtId="0" fontId="3" fillId="0" borderId="6" xfId="0" applyFont="1" applyFill="1" applyBorder="1" applyAlignment="1">
      <alignment vertical="center" wrapText="1"/>
    </xf>
    <xf numFmtId="0" fontId="3" fillId="0" borderId="0" xfId="0" applyFont="1" applyFill="1" applyAlignment="1">
      <alignment horizontal="left" vertical="top"/>
    </xf>
    <xf numFmtId="0" fontId="1" fillId="0" borderId="4" xfId="0" applyFont="1" applyBorder="1" applyAlignment="1">
      <alignment wrapText="1"/>
    </xf>
    <xf numFmtId="0" fontId="14" fillId="0" borderId="0" xfId="0" applyFont="1" applyFill="1" applyAlignment="1" applyProtection="1">
      <alignment horizontal="center"/>
      <protection hidden="1"/>
    </xf>
    <xf numFmtId="0" fontId="21" fillId="0" borderId="8" xfId="1" applyFont="1" applyBorder="1" applyAlignment="1">
      <alignment horizontal="center" vertical="top" wrapText="1"/>
    </xf>
    <xf numFmtId="0" fontId="20" fillId="0" borderId="0" xfId="1"/>
    <xf numFmtId="0" fontId="24" fillId="6" borderId="26" xfId="0" applyFont="1" applyFill="1" applyBorder="1"/>
    <xf numFmtId="49" fontId="0" fillId="0" borderId="8" xfId="0" applyNumberFormat="1" applyBorder="1" applyAlignment="1">
      <alignment horizontal="left" vertical="top" wrapText="1"/>
    </xf>
    <xf numFmtId="49" fontId="0" fillId="0" borderId="8" xfId="0" applyNumberFormat="1" applyBorder="1" applyAlignment="1">
      <alignment vertical="top" wrapText="1"/>
    </xf>
    <xf numFmtId="0" fontId="0" fillId="0" borderId="0" xfId="0" applyAlignment="1">
      <alignment vertical="top" wrapText="1"/>
    </xf>
    <xf numFmtId="0" fontId="0" fillId="0" borderId="8" xfId="0" applyNumberFormat="1" applyBorder="1" applyAlignment="1">
      <alignment vertical="top" wrapText="1"/>
    </xf>
    <xf numFmtId="0" fontId="0" fillId="0" borderId="8" xfId="0" applyNumberFormat="1" applyBorder="1" applyAlignment="1">
      <alignment horizontal="left" vertical="top" wrapText="1"/>
    </xf>
    <xf numFmtId="49" fontId="0" fillId="0" borderId="23" xfId="0" applyNumberFormat="1" applyBorder="1" applyAlignment="1">
      <alignment horizontal="center" vertical="top" wrapText="1"/>
    </xf>
    <xf numFmtId="49" fontId="0" fillId="0" borderId="24" xfId="0" applyNumberFormat="1" applyBorder="1" applyAlignment="1">
      <alignment horizontal="center" vertical="top" wrapText="1"/>
    </xf>
    <xf numFmtId="49" fontId="0" fillId="0" borderId="8" xfId="0" applyNumberFormat="1" applyBorder="1" applyAlignment="1">
      <alignment wrapText="1"/>
    </xf>
    <xf numFmtId="0" fontId="0" fillId="0" borderId="8" xfId="0" applyBorder="1" applyAlignment="1">
      <alignment vertical="top" wrapText="1"/>
    </xf>
    <xf numFmtId="49" fontId="0" fillId="0" borderId="0" xfId="0" applyNumberFormat="1" applyAlignment="1">
      <alignment horizontal="left" vertical="top" wrapText="1"/>
    </xf>
    <xf numFmtId="49" fontId="0" fillId="0" borderId="0" xfId="0" applyNumberFormat="1" applyAlignment="1">
      <alignment vertical="top" wrapText="1"/>
    </xf>
    <xf numFmtId="0" fontId="3" fillId="0" borderId="0" xfId="0" applyFont="1" applyFill="1" applyAlignment="1">
      <alignment horizontal="left"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14" fillId="0" borderId="8" xfId="0" applyFont="1" applyFill="1" applyBorder="1" applyAlignment="1">
      <alignment horizontal="center" vertical="center"/>
    </xf>
    <xf numFmtId="0" fontId="3" fillId="0" borderId="0" xfId="0" applyFont="1" applyFill="1" applyBorder="1" applyAlignment="1" applyProtection="1">
      <alignment horizontal="right" wrapText="1"/>
      <protection hidden="1"/>
    </xf>
    <xf numFmtId="0" fontId="3" fillId="3" borderId="26" xfId="0" applyFont="1" applyFill="1" applyBorder="1" applyAlignment="1" applyProtection="1">
      <alignment horizontal="center" vertical="center"/>
      <protection locked="0"/>
    </xf>
    <xf numFmtId="0" fontId="3" fillId="0" borderId="31" xfId="0" applyFont="1" applyFill="1" applyBorder="1" applyAlignment="1">
      <alignment horizontal="center" vertical="center" wrapText="1"/>
    </xf>
    <xf numFmtId="0" fontId="14" fillId="0" borderId="4" xfId="0" applyFont="1" applyFill="1" applyBorder="1" applyAlignment="1">
      <alignment horizontal="center" vertical="center"/>
    </xf>
    <xf numFmtId="49" fontId="0" fillId="0" borderId="10" xfId="0" applyNumberFormat="1" applyBorder="1" applyAlignment="1">
      <alignment vertical="top" wrapText="1"/>
    </xf>
    <xf numFmtId="49" fontId="0" fillId="0" borderId="10" xfId="0" applyNumberFormat="1" applyBorder="1" applyAlignment="1">
      <alignment horizontal="left" vertical="top" wrapText="1"/>
    </xf>
    <xf numFmtId="49" fontId="5" fillId="0" borderId="0" xfId="0" applyNumberFormat="1" applyFont="1" applyFill="1" applyAlignment="1"/>
    <xf numFmtId="49" fontId="6" fillId="0" borderId="0" xfId="0" applyNumberFormat="1" applyFont="1"/>
    <xf numFmtId="49" fontId="2" fillId="0" borderId="0" xfId="0" applyNumberFormat="1" applyFont="1" applyAlignment="1">
      <alignment vertical="top" wrapText="1"/>
    </xf>
    <xf numFmtId="49" fontId="6" fillId="0" borderId="0" xfId="0" applyNumberFormat="1" applyFont="1" applyFill="1" applyBorder="1" applyAlignment="1">
      <alignment horizontal="center" vertical="top" wrapText="1"/>
    </xf>
    <xf numFmtId="49" fontId="2" fillId="0" borderId="0" xfId="0" applyNumberFormat="1" applyFont="1" applyAlignment="1">
      <alignment vertical="center"/>
    </xf>
    <xf numFmtId="0" fontId="3" fillId="0" borderId="8" xfId="0" applyFont="1" applyFill="1" applyBorder="1" applyAlignment="1">
      <alignment horizontal="center" vertical="center" wrapText="1"/>
    </xf>
    <xf numFmtId="0" fontId="3" fillId="0" borderId="0" xfId="0" applyFont="1" applyFill="1" applyAlignment="1">
      <alignment horizontal="left" wrapText="1"/>
    </xf>
    <xf numFmtId="0" fontId="3" fillId="0" borderId="5" xfId="0" applyFont="1" applyFill="1" applyBorder="1" applyAlignment="1">
      <alignment horizontal="center" vertical="center" wrapText="1"/>
    </xf>
    <xf numFmtId="0" fontId="3" fillId="0" borderId="8" xfId="0" applyFont="1" applyFill="1" applyBorder="1" applyAlignment="1" applyProtection="1">
      <alignment horizontal="center" vertical="top" wrapText="1"/>
      <protection hidden="1"/>
    </xf>
    <xf numFmtId="0" fontId="14" fillId="0" borderId="8" xfId="0" applyFont="1" applyFill="1" applyBorder="1" applyAlignment="1">
      <alignment horizontal="center" vertical="center"/>
    </xf>
    <xf numFmtId="0" fontId="3" fillId="0" borderId="8" xfId="0" applyFont="1" applyFill="1" applyBorder="1" applyAlignment="1" applyProtection="1">
      <alignment horizontal="center" vertical="top" wrapText="1"/>
      <protection hidden="1"/>
    </xf>
    <xf numFmtId="49" fontId="2" fillId="0" borderId="0" xfId="0" applyNumberFormat="1" applyFont="1" applyAlignment="1">
      <alignment horizontal="left" vertical="top" wrapText="1"/>
    </xf>
    <xf numFmtId="49" fontId="2" fillId="0" borderId="0" xfId="0" applyNumberFormat="1" applyFont="1" applyAlignment="1">
      <alignment horizontal="left" vertical="top"/>
    </xf>
    <xf numFmtId="49" fontId="2" fillId="0" borderId="0" xfId="0" applyNumberFormat="1" applyFont="1" applyAlignment="1">
      <alignment vertical="top"/>
    </xf>
    <xf numFmtId="49" fontId="4" fillId="0" borderId="0" xfId="0" applyNumberFormat="1" applyFont="1" applyAlignment="1">
      <alignment vertical="top"/>
    </xf>
    <xf numFmtId="49" fontId="4" fillId="0" borderId="0" xfId="0" applyNumberFormat="1" applyFont="1" applyAlignment="1">
      <alignment vertical="top" wrapText="1"/>
    </xf>
    <xf numFmtId="0" fontId="1" fillId="0" borderId="0" xfId="0" applyFont="1" applyFill="1" applyBorder="1" applyAlignment="1"/>
    <xf numFmtId="0" fontId="3" fillId="0" borderId="8" xfId="0" applyFont="1" applyFill="1" applyBorder="1" applyAlignment="1">
      <alignment horizontal="center" wrapText="1"/>
    </xf>
    <xf numFmtId="0" fontId="3" fillId="4" borderId="8" xfId="0" applyFont="1" applyFill="1" applyBorder="1" applyAlignment="1">
      <alignment horizontal="center" vertical="center" wrapText="1"/>
    </xf>
    <xf numFmtId="0" fontId="3" fillId="4" borderId="8" xfId="0" applyFont="1" applyFill="1" applyBorder="1" applyAlignment="1">
      <alignment horizontal="center" wrapText="1"/>
    </xf>
    <xf numFmtId="0" fontId="1" fillId="0" borderId="8" xfId="0" applyFont="1" applyFill="1" applyBorder="1" applyAlignment="1">
      <alignment vertical="top" wrapText="1"/>
    </xf>
    <xf numFmtId="0" fontId="1" fillId="0" borderId="0" xfId="0" applyFont="1" applyFill="1" applyBorder="1" applyAlignment="1">
      <alignment vertical="top" wrapText="1"/>
    </xf>
    <xf numFmtId="0" fontId="1" fillId="0" borderId="0" xfId="0" applyFont="1" applyFill="1" applyBorder="1" applyAlignment="1">
      <alignment wrapText="1"/>
    </xf>
    <xf numFmtId="0" fontId="1" fillId="0" borderId="0" xfId="0" applyFont="1" applyFill="1" applyBorder="1" applyAlignment="1">
      <alignment horizontal="left" vertical="top" wrapText="1"/>
    </xf>
    <xf numFmtId="49" fontId="0" fillId="0" borderId="8" xfId="0" applyNumberFormat="1" applyBorder="1" applyAlignment="1">
      <alignment vertical="center"/>
    </xf>
    <xf numFmtId="49" fontId="2" fillId="0" borderId="0" xfId="0" applyNumberFormat="1" applyFont="1" applyAlignment="1">
      <alignment vertical="top"/>
    </xf>
    <xf numFmtId="0" fontId="23" fillId="0" borderId="0" xfId="0" applyFont="1" applyFill="1" applyBorder="1" applyAlignment="1" applyProtection="1">
      <alignment wrapText="1"/>
      <protection hidden="1"/>
    </xf>
    <xf numFmtId="49" fontId="0" fillId="7" borderId="8" xfId="0" applyNumberFormat="1" applyFill="1" applyBorder="1" applyAlignment="1">
      <alignment vertical="center"/>
    </xf>
    <xf numFmtId="0" fontId="20" fillId="7" borderId="0" xfId="1" applyFill="1"/>
    <xf numFmtId="0" fontId="0" fillId="7" borderId="0" xfId="0" applyFill="1"/>
    <xf numFmtId="0" fontId="8" fillId="7" borderId="8" xfId="0" applyFont="1" applyFill="1" applyBorder="1" applyAlignment="1">
      <alignment vertical="center" wrapText="1"/>
    </xf>
    <xf numFmtId="0" fontId="10" fillId="7" borderId="0" xfId="0" applyFont="1" applyFill="1"/>
    <xf numFmtId="0" fontId="0" fillId="0" borderId="0" xfId="0" applyFont="1" applyAlignment="1">
      <alignment wrapText="1"/>
    </xf>
    <xf numFmtId="0" fontId="26" fillId="0" borderId="0" xfId="0" applyFont="1" applyFill="1" applyAlignment="1">
      <alignment horizontal="left" vertical="top"/>
    </xf>
    <xf numFmtId="0" fontId="26" fillId="5" borderId="8" xfId="0" applyFont="1" applyFill="1" applyBorder="1" applyAlignment="1">
      <alignment vertical="center"/>
    </xf>
    <xf numFmtId="0" fontId="25" fillId="0" borderId="9" xfId="0" applyFont="1" applyFill="1" applyBorder="1" applyAlignment="1">
      <alignment vertical="center" wrapText="1"/>
    </xf>
    <xf numFmtId="0" fontId="25" fillId="0" borderId="4" xfId="0" applyFont="1" applyFill="1" applyBorder="1" applyAlignment="1">
      <alignment vertical="center" wrapText="1"/>
    </xf>
    <xf numFmtId="0" fontId="27" fillId="0" borderId="0" xfId="0" applyFont="1"/>
    <xf numFmtId="0" fontId="8" fillId="0" borderId="4" xfId="0" applyFont="1" applyFill="1" applyBorder="1" applyAlignment="1">
      <alignment vertical="center" wrapText="1"/>
    </xf>
    <xf numFmtId="0" fontId="8" fillId="0" borderId="9" xfId="0" applyFont="1" applyFill="1" applyBorder="1" applyAlignment="1">
      <alignment vertical="center" wrapText="1"/>
    </xf>
    <xf numFmtId="0" fontId="27" fillId="0" borderId="0" xfId="0" applyFont="1" applyAlignment="1">
      <alignment wrapText="1"/>
    </xf>
    <xf numFmtId="0" fontId="28" fillId="0" borderId="0" xfId="1" applyFont="1"/>
    <xf numFmtId="0" fontId="28" fillId="7" borderId="0" xfId="0" applyFont="1" applyFill="1"/>
    <xf numFmtId="49" fontId="3" fillId="0" borderId="0" xfId="0" applyNumberFormat="1" applyFont="1"/>
    <xf numFmtId="0" fontId="29" fillId="0" borderId="8" xfId="0" applyFont="1" applyBorder="1" applyAlignment="1">
      <alignment horizontal="center" vertical="center" wrapText="1"/>
    </xf>
    <xf numFmtId="0" fontId="0" fillId="0" borderId="0" xfId="0" applyAlignment="1">
      <alignment vertical="center"/>
    </xf>
    <xf numFmtId="0" fontId="0" fillId="0" borderId="8" xfId="0" applyBorder="1" applyAlignment="1">
      <alignment vertical="center"/>
    </xf>
    <xf numFmtId="22" fontId="0" fillId="0" borderId="8" xfId="0" applyNumberFormat="1" applyBorder="1" applyAlignment="1">
      <alignment vertical="center"/>
    </xf>
    <xf numFmtId="0" fontId="1" fillId="0" borderId="8" xfId="0" applyFont="1" applyBorder="1" applyAlignment="1">
      <alignment vertical="top" wrapText="1"/>
    </xf>
    <xf numFmtId="0" fontId="30" fillId="0" borderId="8" xfId="0" applyFont="1" applyBorder="1" applyAlignment="1">
      <alignment vertical="top" wrapText="1"/>
    </xf>
    <xf numFmtId="0" fontId="31" fillId="0" borderId="8" xfId="0" applyFont="1" applyBorder="1" applyAlignment="1">
      <alignment vertical="top" wrapText="1"/>
    </xf>
    <xf numFmtId="0" fontId="0" fillId="0" borderId="8" xfId="0" applyFont="1" applyBorder="1"/>
    <xf numFmtId="16" fontId="1" fillId="0" borderId="8" xfId="0" applyNumberFormat="1" applyFont="1" applyBorder="1" applyAlignment="1">
      <alignment vertical="top" wrapText="1"/>
    </xf>
    <xf numFmtId="16" fontId="31" fillId="0" borderId="8" xfId="0" applyNumberFormat="1" applyFont="1" applyBorder="1" applyAlignment="1">
      <alignment vertical="top" wrapText="1"/>
    </xf>
    <xf numFmtId="165" fontId="1" fillId="0" borderId="8" xfId="0" applyNumberFormat="1" applyFont="1" applyBorder="1" applyAlignment="1">
      <alignment vertical="top" wrapText="1"/>
    </xf>
    <xf numFmtId="17" fontId="1" fillId="0" borderId="8" xfId="0" applyNumberFormat="1" applyFont="1" applyBorder="1" applyAlignment="1">
      <alignment vertical="top" wrapText="1"/>
    </xf>
    <xf numFmtId="17" fontId="31" fillId="0" borderId="8" xfId="0" applyNumberFormat="1" applyFont="1" applyBorder="1" applyAlignment="1">
      <alignment vertical="top" wrapText="1"/>
    </xf>
    <xf numFmtId="14" fontId="1" fillId="0" borderId="8" xfId="0" applyNumberFormat="1" applyFont="1" applyBorder="1" applyAlignment="1">
      <alignment vertical="top" wrapText="1"/>
    </xf>
    <xf numFmtId="0" fontId="1" fillId="0" borderId="8" xfId="0" applyFont="1" applyBorder="1" applyAlignment="1">
      <alignment wrapText="1"/>
    </xf>
    <xf numFmtId="165" fontId="31" fillId="0" borderId="8" xfId="0" applyNumberFormat="1" applyFont="1" applyBorder="1" applyAlignment="1">
      <alignment vertical="top" wrapText="1"/>
    </xf>
    <xf numFmtId="0" fontId="32" fillId="0" borderId="8" xfId="2" applyFont="1" applyBorder="1" applyAlignment="1" applyProtection="1">
      <alignment vertical="top" wrapText="1"/>
    </xf>
    <xf numFmtId="49" fontId="0" fillId="8" borderId="8" xfId="0" applyNumberFormat="1" applyFill="1" applyBorder="1" applyAlignment="1">
      <alignment vertical="center"/>
    </xf>
    <xf numFmtId="0" fontId="0" fillId="8" borderId="8" xfId="0" applyFill="1" applyBorder="1" applyAlignment="1">
      <alignment vertical="center"/>
    </xf>
    <xf numFmtId="0" fontId="0" fillId="8" borderId="0" xfId="0" applyFill="1" applyAlignment="1">
      <alignment vertical="center"/>
    </xf>
    <xf numFmtId="22" fontId="0" fillId="8" borderId="8" xfId="0" applyNumberFormat="1" applyFill="1" applyBorder="1" applyAlignment="1">
      <alignment vertical="center"/>
    </xf>
    <xf numFmtId="0" fontId="33" fillId="6" borderId="0" xfId="1" applyFont="1" applyFill="1"/>
    <xf numFmtId="0" fontId="33" fillId="6" borderId="0" xfId="0" applyFont="1" applyFill="1"/>
    <xf numFmtId="49" fontId="0" fillId="6" borderId="8" xfId="0" applyNumberFormat="1" applyFill="1" applyBorder="1" applyAlignment="1">
      <alignment vertical="center"/>
    </xf>
    <xf numFmtId="22" fontId="0" fillId="6" borderId="8" xfId="0" applyNumberFormat="1" applyFill="1" applyBorder="1" applyAlignment="1">
      <alignment vertical="center"/>
    </xf>
    <xf numFmtId="0" fontId="0" fillId="6" borderId="8" xfId="0" applyFill="1" applyBorder="1" applyAlignment="1">
      <alignment vertical="center"/>
    </xf>
    <xf numFmtId="0" fontId="0" fillId="6" borderId="0" xfId="0" applyFill="1" applyAlignment="1">
      <alignment vertical="center"/>
    </xf>
    <xf numFmtId="0" fontId="0" fillId="7" borderId="0" xfId="0" applyFill="1" applyBorder="1"/>
    <xf numFmtId="49" fontId="7" fillId="0" borderId="0" xfId="0" applyNumberFormat="1" applyFont="1"/>
    <xf numFmtId="0" fontId="0" fillId="0" borderId="8" xfId="0" applyFill="1" applyBorder="1" applyAlignment="1">
      <alignment vertical="center"/>
    </xf>
    <xf numFmtId="49" fontId="0" fillId="0" borderId="8" xfId="0" applyNumberFormat="1" applyFill="1" applyBorder="1" applyAlignment="1">
      <alignment vertical="center"/>
    </xf>
    <xf numFmtId="22" fontId="0" fillId="0" borderId="8" xfId="0" applyNumberFormat="1" applyFill="1" applyBorder="1" applyAlignment="1">
      <alignment vertical="center"/>
    </xf>
    <xf numFmtId="0" fontId="0" fillId="7" borderId="8" xfId="0" applyFill="1" applyBorder="1" applyAlignment="1">
      <alignment vertical="center"/>
    </xf>
    <xf numFmtId="22" fontId="0" fillId="7" borderId="8" xfId="0" applyNumberFormat="1" applyFill="1" applyBorder="1" applyAlignment="1">
      <alignment vertical="center"/>
    </xf>
    <xf numFmtId="0" fontId="35" fillId="0" borderId="0" xfId="0" applyFont="1"/>
    <xf numFmtId="0" fontId="36" fillId="0" borderId="0" xfId="0" applyFont="1"/>
    <xf numFmtId="0" fontId="35" fillId="0" borderId="0" xfId="0" applyFont="1" applyAlignment="1" applyProtection="1">
      <alignment vertical="top"/>
      <protection locked="0"/>
    </xf>
    <xf numFmtId="0" fontId="36" fillId="0" borderId="0" xfId="0" applyFont="1" applyProtection="1">
      <protection locked="0"/>
    </xf>
    <xf numFmtId="0" fontId="35" fillId="0" borderId="1" xfId="0" applyFont="1" applyBorder="1" applyAlignment="1">
      <alignment horizontal="center" vertical="top" wrapText="1"/>
    </xf>
    <xf numFmtId="49" fontId="35" fillId="0" borderId="0" xfId="0" applyNumberFormat="1" applyFont="1" applyBorder="1" applyAlignment="1">
      <alignment horizontal="right" vertical="center" wrapText="1"/>
    </xf>
    <xf numFmtId="49" fontId="35" fillId="0" borderId="28" xfId="0" applyNumberFormat="1" applyFont="1" applyBorder="1" applyAlignment="1">
      <alignment horizontal="center" vertical="center" wrapText="1"/>
    </xf>
    <xf numFmtId="49" fontId="36" fillId="0" borderId="0" xfId="0" applyNumberFormat="1" applyFont="1" applyAlignment="1">
      <alignment horizontal="right"/>
    </xf>
    <xf numFmtId="0" fontId="36" fillId="0" borderId="29" xfId="0" applyFont="1" applyBorder="1"/>
    <xf numFmtId="49" fontId="36" fillId="0" borderId="0" xfId="0" applyNumberFormat="1" applyFont="1" applyAlignment="1">
      <alignment horizontal="right" wrapText="1"/>
    </xf>
    <xf numFmtId="0" fontId="35" fillId="0" borderId="29" xfId="0" applyFont="1" applyFill="1" applyBorder="1" applyAlignment="1" applyProtection="1">
      <alignment horizontal="center" vertical="center" wrapText="1"/>
      <protection hidden="1"/>
    </xf>
    <xf numFmtId="49" fontId="35" fillId="0" borderId="29" xfId="0" applyNumberFormat="1" applyFont="1" applyFill="1" applyBorder="1" applyAlignment="1" applyProtection="1">
      <alignment horizontal="center" vertical="center" wrapText="1"/>
      <protection hidden="1"/>
    </xf>
    <xf numFmtId="49" fontId="37" fillId="0" borderId="0" xfId="0" applyNumberFormat="1" applyFont="1"/>
    <xf numFmtId="49" fontId="36" fillId="0" borderId="0" xfId="0" applyNumberFormat="1" applyFont="1"/>
    <xf numFmtId="0" fontId="16" fillId="6" borderId="26" xfId="0" applyFont="1" applyFill="1" applyBorder="1"/>
    <xf numFmtId="0" fontId="37" fillId="0" borderId="0" xfId="0" applyFont="1" applyAlignment="1">
      <alignment vertical="top"/>
    </xf>
    <xf numFmtId="0" fontId="37" fillId="0" borderId="0" xfId="0" applyFont="1"/>
    <xf numFmtId="0" fontId="38" fillId="0" borderId="0" xfId="0" applyFont="1"/>
    <xf numFmtId="0" fontId="37" fillId="0" borderId="0" xfId="0" applyFont="1" applyAlignment="1" applyProtection="1">
      <alignment vertical="top"/>
      <protection locked="0"/>
    </xf>
    <xf numFmtId="0" fontId="38" fillId="0" borderId="0" xfId="0" applyFont="1" applyProtection="1">
      <protection locked="0"/>
    </xf>
    <xf numFmtId="0" fontId="37" fillId="0" borderId="0" xfId="0" applyFont="1" applyBorder="1"/>
    <xf numFmtId="0" fontId="37" fillId="0" borderId="0" xfId="0" applyFont="1" applyAlignment="1"/>
    <xf numFmtId="0" fontId="37" fillId="0" borderId="0" xfId="0" applyFont="1" applyFill="1" applyBorder="1" applyAlignment="1" applyProtection="1">
      <alignment vertical="top"/>
      <protection locked="0"/>
    </xf>
    <xf numFmtId="0" fontId="37" fillId="0" borderId="1" xfId="0" applyFont="1" applyBorder="1" applyAlignment="1">
      <alignment horizontal="center" vertical="top" wrapText="1"/>
    </xf>
    <xf numFmtId="0" fontId="37" fillId="0" borderId="0" xfId="0" applyFont="1" applyBorder="1" applyAlignment="1"/>
    <xf numFmtId="0" fontId="39" fillId="0" borderId="0" xfId="0" applyFont="1" applyFill="1" applyAlignment="1"/>
    <xf numFmtId="49" fontId="37" fillId="0" borderId="0" xfId="0" applyNumberFormat="1" applyFont="1" applyBorder="1" applyAlignment="1">
      <alignment horizontal="right" vertical="center" wrapText="1"/>
    </xf>
    <xf numFmtId="49" fontId="37" fillId="0" borderId="28" xfId="0" applyNumberFormat="1" applyFont="1" applyBorder="1" applyAlignment="1">
      <alignment horizontal="center" vertical="center" wrapText="1"/>
    </xf>
    <xf numFmtId="0" fontId="40" fillId="0" borderId="0" xfId="0" applyFont="1" applyFill="1" applyBorder="1" applyAlignment="1">
      <alignment vertical="top" wrapText="1"/>
    </xf>
    <xf numFmtId="49" fontId="38" fillId="0" borderId="0" xfId="0" applyNumberFormat="1" applyFont="1" applyAlignment="1">
      <alignment horizontal="right"/>
    </xf>
    <xf numFmtId="0" fontId="38" fillId="0" borderId="29" xfId="0" applyFont="1" applyBorder="1"/>
    <xf numFmtId="0" fontId="40" fillId="0" borderId="0" xfId="0" applyFont="1" applyFill="1" applyBorder="1" applyAlignment="1">
      <alignment horizontal="center" vertical="top" wrapText="1"/>
    </xf>
    <xf numFmtId="49" fontId="38" fillId="0" borderId="0" xfId="0" applyNumberFormat="1" applyFont="1" applyAlignment="1">
      <alignment horizontal="right" wrapText="1"/>
    </xf>
    <xf numFmtId="0" fontId="37" fillId="0" borderId="0" xfId="0" applyFont="1" applyAlignment="1">
      <alignment vertical="top" wrapText="1"/>
    </xf>
    <xf numFmtId="0" fontId="38" fillId="0" borderId="0" xfId="0" applyFont="1" applyAlignment="1">
      <alignment horizontal="right" wrapText="1"/>
    </xf>
    <xf numFmtId="0" fontId="37" fillId="0" borderId="29" xfId="0" applyFont="1" applyFill="1" applyBorder="1" applyAlignment="1" applyProtection="1">
      <alignment horizontal="center" vertical="center" wrapText="1"/>
      <protection hidden="1"/>
    </xf>
    <xf numFmtId="0" fontId="37" fillId="0" borderId="0" xfId="0" applyFont="1" applyFill="1" applyAlignment="1">
      <alignment horizontal="center"/>
    </xf>
    <xf numFmtId="0" fontId="39" fillId="0" borderId="0" xfId="0" applyFont="1" applyFill="1" applyAlignment="1">
      <alignment horizontal="right"/>
    </xf>
    <xf numFmtId="0" fontId="39" fillId="0" borderId="0" xfId="0" applyFont="1" applyFill="1" applyAlignment="1">
      <alignment horizontal="center"/>
    </xf>
    <xf numFmtId="0" fontId="38" fillId="0" borderId="0" xfId="0" applyFont="1" applyAlignment="1">
      <alignment wrapText="1"/>
    </xf>
    <xf numFmtId="0" fontId="39" fillId="0" borderId="0" xfId="0" applyFont="1" applyFill="1" applyAlignment="1" applyProtection="1">
      <alignment horizontal="right"/>
      <protection hidden="1"/>
    </xf>
    <xf numFmtId="0" fontId="38" fillId="0" borderId="3" xfId="0" applyFont="1" applyBorder="1"/>
    <xf numFmtId="0" fontId="39" fillId="0" borderId="3" xfId="0" applyFont="1" applyFill="1" applyBorder="1" applyAlignment="1">
      <alignment horizontal="right"/>
    </xf>
    <xf numFmtId="0" fontId="39" fillId="2" borderId="3" xfId="0" applyFont="1" applyFill="1" applyBorder="1" applyAlignment="1" applyProtection="1">
      <alignment horizontal="left"/>
      <protection locked="0"/>
    </xf>
    <xf numFmtId="0" fontId="39" fillId="0" borderId="0" xfId="0" applyFont="1" applyFill="1" applyAlignment="1">
      <alignment wrapText="1"/>
    </xf>
    <xf numFmtId="0" fontId="37" fillId="0" borderId="0" xfId="0" applyFont="1" applyFill="1" applyAlignment="1">
      <alignment horizontal="left" vertical="top"/>
    </xf>
    <xf numFmtId="0" fontId="37" fillId="0" borderId="0" xfId="0" applyFont="1" applyFill="1" applyAlignment="1">
      <alignment horizontal="left" wrapText="1"/>
    </xf>
    <xf numFmtId="0" fontId="37" fillId="0" borderId="0" xfId="0" applyFont="1" applyFill="1" applyBorder="1" applyAlignment="1" applyProtection="1">
      <alignment horizontal="center" wrapText="1"/>
      <protection hidden="1"/>
    </xf>
    <xf numFmtId="0" fontId="37" fillId="0" borderId="0" xfId="0" applyFont="1" applyFill="1" applyBorder="1" applyAlignment="1" applyProtection="1">
      <alignment wrapText="1"/>
      <protection hidden="1"/>
    </xf>
    <xf numFmtId="0" fontId="37" fillId="0" borderId="0" xfId="0" applyFont="1" applyFill="1" applyBorder="1" applyAlignment="1" applyProtection="1">
      <alignment horizontal="left" vertical="top"/>
      <protection locked="0"/>
    </xf>
    <xf numFmtId="0" fontId="37" fillId="0" borderId="0" xfId="0" applyFont="1" applyFill="1" applyAlignment="1"/>
    <xf numFmtId="0" fontId="37" fillId="0" borderId="0" xfId="0" applyFont="1" applyFill="1" applyAlignment="1">
      <alignment wrapText="1"/>
    </xf>
    <xf numFmtId="0" fontId="37" fillId="0" borderId="0" xfId="0" applyFont="1" applyFill="1" applyAlignment="1">
      <alignment vertical="top"/>
    </xf>
    <xf numFmtId="0" fontId="37" fillId="0" borderId="0" xfId="0" applyFont="1" applyFill="1" applyAlignment="1">
      <alignment vertical="top" wrapText="1"/>
    </xf>
    <xf numFmtId="0" fontId="37" fillId="0" borderId="5" xfId="0" applyFont="1" applyFill="1" applyBorder="1" applyAlignment="1">
      <alignment horizontal="center" vertical="center" wrapText="1"/>
    </xf>
    <xf numFmtId="0" fontId="39" fillId="0" borderId="8" xfId="0" applyFont="1" applyFill="1" applyBorder="1" applyAlignment="1">
      <alignment horizontal="center" vertical="center"/>
    </xf>
    <xf numFmtId="0" fontId="39" fillId="0" borderId="8" xfId="0" applyFont="1" applyBorder="1" applyAlignment="1">
      <alignment horizontal="center" vertical="center"/>
    </xf>
    <xf numFmtId="0" fontId="37" fillId="2" borderId="8" xfId="0" applyFont="1" applyFill="1" applyBorder="1" applyAlignment="1" applyProtection="1">
      <alignment vertical="center" wrapText="1"/>
      <protection hidden="1"/>
    </xf>
    <xf numFmtId="0" fontId="37" fillId="2" borderId="8" xfId="0" applyFont="1" applyFill="1" applyBorder="1" applyAlignment="1" applyProtection="1">
      <alignment horizontal="center" vertical="center"/>
      <protection hidden="1"/>
    </xf>
    <xf numFmtId="0" fontId="37" fillId="2" borderId="8" xfId="0" applyFont="1" applyFill="1" applyBorder="1" applyAlignment="1" applyProtection="1">
      <alignment horizontal="center" vertical="center"/>
      <protection locked="0"/>
    </xf>
    <xf numFmtId="167" fontId="37" fillId="2" borderId="8" xfId="0" applyNumberFormat="1" applyFont="1" applyFill="1" applyBorder="1" applyAlignment="1" applyProtection="1">
      <alignment horizontal="center" vertical="center"/>
      <protection locked="0"/>
    </xf>
    <xf numFmtId="49" fontId="37" fillId="2" borderId="8" xfId="0" applyNumberFormat="1" applyFont="1" applyFill="1" applyBorder="1" applyAlignment="1" applyProtection="1">
      <alignment horizontal="center" vertical="center" wrapText="1"/>
      <protection locked="0"/>
    </xf>
    <xf numFmtId="49" fontId="37" fillId="2" borderId="8" xfId="0" applyNumberFormat="1" applyFont="1" applyFill="1" applyBorder="1" applyAlignment="1" applyProtection="1">
      <alignment horizontal="center" vertical="center"/>
      <protection locked="0"/>
    </xf>
    <xf numFmtId="0" fontId="37" fillId="2" borderId="8" xfId="0" applyFont="1" applyFill="1" applyBorder="1" applyAlignment="1" applyProtection="1">
      <alignment horizontal="center" vertical="center" wrapText="1"/>
      <protection locked="0"/>
    </xf>
    <xf numFmtId="0" fontId="38" fillId="0" borderId="8" xfId="0" applyFont="1" applyBorder="1" applyAlignment="1" applyProtection="1">
      <alignment vertical="center" wrapText="1"/>
      <protection hidden="1"/>
    </xf>
    <xf numFmtId="0" fontId="37" fillId="0" borderId="8" xfId="0" applyFont="1" applyFill="1" applyBorder="1" applyAlignment="1" applyProtection="1">
      <alignment horizontal="center" vertical="center"/>
      <protection hidden="1"/>
    </xf>
    <xf numFmtId="0" fontId="37" fillId="0" borderId="8" xfId="0" applyFont="1" applyFill="1" applyBorder="1" applyAlignment="1" applyProtection="1">
      <alignment horizontal="center" vertical="center" wrapText="1"/>
      <protection locked="0"/>
    </xf>
    <xf numFmtId="164" fontId="37" fillId="2" borderId="8" xfId="0" applyNumberFormat="1" applyFont="1" applyFill="1" applyBorder="1" applyAlignment="1" applyProtection="1">
      <alignment horizontal="center" vertical="center"/>
      <protection locked="0"/>
    </xf>
    <xf numFmtId="0" fontId="37" fillId="0" borderId="0" xfId="0" applyFont="1" applyFill="1" applyBorder="1" applyAlignment="1">
      <alignment horizontal="left" vertical="top" wrapText="1"/>
    </xf>
    <xf numFmtId="0" fontId="37" fillId="0" borderId="0" xfId="0" applyFont="1" applyFill="1" applyBorder="1" applyAlignment="1">
      <alignment vertical="top" wrapText="1"/>
    </xf>
    <xf numFmtId="0" fontId="37" fillId="0" borderId="0" xfId="0" applyFont="1" applyFill="1" applyBorder="1" applyAlignment="1">
      <alignment horizontal="center" vertical="top" wrapText="1"/>
    </xf>
    <xf numFmtId="164" fontId="37" fillId="0" borderId="0" xfId="0" applyNumberFormat="1" applyFont="1" applyFill="1" applyBorder="1" applyAlignment="1">
      <alignment horizontal="center" vertical="center" wrapText="1"/>
    </xf>
    <xf numFmtId="0" fontId="37" fillId="0" borderId="8" xfId="0" applyFont="1" applyFill="1" applyBorder="1" applyAlignment="1">
      <alignment horizontal="center" vertical="center" wrapText="1"/>
    </xf>
    <xf numFmtId="0" fontId="38" fillId="2" borderId="8" xfId="0" applyFont="1" applyFill="1" applyBorder="1" applyAlignment="1" applyProtection="1">
      <alignment horizontal="center" vertical="center" wrapText="1"/>
      <protection hidden="1"/>
    </xf>
    <xf numFmtId="0" fontId="37" fillId="2" borderId="8" xfId="0" applyFont="1" applyFill="1" applyBorder="1" applyAlignment="1" applyProtection="1">
      <alignment vertical="center"/>
      <protection locked="0"/>
    </xf>
    <xf numFmtId="0" fontId="37" fillId="0" borderId="8" xfId="0" applyFont="1" applyFill="1" applyBorder="1" applyAlignment="1" applyProtection="1">
      <alignment horizontal="center" vertical="center"/>
      <protection locked="0"/>
    </xf>
    <xf numFmtId="0" fontId="37" fillId="0" borderId="8" xfId="0" applyFont="1" applyBorder="1" applyAlignment="1" applyProtection="1">
      <alignment horizontal="center" vertical="center"/>
      <protection locked="0"/>
    </xf>
    <xf numFmtId="0" fontId="39" fillId="2" borderId="0" xfId="0" applyFont="1" applyFill="1" applyAlignment="1" applyProtection="1">
      <alignment horizontal="left"/>
      <protection locked="0"/>
    </xf>
    <xf numFmtId="2" fontId="37" fillId="0" borderId="8" xfId="0" applyNumberFormat="1" applyFont="1" applyFill="1" applyBorder="1" applyAlignment="1" applyProtection="1">
      <alignment horizontal="center" vertical="center" wrapText="1"/>
      <protection locked="0"/>
    </xf>
    <xf numFmtId="0" fontId="37" fillId="0" borderId="8" xfId="0" applyFont="1" applyBorder="1" applyAlignment="1" applyProtection="1">
      <alignment vertical="center" wrapText="1"/>
      <protection hidden="1"/>
    </xf>
    <xf numFmtId="0" fontId="38" fillId="0" borderId="8" xfId="0" applyFont="1" applyBorder="1" applyAlignment="1" applyProtection="1">
      <alignment horizontal="center" vertical="center" wrapText="1"/>
      <protection hidden="1"/>
    </xf>
    <xf numFmtId="0" fontId="39" fillId="0" borderId="4" xfId="0" applyFont="1" applyFill="1" applyBorder="1" applyAlignment="1">
      <alignment horizontal="center" vertical="center"/>
    </xf>
    <xf numFmtId="49" fontId="37" fillId="0" borderId="0" xfId="0" applyNumberFormat="1" applyFont="1" applyFill="1" applyBorder="1" applyAlignment="1">
      <alignment horizontal="center" vertical="center" wrapText="1"/>
    </xf>
    <xf numFmtId="0" fontId="37" fillId="0" borderId="0" xfId="0" applyFont="1" applyFill="1" applyBorder="1" applyAlignment="1">
      <alignment horizontal="center" vertical="center" wrapText="1"/>
    </xf>
    <xf numFmtId="164" fontId="37" fillId="0" borderId="0" xfId="0" applyNumberFormat="1" applyFont="1" applyFill="1" applyBorder="1" applyAlignment="1">
      <alignment vertical="center" wrapText="1"/>
    </xf>
    <xf numFmtId="0" fontId="37" fillId="0" borderId="0" xfId="0" applyFont="1" applyBorder="1" applyAlignment="1">
      <alignment horizontal="center" vertical="center"/>
    </xf>
    <xf numFmtId="49" fontId="39" fillId="0" borderId="0" xfId="0" applyNumberFormat="1" applyFont="1" applyFill="1" applyAlignment="1"/>
    <xf numFmtId="49" fontId="38" fillId="0" borderId="0" xfId="0" applyNumberFormat="1" applyFont="1"/>
    <xf numFmtId="49" fontId="37" fillId="0" borderId="0" xfId="0" applyNumberFormat="1" applyFont="1" applyAlignment="1">
      <alignment vertical="top" wrapText="1"/>
    </xf>
    <xf numFmtId="49" fontId="37" fillId="0" borderId="0" xfId="0" applyNumberFormat="1" applyFont="1" applyAlignment="1">
      <alignment horizontal="left" vertical="top" wrapText="1"/>
    </xf>
    <xf numFmtId="0" fontId="38" fillId="0" borderId="0" xfId="0" applyFont="1" applyAlignment="1">
      <alignment horizontal="left" wrapText="1"/>
    </xf>
    <xf numFmtId="49" fontId="37" fillId="0" borderId="0" xfId="0" applyNumberFormat="1" applyFont="1" applyAlignment="1">
      <alignment vertical="top"/>
    </xf>
    <xf numFmtId="49" fontId="39" fillId="0" borderId="0" xfId="0" applyNumberFormat="1" applyFont="1" applyFill="1" applyBorder="1" applyAlignment="1">
      <alignment vertical="top" wrapText="1"/>
    </xf>
    <xf numFmtId="49" fontId="37" fillId="0" borderId="5" xfId="0" applyNumberFormat="1" applyFont="1" applyBorder="1" applyAlignment="1">
      <alignment horizontal="center" vertical="center" wrapText="1"/>
    </xf>
    <xf numFmtId="49" fontId="38" fillId="0" borderId="0" xfId="0" applyNumberFormat="1" applyFont="1" applyFill="1" applyBorder="1" applyAlignment="1">
      <alignment vertical="top" wrapText="1"/>
    </xf>
    <xf numFmtId="49" fontId="37" fillId="0" borderId="5" xfId="0" applyNumberFormat="1" applyFont="1" applyBorder="1" applyAlignment="1">
      <alignment vertical="top" wrapText="1"/>
    </xf>
    <xf numFmtId="49" fontId="38" fillId="0" borderId="0" xfId="0" applyNumberFormat="1" applyFont="1" applyFill="1" applyBorder="1" applyAlignment="1">
      <alignment horizontal="left" vertical="top" wrapText="1"/>
    </xf>
    <xf numFmtId="49" fontId="39" fillId="0" borderId="0" xfId="0" applyNumberFormat="1" applyFont="1" applyFill="1" applyAlignment="1">
      <alignment vertical="top"/>
    </xf>
    <xf numFmtId="49" fontId="37" fillId="0" borderId="0" xfId="0" applyNumberFormat="1" applyFont="1" applyAlignment="1">
      <alignment horizontal="left" vertical="top"/>
    </xf>
    <xf numFmtId="0" fontId="42" fillId="0" borderId="0" xfId="0" applyFont="1" applyAlignment="1">
      <alignment horizontal="left" wrapText="1"/>
    </xf>
    <xf numFmtId="49" fontId="41" fillId="0" borderId="0" xfId="0" applyNumberFormat="1" applyFont="1" applyAlignment="1">
      <alignment vertical="top"/>
    </xf>
    <xf numFmtId="49" fontId="37" fillId="0" borderId="0" xfId="0" applyNumberFormat="1" applyFont="1" applyFill="1" applyBorder="1" applyAlignment="1">
      <alignment horizontal="left" vertical="top"/>
    </xf>
    <xf numFmtId="49" fontId="37" fillId="0" borderId="0" xfId="0" applyNumberFormat="1" applyFont="1" applyFill="1" applyBorder="1" applyAlignment="1">
      <alignment horizontal="left" vertical="top" wrapText="1"/>
    </xf>
    <xf numFmtId="49" fontId="41" fillId="0" borderId="0" xfId="0" applyNumberFormat="1" applyFont="1" applyAlignment="1">
      <alignment vertical="top" wrapText="1"/>
    </xf>
    <xf numFmtId="49" fontId="41" fillId="0" borderId="0" xfId="0" applyNumberFormat="1" applyFont="1" applyAlignment="1">
      <alignment horizontal="left" vertical="top"/>
    </xf>
    <xf numFmtId="49" fontId="42" fillId="0" borderId="0" xfId="0" applyNumberFormat="1" applyFont="1" applyFill="1" applyBorder="1" applyAlignment="1">
      <alignment vertical="top"/>
    </xf>
    <xf numFmtId="49" fontId="38" fillId="0" borderId="0" xfId="0" applyNumberFormat="1" applyFont="1" applyFill="1" applyBorder="1" applyAlignment="1">
      <alignment horizontal="center" vertical="top" wrapText="1"/>
    </xf>
    <xf numFmtId="49" fontId="37" fillId="0" borderId="0" xfId="0" applyNumberFormat="1" applyFont="1" applyFill="1" applyBorder="1" applyAlignment="1">
      <alignment horizontal="center" vertical="top" wrapText="1"/>
    </xf>
    <xf numFmtId="49" fontId="38" fillId="0" borderId="0" xfId="0" applyNumberFormat="1" applyFont="1" applyFill="1" applyBorder="1" applyAlignment="1">
      <alignment horizontal="center" vertical="center" wrapText="1"/>
    </xf>
    <xf numFmtId="49" fontId="41" fillId="0" borderId="0" xfId="0" applyNumberFormat="1" applyFont="1" applyAlignment="1">
      <alignment horizontal="left" vertical="center"/>
    </xf>
    <xf numFmtId="49" fontId="38" fillId="4" borderId="0" xfId="0" applyNumberFormat="1" applyFont="1" applyFill="1" applyBorder="1" applyAlignment="1">
      <alignment vertical="top" wrapText="1"/>
    </xf>
    <xf numFmtId="49" fontId="38" fillId="4" borderId="0" xfId="0" applyNumberFormat="1" applyFont="1" applyFill="1" applyBorder="1" applyAlignment="1">
      <alignment horizontal="center" vertical="top" wrapText="1"/>
    </xf>
    <xf numFmtId="49" fontId="37" fillId="4" borderId="0" xfId="0" applyNumberFormat="1" applyFont="1" applyFill="1" applyBorder="1" applyAlignment="1">
      <alignment vertical="top" wrapText="1"/>
    </xf>
    <xf numFmtId="49" fontId="37" fillId="0" borderId="0" xfId="0" applyNumberFormat="1" applyFont="1" applyFill="1" applyBorder="1" applyAlignment="1">
      <alignment vertical="top" wrapText="1"/>
    </xf>
    <xf numFmtId="49" fontId="42" fillId="0" borderId="0" xfId="0" applyNumberFormat="1" applyFont="1"/>
    <xf numFmtId="0" fontId="37" fillId="0" borderId="8" xfId="0" applyFont="1" applyFill="1" applyBorder="1" applyAlignment="1" applyProtection="1">
      <alignment horizontal="center" vertical="center" wrapText="1"/>
      <protection hidden="1"/>
    </xf>
    <xf numFmtId="0" fontId="38" fillId="0" borderId="8" xfId="0" applyFont="1" applyBorder="1" applyAlignment="1" applyProtection="1">
      <alignment vertical="center"/>
      <protection locked="0"/>
    </xf>
    <xf numFmtId="0" fontId="38" fillId="2" borderId="8" xfId="0" applyFont="1" applyFill="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0" fontId="37" fillId="2" borderId="8" xfId="0" applyFont="1" applyFill="1" applyBorder="1" applyAlignment="1" applyProtection="1">
      <alignment horizontal="center" vertical="center"/>
      <protection locked="0"/>
    </xf>
    <xf numFmtId="0" fontId="37" fillId="0" borderId="8" xfId="0" applyFont="1" applyFill="1" applyBorder="1" applyAlignment="1">
      <alignment horizontal="center" vertical="center" wrapText="1"/>
    </xf>
    <xf numFmtId="0" fontId="39" fillId="0" borderId="8" xfId="0" applyFont="1" applyFill="1" applyBorder="1" applyAlignment="1">
      <alignment horizontal="center" vertical="center"/>
    </xf>
    <xf numFmtId="0" fontId="37" fillId="0" borderId="5" xfId="0" applyFont="1" applyFill="1" applyBorder="1" applyAlignment="1">
      <alignment horizontal="center" vertical="center" wrapText="1"/>
    </xf>
    <xf numFmtId="0" fontId="1" fillId="0" borderId="8" xfId="0" applyFont="1" applyBorder="1" applyAlignment="1">
      <alignment horizontal="center" vertical="center" wrapText="1"/>
    </xf>
    <xf numFmtId="0" fontId="37" fillId="0" borderId="8" xfId="0" applyFont="1" applyFill="1" applyBorder="1" applyAlignment="1" applyProtection="1">
      <alignment horizontal="center" vertical="center" wrapText="1"/>
      <protection locked="0"/>
    </xf>
    <xf numFmtId="0" fontId="37" fillId="0" borderId="8" xfId="0" applyFont="1" applyFill="1" applyBorder="1" applyAlignment="1" applyProtection="1">
      <alignment horizontal="center" vertical="center" wrapText="1"/>
      <protection hidden="1"/>
    </xf>
    <xf numFmtId="0" fontId="37" fillId="0" borderId="8" xfId="0" applyFont="1" applyFill="1" applyBorder="1" applyAlignment="1" applyProtection="1">
      <alignment horizontal="center" vertical="center"/>
      <protection hidden="1"/>
    </xf>
    <xf numFmtId="0" fontId="37" fillId="0" borderId="8" xfId="0" applyNumberFormat="1" applyFont="1" applyFill="1" applyBorder="1" applyAlignment="1" applyProtection="1">
      <alignment horizontal="center" vertical="center" wrapText="1"/>
      <protection hidden="1"/>
    </xf>
    <xf numFmtId="0" fontId="37" fillId="0" borderId="8" xfId="0" applyFont="1" applyFill="1" applyBorder="1" applyAlignment="1" applyProtection="1">
      <alignment horizontal="left" vertical="center" wrapText="1"/>
      <protection hidden="1"/>
    </xf>
    <xf numFmtId="0" fontId="38" fillId="0" borderId="8" xfId="0" applyFont="1" applyBorder="1" applyAlignment="1" applyProtection="1">
      <alignment horizontal="center" vertical="center" wrapText="1"/>
      <protection hidden="1"/>
    </xf>
    <xf numFmtId="0" fontId="37" fillId="2" borderId="8" xfId="0" applyFont="1" applyFill="1" applyBorder="1" applyAlignment="1" applyProtection="1">
      <alignment horizontal="center" vertical="center"/>
      <protection locked="0"/>
    </xf>
    <xf numFmtId="0" fontId="38" fillId="2" borderId="8" xfId="0" applyFont="1" applyFill="1" applyBorder="1" applyAlignment="1" applyProtection="1">
      <alignment horizontal="center" vertical="center"/>
      <protection locked="0"/>
    </xf>
    <xf numFmtId="0" fontId="39" fillId="0" borderId="4" xfId="0" applyFont="1" applyBorder="1" applyAlignment="1">
      <alignment horizontal="center" vertical="center"/>
    </xf>
    <xf numFmtId="0" fontId="16" fillId="0" borderId="4" xfId="0" applyFont="1" applyBorder="1" applyAlignment="1">
      <alignment horizontal="center"/>
    </xf>
    <xf numFmtId="49" fontId="37" fillId="0" borderId="31" xfId="0" applyNumberFormat="1" applyFont="1" applyFill="1" applyBorder="1" applyAlignment="1">
      <alignment horizontal="center" vertical="center" wrapText="1"/>
    </xf>
    <xf numFmtId="0" fontId="37" fillId="0" borderId="31" xfId="0" applyFont="1" applyFill="1" applyBorder="1" applyAlignment="1">
      <alignment horizontal="center" vertical="center" wrapText="1"/>
    </xf>
    <xf numFmtId="0" fontId="37" fillId="0" borderId="31" xfId="0" applyFont="1" applyFill="1" applyBorder="1" applyAlignment="1">
      <alignment horizontal="center" vertical="top" wrapText="1"/>
    </xf>
    <xf numFmtId="0" fontId="38" fillId="2" borderId="0" xfId="0" applyFont="1" applyFill="1"/>
    <xf numFmtId="49" fontId="0" fillId="0" borderId="4" xfId="0" applyNumberFormat="1" applyBorder="1" applyAlignment="1">
      <alignment vertical="top" wrapText="1"/>
    </xf>
    <xf numFmtId="0" fontId="0" fillId="0" borderId="9" xfId="0" applyBorder="1"/>
    <xf numFmtId="0" fontId="0" fillId="0" borderId="10" xfId="0" applyBorder="1"/>
    <xf numFmtId="49" fontId="0" fillId="0" borderId="4" xfId="0" applyNumberFormat="1" applyBorder="1" applyAlignment="1">
      <alignment horizontal="center" vertical="top" wrapText="1"/>
    </xf>
    <xf numFmtId="49" fontId="0" fillId="0" borderId="5" xfId="0" applyNumberFormat="1" applyBorder="1" applyAlignment="1">
      <alignment horizontal="center" vertical="top" wrapText="1"/>
    </xf>
    <xf numFmtId="49" fontId="0" fillId="0" borderId="7" xfId="0" applyNumberFormat="1" applyBorder="1" applyAlignment="1">
      <alignment horizontal="center" vertical="top" wrapText="1"/>
    </xf>
    <xf numFmtId="49" fontId="0" fillId="0" borderId="8" xfId="0" applyNumberFormat="1" applyBorder="1" applyAlignment="1">
      <alignment horizontal="center" vertical="top" wrapText="1"/>
    </xf>
    <xf numFmtId="49" fontId="0" fillId="0" borderId="4" xfId="0" applyNumberFormat="1" applyBorder="1" applyAlignment="1">
      <alignment horizontal="left" vertical="top" wrapText="1"/>
    </xf>
    <xf numFmtId="0" fontId="0" fillId="0" borderId="0" xfId="0" applyAlignment="1">
      <alignment horizontal="center"/>
    </xf>
    <xf numFmtId="49" fontId="0" fillId="7" borderId="5" xfId="0" applyNumberFormat="1" applyFill="1" applyBorder="1" applyAlignment="1">
      <alignment horizontal="center" vertical="center"/>
    </xf>
    <xf numFmtId="49" fontId="0" fillId="7" borderId="7" xfId="0" applyNumberFormat="1" applyFill="1" applyBorder="1" applyAlignment="1">
      <alignment horizontal="center" vertical="center"/>
    </xf>
    <xf numFmtId="0" fontId="12" fillId="0" borderId="8" xfId="0" applyFont="1" applyBorder="1" applyAlignment="1">
      <alignment horizontal="center" vertical="center" wrapText="1"/>
    </xf>
    <xf numFmtId="0" fontId="0" fillId="0" borderId="20" xfId="0" applyBorder="1" applyAlignment="1">
      <alignment horizontal="center" wrapText="1"/>
    </xf>
    <xf numFmtId="0" fontId="37" fillId="0" borderId="27" xfId="0" applyFont="1" applyBorder="1" applyAlignment="1">
      <alignment horizontal="left" vertical="top" wrapText="1"/>
    </xf>
    <xf numFmtId="0" fontId="40" fillId="0" borderId="0" xfId="0" applyFont="1" applyFill="1" applyBorder="1" applyAlignment="1">
      <alignment horizontal="center" vertical="top" wrapText="1"/>
    </xf>
    <xf numFmtId="0" fontId="37" fillId="0" borderId="4" xfId="0" applyFont="1" applyBorder="1" applyAlignment="1">
      <alignment horizontal="center"/>
    </xf>
    <xf numFmtId="0" fontId="37" fillId="0" borderId="10" xfId="0" applyFont="1" applyBorder="1" applyAlignment="1">
      <alignment horizontal="center"/>
    </xf>
    <xf numFmtId="0" fontId="36" fillId="0" borderId="3" xfId="0" applyFont="1" applyBorder="1" applyAlignment="1">
      <alignment horizontal="center"/>
    </xf>
    <xf numFmtId="0" fontId="36" fillId="0" borderId="31" xfId="0" applyFont="1" applyBorder="1" applyAlignment="1">
      <alignment horizontal="center" wrapText="1"/>
    </xf>
    <xf numFmtId="0" fontId="39" fillId="0" borderId="0" xfId="0" applyFont="1" applyFill="1" applyBorder="1" applyAlignment="1">
      <alignment horizontal="center"/>
    </xf>
    <xf numFmtId="0" fontId="39" fillId="0" borderId="0" xfId="0" applyFont="1" applyFill="1" applyAlignment="1">
      <alignment horizontal="center"/>
    </xf>
    <xf numFmtId="0" fontId="41" fillId="2" borderId="32" xfId="0" applyFont="1" applyFill="1" applyBorder="1" applyAlignment="1" applyProtection="1">
      <alignment horizontal="left" vertical="top" wrapText="1"/>
      <protection locked="0"/>
    </xf>
    <xf numFmtId="0" fontId="41" fillId="2" borderId="6" xfId="0" applyFont="1" applyFill="1" applyBorder="1" applyAlignment="1" applyProtection="1">
      <alignment horizontal="left" vertical="top" wrapText="1"/>
      <protection locked="0"/>
    </xf>
    <xf numFmtId="0" fontId="41" fillId="2" borderId="33" xfId="0" applyFont="1" applyFill="1" applyBorder="1" applyAlignment="1" applyProtection="1">
      <alignment horizontal="left" vertical="top" wrapText="1"/>
      <protection locked="0"/>
    </xf>
    <xf numFmtId="0" fontId="38" fillId="0" borderId="30" xfId="0" applyFont="1" applyBorder="1" applyAlignment="1">
      <alignment horizontal="center" wrapText="1"/>
    </xf>
    <xf numFmtId="0" fontId="40" fillId="2" borderId="3" xfId="0" applyFont="1" applyFill="1" applyBorder="1" applyAlignment="1" applyProtection="1">
      <alignment horizontal="center" vertical="center" wrapText="1"/>
      <protection locked="0"/>
    </xf>
    <xf numFmtId="0" fontId="44" fillId="0" borderId="0" xfId="0" applyFont="1" applyAlignment="1">
      <alignment horizontal="center"/>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 fillId="0" borderId="6" xfId="0" applyFont="1" applyBorder="1" applyAlignment="1">
      <alignment horizontal="center" wrapText="1"/>
    </xf>
    <xf numFmtId="0" fontId="1" fillId="0" borderId="7" xfId="0" applyFont="1" applyBorder="1" applyAlignment="1">
      <alignment horizontal="center" wrapText="1"/>
    </xf>
    <xf numFmtId="0" fontId="3" fillId="0"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22" fillId="0" borderId="3" xfId="0" applyFont="1" applyFill="1" applyBorder="1" applyAlignment="1" applyProtection="1">
      <alignment horizontal="center" wrapText="1"/>
      <protection hidden="1"/>
    </xf>
    <xf numFmtId="0" fontId="23" fillId="0" borderId="3" xfId="0" applyFont="1" applyFill="1" applyBorder="1" applyAlignment="1" applyProtection="1">
      <alignment horizontal="center" wrapText="1"/>
      <protection hidden="1"/>
    </xf>
    <xf numFmtId="0" fontId="3" fillId="0" borderId="2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0" xfId="0" applyFont="1" applyFill="1" applyAlignment="1">
      <alignment horizontal="left" wrapText="1"/>
    </xf>
    <xf numFmtId="0" fontId="3" fillId="0" borderId="5"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3" fillId="0" borderId="4"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7" xfId="0" applyFont="1" applyFill="1" applyBorder="1" applyAlignment="1" applyProtection="1">
      <alignment horizontal="center" vertical="center" wrapText="1"/>
      <protection locked="0"/>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3" fillId="0" borderId="4" xfId="0" applyNumberFormat="1" applyFont="1" applyFill="1" applyBorder="1" applyAlignment="1" applyProtection="1">
      <alignment horizontal="center" vertical="top" wrapText="1"/>
      <protection hidden="1"/>
    </xf>
    <xf numFmtId="0" fontId="3" fillId="0" borderId="9" xfId="0" applyNumberFormat="1" applyFont="1" applyFill="1" applyBorder="1" applyAlignment="1" applyProtection="1">
      <alignment horizontal="center" vertical="top" wrapText="1"/>
      <protection hidden="1"/>
    </xf>
    <xf numFmtId="0" fontId="3" fillId="0" borderId="10" xfId="0" applyNumberFormat="1" applyFont="1" applyFill="1" applyBorder="1" applyAlignment="1" applyProtection="1">
      <alignment horizontal="center" vertical="top" wrapText="1"/>
      <protection hidden="1"/>
    </xf>
    <xf numFmtId="0" fontId="3" fillId="0" borderId="4" xfId="0" applyFont="1" applyFill="1" applyBorder="1" applyAlignment="1" applyProtection="1">
      <alignment horizontal="left" vertical="top" wrapText="1"/>
      <protection hidden="1"/>
    </xf>
    <xf numFmtId="0" fontId="3" fillId="0" borderId="9" xfId="0" applyFont="1" applyFill="1" applyBorder="1" applyAlignment="1" applyProtection="1">
      <alignment horizontal="left" vertical="top" wrapText="1"/>
      <protection hidden="1"/>
    </xf>
    <xf numFmtId="0" fontId="3" fillId="0" borderId="10" xfId="0" applyFont="1" applyFill="1" applyBorder="1" applyAlignment="1" applyProtection="1">
      <alignment horizontal="left" vertical="top" wrapText="1"/>
      <protection hidden="1"/>
    </xf>
    <xf numFmtId="0" fontId="3" fillId="0" borderId="23"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21"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3" xfId="0" applyFont="1" applyBorder="1" applyAlignment="1">
      <alignment horizontal="center" vertical="center"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4"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15" fillId="0" borderId="10" xfId="0" applyFont="1" applyBorder="1"/>
    <xf numFmtId="0" fontId="14" fillId="0" borderId="5" xfId="0" applyFont="1" applyFill="1" applyBorder="1" applyAlignment="1">
      <alignment horizontal="center" vertical="center"/>
    </xf>
    <xf numFmtId="0" fontId="14" fillId="0" borderId="7" xfId="0" applyFont="1" applyFill="1" applyBorder="1" applyAlignment="1">
      <alignment horizontal="center" vertical="center"/>
    </xf>
    <xf numFmtId="0" fontId="3" fillId="0" borderId="22"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5" xfId="0" applyFont="1" applyBorder="1" applyAlignment="1">
      <alignment horizontal="left" vertical="top" wrapText="1"/>
    </xf>
    <xf numFmtId="0" fontId="15" fillId="0" borderId="7" xfId="0" applyFont="1" applyBorder="1"/>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Alignment="1">
      <alignment horizontal="left" vertical="top"/>
    </xf>
    <xf numFmtId="0" fontId="1" fillId="0" borderId="5" xfId="0" applyFont="1" applyFill="1" applyBorder="1" applyAlignment="1">
      <alignment horizontal="center" vertical="top" wrapText="1"/>
    </xf>
    <xf numFmtId="0" fontId="3" fillId="0" borderId="5" xfId="0" applyFont="1" applyFill="1" applyBorder="1" applyAlignment="1">
      <alignment horizontal="center" vertical="top" wrapText="1"/>
    </xf>
    <xf numFmtId="0" fontId="3" fillId="0" borderId="6"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0" borderId="0" xfId="0" applyFont="1" applyFill="1" applyBorder="1" applyAlignment="1">
      <alignment horizontal="left" vertical="top" wrapText="1"/>
    </xf>
    <xf numFmtId="0" fontId="3" fillId="0" borderId="0" xfId="0" applyFont="1" applyFill="1" applyBorder="1" applyAlignment="1">
      <alignment vertical="top" wrapText="1"/>
    </xf>
    <xf numFmtId="49" fontId="1" fillId="0" borderId="0" xfId="0" applyNumberFormat="1" applyFont="1" applyAlignment="1">
      <alignment horizontal="left" wrapText="1"/>
    </xf>
    <xf numFmtId="0" fontId="3" fillId="0" borderId="0" xfId="0" applyFont="1" applyAlignment="1">
      <alignment horizontal="left" vertical="top" wrapText="1"/>
    </xf>
    <xf numFmtId="0" fontId="3" fillId="0" borderId="0" xfId="0" applyFont="1" applyFill="1" applyBorder="1" applyAlignment="1">
      <alignment horizontal="center" vertical="center" wrapText="1"/>
    </xf>
    <xf numFmtId="0" fontId="3" fillId="4" borderId="5" xfId="0" applyFont="1" applyFill="1" applyBorder="1" applyAlignment="1">
      <alignment horizontal="center" vertical="top" wrapText="1"/>
    </xf>
    <xf numFmtId="0" fontId="3" fillId="4" borderId="7" xfId="0" applyFont="1" applyFill="1" applyBorder="1" applyAlignment="1">
      <alignment horizontal="center" vertical="top" wrapText="1"/>
    </xf>
    <xf numFmtId="0" fontId="3" fillId="4" borderId="6" xfId="0" applyFont="1" applyFill="1" applyBorder="1" applyAlignment="1">
      <alignment horizontal="center" vertical="top" wrapText="1"/>
    </xf>
    <xf numFmtId="0" fontId="37" fillId="0" borderId="0" xfId="0" applyFont="1" applyFill="1" applyAlignment="1">
      <alignment horizontal="left" wrapText="1"/>
    </xf>
    <xf numFmtId="0" fontId="37" fillId="0" borderId="4" xfId="0" applyFont="1" applyFill="1" applyBorder="1" applyAlignment="1">
      <alignment horizontal="center" vertical="center" wrapText="1"/>
    </xf>
    <xf numFmtId="0" fontId="37" fillId="0" borderId="9" xfId="0" applyFont="1" applyFill="1" applyBorder="1" applyAlignment="1">
      <alignment horizontal="center" vertical="center" wrapText="1"/>
    </xf>
    <xf numFmtId="0" fontId="37" fillId="0" borderId="10" xfId="0" applyFont="1" applyFill="1" applyBorder="1" applyAlignment="1">
      <alignment horizontal="center" vertical="center" wrapText="1"/>
    </xf>
    <xf numFmtId="0" fontId="37" fillId="0" borderId="8" xfId="0" applyFont="1" applyFill="1" applyBorder="1" applyAlignment="1">
      <alignment horizontal="center" vertical="center" wrapText="1"/>
    </xf>
    <xf numFmtId="0" fontId="37" fillId="0" borderId="21" xfId="0" applyFont="1" applyFill="1" applyBorder="1" applyAlignment="1">
      <alignment horizontal="center" vertical="center" wrapText="1"/>
    </xf>
    <xf numFmtId="0" fontId="37" fillId="0" borderId="22" xfId="0" applyFont="1" applyFill="1" applyBorder="1" applyAlignment="1">
      <alignment horizontal="center" vertical="center" wrapText="1"/>
    </xf>
    <xf numFmtId="0" fontId="41" fillId="2" borderId="0" xfId="0" applyFont="1" applyFill="1" applyBorder="1" applyAlignment="1" applyProtection="1">
      <alignment horizontal="left" vertical="center" wrapText="1"/>
      <protection hidden="1"/>
    </xf>
    <xf numFmtId="0" fontId="37" fillId="0" borderId="5"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37" fillId="0" borderId="8" xfId="0" applyFont="1" applyBorder="1" applyAlignment="1">
      <alignment horizontal="center" vertical="center" wrapText="1"/>
    </xf>
    <xf numFmtId="0" fontId="39" fillId="0" borderId="8" xfId="0" applyFont="1" applyFill="1" applyBorder="1" applyAlignment="1">
      <alignment horizontal="center" vertical="center"/>
    </xf>
    <xf numFmtId="0" fontId="39" fillId="0" borderId="5" xfId="0" applyFont="1" applyFill="1" applyBorder="1" applyAlignment="1">
      <alignment horizontal="center" vertical="center"/>
    </xf>
    <xf numFmtId="0" fontId="39" fillId="0" borderId="7" xfId="0" applyFont="1" applyFill="1" applyBorder="1" applyAlignment="1">
      <alignment horizontal="center" vertical="center"/>
    </xf>
    <xf numFmtId="49" fontId="37" fillId="2" borderId="5"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protection locked="0"/>
    </xf>
    <xf numFmtId="0" fontId="37" fillId="0" borderId="0" xfId="0" applyFont="1" applyFill="1" applyBorder="1" applyAlignment="1" applyProtection="1">
      <alignment horizontal="right" wrapText="1"/>
      <protection hidden="1"/>
    </xf>
    <xf numFmtId="0" fontId="37" fillId="0" borderId="20" xfId="0" applyFont="1" applyFill="1" applyBorder="1" applyAlignment="1" applyProtection="1">
      <alignment horizontal="right" wrapText="1"/>
      <protection hidden="1"/>
    </xf>
    <xf numFmtId="0" fontId="40" fillId="0" borderId="0" xfId="0" applyFont="1" applyFill="1" applyBorder="1" applyAlignment="1" applyProtection="1">
      <alignment horizontal="center" wrapText="1"/>
      <protection hidden="1"/>
    </xf>
    <xf numFmtId="0" fontId="37" fillId="0" borderId="23" xfId="0" applyFont="1" applyFill="1" applyBorder="1" applyAlignment="1">
      <alignment horizontal="center" vertical="center" wrapText="1"/>
    </xf>
    <xf numFmtId="0" fontId="37" fillId="0" borderId="24" xfId="0" applyFont="1" applyFill="1" applyBorder="1" applyAlignment="1">
      <alignment horizontal="center" vertical="center" wrapText="1"/>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24" xfId="0" applyFont="1" applyBorder="1" applyAlignment="1">
      <alignment horizontal="center" vertical="center" wrapText="1"/>
    </xf>
    <xf numFmtId="0" fontId="37" fillId="0" borderId="31"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7" xfId="0" applyFont="1" applyFill="1" applyBorder="1" applyAlignment="1">
      <alignment horizontal="center" vertical="center" wrapText="1"/>
    </xf>
    <xf numFmtId="0" fontId="38" fillId="0" borderId="5"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7"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10"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164" fontId="37" fillId="2" borderId="5" xfId="0" applyNumberFormat="1" applyFont="1" applyFill="1" applyBorder="1" applyAlignment="1" applyProtection="1">
      <alignment horizontal="center" vertical="center" wrapText="1"/>
      <protection locked="0"/>
    </xf>
    <xf numFmtId="164" fontId="37" fillId="2" borderId="6" xfId="0" applyNumberFormat="1" applyFont="1" applyFill="1" applyBorder="1" applyAlignment="1" applyProtection="1">
      <alignment horizontal="center" vertical="center" wrapText="1"/>
      <protection locked="0"/>
    </xf>
    <xf numFmtId="164" fontId="37" fillId="0" borderId="5" xfId="0" applyNumberFormat="1" applyFont="1" applyFill="1" applyBorder="1" applyAlignment="1" applyProtection="1">
      <alignment horizontal="center" vertical="center" wrapText="1"/>
      <protection locked="0"/>
    </xf>
    <xf numFmtId="164" fontId="37" fillId="0" borderId="7" xfId="0" applyNumberFormat="1" applyFont="1" applyFill="1" applyBorder="1" applyAlignment="1" applyProtection="1">
      <alignment horizontal="center" vertical="center" wrapText="1"/>
      <protection locked="0"/>
    </xf>
    <xf numFmtId="164" fontId="37" fillId="2" borderId="7" xfId="0" applyNumberFormat="1" applyFont="1" applyFill="1" applyBorder="1" applyAlignment="1" applyProtection="1">
      <alignment horizontal="center" vertical="center" wrapText="1"/>
      <protection locked="0"/>
    </xf>
    <xf numFmtId="164" fontId="37" fillId="2" borderId="5" xfId="0" applyNumberFormat="1" applyFont="1" applyFill="1" applyBorder="1" applyAlignment="1" applyProtection="1">
      <alignment horizontal="center" vertical="center"/>
      <protection locked="0"/>
    </xf>
    <xf numFmtId="164" fontId="37" fillId="2" borderId="7" xfId="0" applyNumberFormat="1" applyFont="1" applyFill="1" applyBorder="1" applyAlignment="1" applyProtection="1">
      <alignment horizontal="center" vertical="center"/>
      <protection locked="0"/>
    </xf>
    <xf numFmtId="164" fontId="37" fillId="2" borderId="6" xfId="0" applyNumberFormat="1" applyFont="1" applyFill="1" applyBorder="1" applyAlignment="1" applyProtection="1">
      <alignment horizontal="center" vertical="center"/>
      <protection locked="0"/>
    </xf>
    <xf numFmtId="166" fontId="37" fillId="2" borderId="5" xfId="3" applyNumberFormat="1" applyFont="1" applyFill="1" applyBorder="1" applyAlignment="1" applyProtection="1">
      <alignment vertical="center" wrapText="1"/>
      <protection locked="0"/>
    </xf>
    <xf numFmtId="166" fontId="37" fillId="2" borderId="7" xfId="3" applyNumberFormat="1"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center" vertical="center" wrapText="1"/>
      <protection hidden="1"/>
    </xf>
    <xf numFmtId="0" fontId="37" fillId="0" borderId="9" xfId="0" applyNumberFormat="1" applyFont="1" applyFill="1" applyBorder="1" applyAlignment="1" applyProtection="1">
      <alignment horizontal="center" vertical="center" wrapText="1"/>
      <protection hidden="1"/>
    </xf>
    <xf numFmtId="0" fontId="37" fillId="0" borderId="10" xfId="0" applyNumberFormat="1" applyFont="1" applyFill="1" applyBorder="1" applyAlignment="1" applyProtection="1">
      <alignment horizontal="center" vertical="center" wrapText="1"/>
      <protection hidden="1"/>
    </xf>
    <xf numFmtId="0" fontId="37" fillId="0" borderId="8" xfId="0" applyNumberFormat="1" applyFont="1" applyFill="1" applyBorder="1" applyAlignment="1" applyProtection="1">
      <alignment horizontal="center" vertical="center" wrapText="1"/>
      <protection hidden="1"/>
    </xf>
    <xf numFmtId="49" fontId="37" fillId="0" borderId="4" xfId="0" applyNumberFormat="1" applyFont="1" applyFill="1" applyBorder="1" applyAlignment="1" applyProtection="1">
      <alignment horizontal="left" vertical="center" wrapText="1"/>
      <protection hidden="1"/>
    </xf>
    <xf numFmtId="0" fontId="37" fillId="0" borderId="9" xfId="0" applyNumberFormat="1" applyFont="1" applyFill="1" applyBorder="1" applyAlignment="1" applyProtection="1">
      <alignment horizontal="left" vertical="center" wrapText="1"/>
      <protection hidden="1"/>
    </xf>
    <xf numFmtId="0" fontId="37" fillId="0" borderId="10" xfId="0" applyNumberFormat="1" applyFont="1" applyFill="1" applyBorder="1" applyAlignment="1" applyProtection="1">
      <alignment horizontal="left" vertical="center" wrapText="1"/>
      <protection hidden="1"/>
    </xf>
    <xf numFmtId="0" fontId="37" fillId="0" borderId="8" xfId="0" applyFont="1" applyFill="1" applyBorder="1" applyAlignment="1" applyProtection="1">
      <alignment horizontal="center" vertical="center" wrapText="1"/>
      <protection hidden="1"/>
    </xf>
    <xf numFmtId="49" fontId="37" fillId="0" borderId="8" xfId="0" applyNumberFormat="1" applyFont="1" applyFill="1" applyBorder="1" applyAlignment="1" applyProtection="1">
      <alignment horizontal="center" vertical="center" wrapText="1"/>
      <protection hidden="1"/>
    </xf>
    <xf numFmtId="0" fontId="37" fillId="2" borderId="8" xfId="0" applyFont="1" applyFill="1" applyBorder="1" applyAlignment="1" applyProtection="1">
      <alignment horizontal="center" vertical="center" wrapText="1"/>
      <protection hidden="1"/>
    </xf>
    <xf numFmtId="0" fontId="37" fillId="0" borderId="4" xfId="0" applyFont="1" applyFill="1" applyBorder="1" applyAlignment="1" applyProtection="1">
      <alignment horizontal="left" vertical="center" wrapText="1"/>
      <protection hidden="1"/>
    </xf>
    <xf numFmtId="0" fontId="37" fillId="0" borderId="9" xfId="0" applyFont="1" applyFill="1" applyBorder="1" applyAlignment="1" applyProtection="1">
      <alignment horizontal="left" vertical="center" wrapText="1"/>
      <protection hidden="1"/>
    </xf>
    <xf numFmtId="0" fontId="37" fillId="0" borderId="10" xfId="0" applyFont="1" applyFill="1" applyBorder="1" applyAlignment="1" applyProtection="1">
      <alignment horizontal="left" vertical="center" wrapText="1"/>
      <protection hidden="1"/>
    </xf>
    <xf numFmtId="0" fontId="37" fillId="0" borderId="8" xfId="0" applyFont="1" applyFill="1" applyBorder="1" applyAlignment="1" applyProtection="1">
      <alignment horizontal="center" vertical="center"/>
      <protection hidden="1"/>
    </xf>
    <xf numFmtId="0" fontId="37" fillId="0" borderId="8" xfId="0" applyFont="1" applyFill="1" applyBorder="1" applyAlignment="1" applyProtection="1">
      <alignment horizontal="center" vertical="center" wrapText="1"/>
      <protection locked="0"/>
    </xf>
    <xf numFmtId="0" fontId="14" fillId="0" borderId="8" xfId="0" applyFont="1" applyFill="1" applyBorder="1" applyAlignment="1">
      <alignment horizontal="center" vertical="center"/>
    </xf>
    <xf numFmtId="0" fontId="3" fillId="0" borderId="8" xfId="0" applyFont="1" applyFill="1" applyBorder="1" applyAlignment="1" applyProtection="1">
      <alignment horizontal="center" vertical="top" wrapText="1"/>
      <protection hidden="1"/>
    </xf>
    <xf numFmtId="0" fontId="37" fillId="0" borderId="4" xfId="0" applyNumberFormat="1" applyFont="1" applyFill="1" applyBorder="1" applyAlignment="1" applyProtection="1">
      <alignment horizontal="center" vertical="center" wrapText="1"/>
      <protection hidden="1"/>
    </xf>
    <xf numFmtId="0" fontId="37" fillId="2" borderId="5" xfId="0" applyFont="1" applyFill="1" applyBorder="1" applyAlignment="1" applyProtection="1">
      <alignment horizontal="center" vertical="center"/>
      <protection locked="0"/>
    </xf>
    <xf numFmtId="0" fontId="39" fillId="0" borderId="4" xfId="0" applyFont="1" applyFill="1" applyBorder="1" applyAlignment="1">
      <alignment horizontal="center" vertical="center"/>
    </xf>
    <xf numFmtId="0" fontId="39" fillId="0" borderId="21" xfId="0" applyFont="1" applyFill="1" applyBorder="1" applyAlignment="1">
      <alignment horizontal="center" vertical="center"/>
    </xf>
    <xf numFmtId="0" fontId="39" fillId="0" borderId="22" xfId="0" applyFont="1" applyFill="1" applyBorder="1" applyAlignment="1">
      <alignment horizontal="center" vertical="center"/>
    </xf>
    <xf numFmtId="164" fontId="37" fillId="2" borderId="8" xfId="0" applyNumberFormat="1" applyFont="1" applyFill="1" applyBorder="1" applyAlignment="1" applyProtection="1">
      <alignment horizontal="center" vertical="center"/>
      <protection locked="0"/>
    </xf>
    <xf numFmtId="49" fontId="37" fillId="2" borderId="8" xfId="0" applyNumberFormat="1" applyFont="1" applyFill="1" applyBorder="1" applyAlignment="1" applyProtection="1">
      <alignment horizontal="center" vertical="center" wrapText="1"/>
      <protection locked="0"/>
    </xf>
    <xf numFmtId="49" fontId="37" fillId="2" borderId="5" xfId="0" applyNumberFormat="1" applyFont="1" applyFill="1" applyBorder="1" applyAlignment="1" applyProtection="1">
      <alignment horizontal="center" vertical="center" wrapText="1"/>
      <protection locked="0"/>
    </xf>
    <xf numFmtId="49" fontId="37" fillId="2" borderId="7" xfId="0" applyNumberFormat="1" applyFont="1" applyFill="1" applyBorder="1" applyAlignment="1" applyProtection="1">
      <alignment horizontal="center" vertical="center" wrapText="1"/>
      <protection locked="0"/>
    </xf>
    <xf numFmtId="49" fontId="37" fillId="2" borderId="6" xfId="0" applyNumberFormat="1" applyFont="1" applyFill="1" applyBorder="1" applyAlignment="1" applyProtection="1">
      <alignment horizontal="center" vertical="center" wrapText="1"/>
      <protection locked="0"/>
    </xf>
    <xf numFmtId="0" fontId="37" fillId="0" borderId="5"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37" fillId="0" borderId="4" xfId="0" applyFont="1" applyFill="1" applyBorder="1" applyAlignment="1" applyProtection="1">
      <alignment horizontal="center" vertical="center" wrapText="1"/>
      <protection hidden="1"/>
    </xf>
    <xf numFmtId="0" fontId="37" fillId="0" borderId="9" xfId="0" applyFont="1" applyFill="1" applyBorder="1" applyAlignment="1" applyProtection="1">
      <alignment horizontal="center" vertical="center" wrapText="1"/>
      <protection hidden="1"/>
    </xf>
    <xf numFmtId="0" fontId="37" fillId="0" borderId="10" xfId="0" applyFont="1" applyFill="1" applyBorder="1" applyAlignment="1" applyProtection="1">
      <alignment horizontal="center" vertical="center" wrapText="1"/>
      <protection hidden="1"/>
    </xf>
    <xf numFmtId="0" fontId="38" fillId="0" borderId="0" xfId="0" applyFont="1" applyAlignment="1">
      <alignment horizontal="left" wrapText="1"/>
    </xf>
    <xf numFmtId="49" fontId="5" fillId="0" borderId="0" xfId="0" applyNumberFormat="1" applyFont="1" applyFill="1" applyAlignment="1">
      <alignment horizontal="center"/>
    </xf>
    <xf numFmtId="49" fontId="37" fillId="0" borderId="0" xfId="0" applyNumberFormat="1" applyFont="1" applyAlignment="1">
      <alignment horizontal="left" vertical="top" wrapText="1"/>
    </xf>
    <xf numFmtId="49" fontId="39" fillId="0" borderId="0" xfId="0" applyNumberFormat="1" applyFont="1" applyFill="1" applyAlignment="1">
      <alignment horizontal="center"/>
    </xf>
    <xf numFmtId="0" fontId="42" fillId="2" borderId="0" xfId="0" applyFont="1" applyFill="1" applyAlignment="1">
      <alignment horizontal="left" wrapText="1"/>
    </xf>
    <xf numFmtId="49" fontId="37" fillId="0" borderId="8" xfId="0" applyNumberFormat="1" applyFont="1" applyBorder="1" applyAlignment="1">
      <alignment horizontal="center" vertical="center" wrapText="1"/>
    </xf>
    <xf numFmtId="49" fontId="37" fillId="0" borderId="5" xfId="0" applyNumberFormat="1" applyFont="1" applyBorder="1" applyAlignment="1">
      <alignment horizontal="left" vertical="top" wrapText="1"/>
    </xf>
    <xf numFmtId="49" fontId="37" fillId="0" borderId="7" xfId="0" applyNumberFormat="1" applyFont="1" applyBorder="1" applyAlignment="1">
      <alignment horizontal="left" vertical="top" wrapText="1"/>
    </xf>
    <xf numFmtId="0" fontId="38" fillId="0" borderId="8" xfId="0" applyFont="1" applyBorder="1" applyAlignment="1">
      <alignment vertical="top" wrapText="1"/>
    </xf>
    <xf numFmtId="49" fontId="41" fillId="0" borderId="0" xfId="0" applyNumberFormat="1" applyFont="1" applyAlignment="1">
      <alignment horizontal="left" vertical="top" wrapText="1"/>
    </xf>
    <xf numFmtId="49" fontId="37" fillId="0" borderId="0" xfId="0" applyNumberFormat="1" applyFont="1" applyAlignment="1">
      <alignment vertical="top"/>
    </xf>
    <xf numFmtId="49" fontId="37" fillId="0" borderId="0" xfId="0" applyNumberFormat="1" applyFont="1" applyAlignment="1">
      <alignment horizontal="left" vertical="top"/>
    </xf>
    <xf numFmtId="49" fontId="41" fillId="0" borderId="0" xfId="0" applyNumberFormat="1" applyFont="1" applyAlignment="1">
      <alignment vertical="top"/>
    </xf>
    <xf numFmtId="49" fontId="41" fillId="0" borderId="0" xfId="0" applyNumberFormat="1" applyFont="1" applyAlignment="1">
      <alignment vertical="top" wrapText="1"/>
    </xf>
    <xf numFmtId="0" fontId="0" fillId="0" borderId="0" xfId="0" applyAlignment="1">
      <alignment horizontal="left" vertical="top" wrapText="1"/>
    </xf>
    <xf numFmtId="0" fontId="0" fillId="0" borderId="0" xfId="0" applyAlignment="1">
      <alignment horizontal="left" wrapText="1"/>
    </xf>
    <xf numFmtId="0" fontId="0" fillId="0" borderId="0" xfId="0" applyAlignment="1">
      <alignment horizontal="left"/>
    </xf>
  </cellXfs>
  <cellStyles count="4">
    <cellStyle name="Гиперссылка" xfId="2" builtinId="8"/>
    <cellStyle name="Обычный" xfId="0" builtinId="0"/>
    <cellStyle name="Обычный 2" xfId="1"/>
    <cellStyle name="Финансовый" xfId="3" builtinId="3"/>
  </cellStyles>
  <dxfs count="10">
    <dxf>
      <font>
        <color theme="0"/>
      </font>
    </dxf>
    <dxf>
      <font>
        <color theme="0"/>
      </font>
    </dxf>
    <dxf>
      <font>
        <color theme="0"/>
      </font>
    </dxf>
    <dxf>
      <font>
        <color theme="0"/>
      </font>
    </dxf>
    <dxf>
      <font>
        <color theme="0"/>
      </font>
    </dxf>
    <dxf>
      <font>
        <color theme="0"/>
      </font>
    </dxf>
    <dxf>
      <font>
        <color theme="0"/>
      </font>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3677</xdr:row>
      <xdr:rowOff>0</xdr:rowOff>
    </xdr:from>
    <xdr:to>
      <xdr:col>2</xdr:col>
      <xdr:colOff>276225</xdr:colOff>
      <xdr:row>3677</xdr:row>
      <xdr:rowOff>190500</xdr:rowOff>
    </xdr:to>
    <xdr:sp macro="" textlink="">
      <xdr:nvSpPr>
        <xdr:cNvPr id="2" name="AutoShape 1" descr="https://okvd-2.ru/%D0%9E%D0%9A%D0%92%D0%AD%D0%94-2%20-%20%D0%9A%D0%BE%D0%B4%D1%8B%20%D0%9E%D0%9A%D0%92%D0%AD%D0%94%202017%20%D1%81%20%D1%80%D0%B0%D1%81%D1%88%D0%B8%D1%84%D1%80%D0%BE%D0%B2%D0%BA%D0%BE%D0%B9.%20%D0%9E%D0%B1%D1%89%D0%B5%D1%80%D0%BE%D1%81%D1%81%D0%B8%D0%B9%D1%81%D0%BA%D0%B8%D0%B9%20%D0%9A%D0%BB%D0%B0%D1%81%D1%81%D0%B8%D1%84%D0%B8%D0%BA%D0%B0%D1%82%D0%BE%D1%80%20%D0%92%D0%B8%D0%B4%D0%BE%D0%B2%20%D0%AD%D0%BA%D0%BE%D0%BD%D0%BE%D0%BC%D0%B8%D1%87%D0%B5%D1%81%D0%BA%D0%BE%D0%B9%20%D0%94%D0%B5%D1%8F%D1%82%D0%B5%D0%BB%D1%8C%D0%BD%D0%BE%D1%81%D1%82%D0%B8%20%D0%BE%D0%BD%D0%BB%D0%B0%D0%B9%D0%BD_files/image003.html"/>
        <xdr:cNvSpPr>
          <a:spLocks noChangeAspect="1" noChangeArrowheads="1"/>
        </xdr:cNvSpPr>
      </xdr:nvSpPr>
      <xdr:spPr bwMode="auto">
        <a:xfrm>
          <a:off x="3409950" y="1197540150"/>
          <a:ext cx="276225" cy="190500"/>
        </a:xfrm>
        <a:prstGeom prst="rect">
          <a:avLst/>
        </a:prstGeom>
        <a:noFill/>
      </xdr:spPr>
    </xdr:sp>
    <xdr:clientData/>
  </xdr:twoCellAnchor>
  <xdr:twoCellAnchor editAs="oneCell">
    <xdr:from>
      <xdr:col>2</xdr:col>
      <xdr:colOff>0</xdr:colOff>
      <xdr:row>3679</xdr:row>
      <xdr:rowOff>0</xdr:rowOff>
    </xdr:from>
    <xdr:to>
      <xdr:col>2</xdr:col>
      <xdr:colOff>276225</xdr:colOff>
      <xdr:row>3679</xdr:row>
      <xdr:rowOff>190500</xdr:rowOff>
    </xdr:to>
    <xdr:sp macro="" textlink="">
      <xdr:nvSpPr>
        <xdr:cNvPr id="3" name="AutoShape 2" descr="https://okvd-2.ru/%D0%9E%D0%9A%D0%92%D0%AD%D0%94-2%20-%20%D0%9A%D0%BE%D0%B4%D1%8B%20%D0%9E%D0%9A%D0%92%D0%AD%D0%94%202017%20%D1%81%20%D1%80%D0%B0%D1%81%D1%88%D0%B8%D1%84%D1%80%D0%BE%D0%B2%D0%BA%D0%BE%D0%B9.%20%D0%9E%D0%B1%D1%89%D0%B5%D1%80%D0%BE%D1%81%D1%81%D0%B8%D0%B9%D1%81%D0%BA%D0%B8%D0%B9%20%D0%9A%D0%BB%D0%B0%D1%81%D1%81%D0%B8%D1%84%D0%B8%D0%BA%D0%B0%D1%82%D0%BE%D1%80%20%D0%92%D0%B8%D0%B4%D0%BE%D0%B2%20%D0%AD%D0%BA%D0%BE%D0%BD%D0%BE%D0%BC%D0%B8%D1%87%D0%B5%D1%81%D0%BA%D0%BE%D0%B9%20%D0%94%D0%B5%D1%8F%D1%82%D0%B5%D0%BB%D1%8C%D0%BD%D0%BE%D1%81%D1%82%D0%B8%20%D0%BE%D0%BD%D0%BB%D0%B0%D0%B9%D0%BD_files/image003.html"/>
        <xdr:cNvSpPr>
          <a:spLocks noChangeAspect="1" noChangeArrowheads="1"/>
        </xdr:cNvSpPr>
      </xdr:nvSpPr>
      <xdr:spPr bwMode="auto">
        <a:xfrm>
          <a:off x="3409950" y="1198140225"/>
          <a:ext cx="276225" cy="190500"/>
        </a:xfrm>
        <a:prstGeom prst="rect">
          <a:avLst/>
        </a:prstGeom>
        <a:noFill/>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101;&#1082;&#1086;&#1085;&#1086;&#1084;&#1080;&#1082;&#1072;\&#1101;&#1082;&#1086;&#1085;&#1086;&#1084;&#1080;&#1082;&#1072;\Users\&#1087;&#1082;\Desktop\&#1088;&#1072;&#1073;&#1086;&#1090;&#1072;\&#1084;&#1091;&#1085;%20&#1079;&#1072;&#1076;&#1072;&#1085;&#1080;&#1103;\&#1064;&#1072;&#1073;&#1083;&#1086;&#1085;_&#1052;&#1047;_&#1052;&#1059;&#1055;%20&#1087;&#1086;&#1076;&#1074;&#1077;&#1076;%20&#1040;&#1076;&#1084;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101;&#1082;&#1086;&#1085;&#1086;&#1084;&#1080;&#1082;&#1072;\&#1101;&#1082;&#1086;&#1085;&#1086;&#1084;&#1080;&#1082;&#1072;\&#1052;&#1091;&#1085;&#1080;&#1094;&#1080;&#1087;&#1072;&#1083;&#1100;&#1085;&#1099;&#1077;%20&#1079;&#1072;&#1076;&#1072;&#1085;&#1080;&#1103;\&#1052;&#1091;&#1085;&#1080;&#1094;&#1080;&#1087;&#1072;&#1083;&#1100;&#1085;&#1099;&#1077;%20&#1079;&#1072;&#1076;&#1072;&#1085;&#1080;&#1103;%202017\&#1074;&#1085;&#1077;&#1089;%20&#1080;&#1079;&#1084;%20&#1074;%20&#1052;&#1047;_2017\&#1052;&#1047;_&#1052;&#1059;&#1055;_&#1056;&#1080;&#1090;&#1091;&#1072;&#108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101;&#1082;&#1086;&#1085;&#1086;&#1084;&#1080;&#1082;&#1072;\&#1101;&#1082;&#1086;&#1085;&#1086;&#1084;&#1080;&#1082;&#1072;\&#1052;&#1091;&#1085;&#1080;&#1094;&#1080;&#1087;&#1072;&#1083;&#1100;&#1085;&#1099;&#1077;%20&#1079;&#1072;&#1076;&#1072;&#1085;&#1080;&#1103;\&#1052;&#1091;&#1085;&#1080;&#1094;&#1080;&#1087;&#1072;&#1083;&#1100;&#1085;&#1099;&#1077;%20&#1079;&#1072;&#1076;&#1072;&#1085;&#1080;&#1103;%202017\&#1074;&#1085;&#1077;&#1089;%20&#1080;&#1079;&#1084;%20&#1074;%20&#1052;&#1047;_2017\&#1087;&#1088;&#1080;&#1083;&#1086;&#1078;&#1077;&#1085;&#1080;&#1077;5_&#1040;&#1088;&#1093;&#1080;&#1074;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101;&#1082;&#1086;&#1085;&#1086;&#1084;&#1080;&#1082;&#1072;\&#1101;&#1082;&#1086;&#1085;&#1086;&#1084;&#1080;&#1082;&#1072;\&#1052;&#1091;&#1085;&#1080;&#1094;&#1080;&#1087;&#1072;&#1083;&#1100;&#1085;&#1099;&#1077;%20&#1079;&#1072;&#1076;&#1072;&#1085;&#1080;&#1103;\&#1052;&#1091;&#1085;&#1080;&#1094;&#1080;&#1087;&#1072;&#1083;&#1100;&#1085;&#1099;&#1077;%20&#1079;&#1072;&#1076;&#1072;&#1085;&#1080;&#1103;%202017\&#1074;&#1085;&#1077;&#1089;%20&#1080;&#1079;&#1084;%20&#1074;%20&#1052;&#1047;_2017\&#1087;&#1088;&#1080;&#1083;&#1086;&#1078;&#1077;&#1085;&#1080;&#1077;6_&#1062;&#1041;&#10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101;&#1082;&#1086;&#1085;&#1086;&#1084;&#1080;&#1082;&#1072;\&#1101;&#1082;&#1086;&#1085;&#1086;&#1084;&#1080;&#1082;&#1072;\Users\&#1045;&#1083;&#1077;&#1085;&#1072;\AppData\Roaming\Microsoft\Excel\&#1077;&#1076;%20&#1080;&#1079;&#1084;%20&#1087;&#1086;%20&#1054;&#1050;&#1045;&#1048;_&#1089;&#1087;&#1088;&#1072;&#1074;&#1086;&#1095;&#1085;&#1080;&#1082;%20(version%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1101;&#1082;&#1086;&#1085;&#1086;&#1084;&#1080;&#1082;&#1072;\&#1052;&#1091;&#1085;&#1080;&#1094;&#1080;&#1087;&#1072;&#1083;&#1100;&#1085;&#1099;&#1077;%20&#1079;&#1072;&#1076;&#1072;&#1085;&#1080;&#1103;\&#1052;&#1091;&#1085;&#1080;&#1094;&#1080;&#1087;&#1072;&#1083;&#1100;&#1085;&#1099;&#1077;%20&#1079;&#1072;&#1076;&#1072;&#1085;&#1080;&#1103;%202018\&#1042;&#1085;&#1077;&#1089;&#1077;&#1085;&#1080;&#1077;%20&#1080;&#1079;&#1084;&#1077;&#1085;&#1077;&#1085;&#1080;&#1081;%20&#1052;&#1047;%20&#1085;&#1072;%202018,%202019-2020\1.&#1055;&#1043;&#1057;&#1057;_&#1087;&#1088;&#1080;&#1083;&#1086;&#1078;&#1077;&#1085;&#1080;&#1077;_1_&#1089;&#1086;&#1075;&#1083;&#1072;&#1089;&#1086;&#1074;&#1072;&#10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вед перечень"/>
      <sheetName val="учреждения"/>
      <sheetName val="ЕИ"/>
      <sheetName val="П_качество"/>
      <sheetName val="П_объем"/>
      <sheetName val="титул"/>
      <sheetName val="Часть_раздел_"/>
      <sheetName val="Часть_п.п.4,5"/>
      <sheetName val="Часть 3"/>
    </sheetNames>
    <sheetDataSet>
      <sheetData sheetId="0"/>
      <sheetData sheetId="1">
        <row r="11">
          <cell r="A11" t="str">
            <v>№ п/п</v>
          </cell>
          <cell r="E11" t="str">
            <v>Наименование базовой услуги или работы</v>
          </cell>
        </row>
        <row r="12">
          <cell r="A12">
            <v>1</v>
          </cell>
          <cell r="E12" t="str">
            <v>Библиотечное, библиографическое и информационное обслуживание пользователей библиотеки</v>
          </cell>
        </row>
        <row r="13">
          <cell r="A13">
            <v>2</v>
          </cell>
          <cell r="E13" t="str">
            <v>Реализация дополнительных общеобразовательных предпрофессиональных программ в области искусств</v>
          </cell>
        </row>
        <row r="14">
          <cell r="A14">
            <v>3</v>
          </cell>
          <cell r="E14" t="str">
            <v>Реализация дополнительных общеобразовательных предпрофессиональных программ в области искусств</v>
          </cell>
        </row>
        <row r="15">
          <cell r="A15">
            <v>4</v>
          </cell>
          <cell r="E15" t="str">
            <v>Реализация дополнительных общеобразовательных предпрофессиональных программ в области искусств</v>
          </cell>
        </row>
        <row r="16">
          <cell r="A16">
            <v>5</v>
          </cell>
          <cell r="E16" t="str">
            <v>Публичный показ музейных предметов, музейных коллекций</v>
          </cell>
        </row>
        <row r="17">
          <cell r="A17">
            <v>6</v>
          </cell>
          <cell r="E17" t="str">
            <v>Реализация дополнительных общеразвивающих программ</v>
          </cell>
        </row>
        <row r="18">
          <cell r="A18">
            <v>7</v>
          </cell>
          <cell r="E18" t="str">
            <v>Обеспечение доступа к объектам спорта</v>
          </cell>
        </row>
        <row r="19">
          <cell r="A19">
            <v>8</v>
          </cell>
          <cell r="E19" t="str">
            <v>Организация и проведение официальных физкультурных (физкультурно-оздоровительных) мероприятий</v>
          </cell>
        </row>
        <row r="20">
          <cell r="A20">
            <v>9</v>
          </cell>
          <cell r="E20" t="str">
            <v>Создание спектаклей</v>
          </cell>
        </row>
        <row r="21">
          <cell r="A21">
            <v>10</v>
          </cell>
          <cell r="E21" t="str">
            <v>Показ (организация показа) спектаклей (театральных постановок)</v>
          </cell>
        </row>
        <row r="22">
          <cell r="A22">
            <v>11</v>
          </cell>
          <cell r="E22" t="str">
            <v>Создание спектаклей</v>
          </cell>
        </row>
        <row r="23">
          <cell r="A23">
            <v>12</v>
          </cell>
          <cell r="E23" t="str">
            <v>Организация показа концертов и концертных программ</v>
          </cell>
        </row>
        <row r="24">
          <cell r="A24">
            <v>13</v>
          </cell>
          <cell r="E24" t="str">
            <v>Организация и проведение культурно-массовых мероприятий</v>
          </cell>
        </row>
        <row r="25">
          <cell r="A25">
            <v>14</v>
          </cell>
          <cell r="E25" t="str">
            <v>Показ (организация показа) спектаклей (театральных постановок)</v>
          </cell>
        </row>
        <row r="26">
          <cell r="A26">
            <v>15</v>
          </cell>
          <cell r="E26" t="str">
            <v>Организация деятельности клубных формирований и формирований самодеятельного народного творчества</v>
          </cell>
        </row>
        <row r="27">
          <cell r="A27">
            <v>16</v>
          </cell>
          <cell r="E27" t="str">
            <v>Показ (организация показа) спектаклей (театральных постановок)</v>
          </cell>
        </row>
        <row r="28">
          <cell r="A28">
            <v>17</v>
          </cell>
          <cell r="E28" t="str">
            <v>Организация и проведение официальных спортивных мероприятий</v>
          </cell>
        </row>
        <row r="29">
          <cell r="A29">
            <v>18</v>
          </cell>
          <cell r="E29" t="str">
            <v>Формирование, учет, изучение, обеспечение физического сохранения и безопасности фондов библиотек, включая оцифровку фондов</v>
          </cell>
        </row>
        <row r="30">
          <cell r="A30">
            <v>19</v>
          </cell>
          <cell r="E30" t="str">
            <v>Реализация дополнительных общеобразовательных предпрофессиональных программ в области искусств</v>
          </cell>
        </row>
        <row r="31">
          <cell r="A31">
            <v>20</v>
          </cell>
          <cell r="E31" t="str">
            <v>Предупреждение возникновения и распространения лесных пожаров, включая территорию ООПТ</v>
          </cell>
        </row>
        <row r="32">
          <cell r="A32">
            <v>21</v>
          </cell>
          <cell r="E32" t="str">
            <v>Осуществление лесовосстановления и лесоразведения</v>
          </cell>
        </row>
        <row r="33">
          <cell r="A33">
            <v>22</v>
          </cell>
          <cell r="E33" t="str">
            <v>Деятельность в области гидрометеорологии и смежных с ней областях, мониторинга состояния окружающей среды, ее загрязнения</v>
          </cell>
        </row>
        <row r="34">
          <cell r="A34">
            <v>23</v>
          </cell>
          <cell r="E34" t="str">
            <v>Оказание информационных услуг на основе архивных документов</v>
          </cell>
        </row>
        <row r="35">
          <cell r="A35">
            <v>24</v>
          </cell>
          <cell r="E35" t="str">
            <v>Оказание информационных услуг на основе архивных документов</v>
          </cell>
        </row>
        <row r="36">
          <cell r="A36">
            <v>25</v>
          </cell>
          <cell r="E36" t="str">
            <v>Научное описание архивных документов и создание справочно - поисковых средств к ним</v>
          </cell>
        </row>
        <row r="37">
          <cell r="A37">
            <v>26</v>
          </cell>
          <cell r="E37" t="str">
            <v>Комплектование архивными документами</v>
          </cell>
        </row>
        <row r="38">
          <cell r="A38">
            <v>27</v>
          </cell>
          <cell r="E38" t="str">
            <v>Обеспечение сохранности и учет архивных документов</v>
          </cell>
        </row>
        <row r="39">
          <cell r="A39">
            <v>28</v>
          </cell>
          <cell r="E39" t="str">
            <v>Формирование бюджетной отчетности для главного распорядителя, распорядителя, получателя бюджетных средств, главного администратора, администратора источников финансирования дефицита бюджета, главного администратора, администратора доходов бюджета</v>
          </cell>
        </row>
        <row r="40">
          <cell r="A40">
            <v>29</v>
          </cell>
          <cell r="E40" t="str">
            <v>Формирование финансовой (бухгалтерской) отчетности бюджетных и автономных учреждений</v>
          </cell>
        </row>
        <row r="41">
          <cell r="A41">
            <v>30</v>
          </cell>
          <cell r="E41" t="str">
            <v>Ведение учета по операциям кассового обслуживания, формирование регистров</v>
          </cell>
        </row>
        <row r="42">
          <cell r="A42">
            <v>31</v>
          </cell>
          <cell r="E42" t="str">
            <v>Ведение бухгалтерского учета бюджетными учреждениями, формирование регистров бухгалтерского учета</v>
          </cell>
        </row>
        <row r="43">
          <cell r="A43">
            <v>32</v>
          </cell>
          <cell r="E43" t="str">
            <v>Организация ритуальных услуг и содержание мест захоронения</v>
          </cell>
        </row>
        <row r="44">
          <cell r="A44">
            <v>33</v>
          </cell>
          <cell r="E44" t="str">
            <v>Выдача разрешения на установку надмогильного сооружения</v>
          </cell>
        </row>
        <row r="45">
          <cell r="A45">
            <v>34</v>
          </cell>
          <cell r="E45" t="str">
            <v>Выдача справки о захоронении</v>
          </cell>
        </row>
        <row r="46">
          <cell r="A46">
            <v>35</v>
          </cell>
          <cell r="E46" t="str">
            <v>Предоставление земельного участка для погребения умершего</v>
          </cell>
        </row>
        <row r="47">
          <cell r="A47">
            <v>36</v>
          </cell>
          <cell r="E47" t="str">
            <v>Обеспечение пожарной безопасности</v>
          </cell>
        </row>
        <row r="48">
          <cell r="A48">
            <v>37</v>
          </cell>
          <cell r="E48" t="str">
            <v>Обеспечение безопасности населения на водных объектах</v>
          </cell>
        </row>
        <row r="49">
          <cell r="A49">
            <v>38</v>
          </cell>
          <cell r="E49" t="str">
            <v>Защита населения и территорий от чрезвычайных ситуаций природного и техногенного характера (за исключением обеспечения безопасности на водных объектах)</v>
          </cell>
        </row>
        <row r="50">
          <cell r="A50">
            <v>39</v>
          </cell>
          <cell r="E50" t="str">
            <v>Защита населения и территорий от чрезвычайных ситуаций природного и техногенного характера (за исключением обеспечения безопасности на водных объектах)</v>
          </cell>
        </row>
        <row r="51">
          <cell r="A51">
            <v>40</v>
          </cell>
          <cell r="E51" t="str">
            <v>Мероприятия в сфере гражданской обороны</v>
          </cell>
        </row>
        <row r="52">
          <cell r="A52">
            <v>41</v>
          </cell>
          <cell r="E52" t="str">
            <v>Реализация дополнительных предпрофессиональных программ в области искусств</v>
          </cell>
        </row>
        <row r="53">
          <cell r="A53">
            <v>0</v>
          </cell>
        </row>
      </sheetData>
      <sheetData sheetId="2">
        <row r="1">
          <cell r="A1" t="str">
            <v>Муниципальное бюджетное образовательное учреждение дополнительного образования «Первоуральская детская художественная школа»</v>
          </cell>
        </row>
        <row r="2">
          <cell r="A2" t="str">
            <v>Муниципальное бюджетное образовательное учреждение дополнительного образования  «Первоуральская детская школа искусств»</v>
          </cell>
        </row>
        <row r="3">
          <cell r="A3" t="str">
            <v>Муниципальное бюджетное учреждение «Первоуральская городская служба спасения»</v>
          </cell>
        </row>
        <row r="4">
          <cell r="A4" t="str">
            <v>Первоуральское муниципальное бюджетное учреждение «Городское лесничество»</v>
          </cell>
        </row>
        <row r="5">
          <cell r="A5" t="str">
            <v>Первоуральское муниципальное бюджетное учреждение «Центр бухгалтерских услуг»</v>
          </cell>
        </row>
        <row r="6">
          <cell r="A6" t="str">
            <v>Первоуральское муниципальное бюджетное учреждение  «Экологический фонд»</v>
          </cell>
        </row>
        <row r="7">
          <cell r="A7" t="str">
            <v>Первоуральское муниципальное бюджетное учреждение  физической культуры и спорта «Старт»</v>
          </cell>
        </row>
        <row r="8">
          <cell r="A8" t="str">
            <v>Первоуральское муниципальное бюджетное учреждение культуры «Театр драмы «Вариант»</v>
          </cell>
        </row>
        <row r="9">
          <cell r="A9" t="str">
            <v>Первоуральское муниципальное бюджетное учреждение культуры «Централизованная библиотечная система»</v>
          </cell>
        </row>
        <row r="10">
          <cell r="A10" t="str">
            <v>Первоуральское муниципальное бюджетное учреждение культуры "Централизованная клубная система»</v>
          </cell>
        </row>
        <row r="11">
          <cell r="A11" t="str">
            <v xml:space="preserve">Первоуральское муниципальное казённое учреждение «Муниципальный архив» </v>
          </cell>
        </row>
        <row r="12">
          <cell r="A12" t="str">
            <v>Первоуральское муниципальное казённое учреждение «Ритуал»</v>
          </cell>
        </row>
      </sheetData>
      <sheetData sheetId="3">
        <row r="3">
          <cell r="A3" t="str">
            <v>единиц</v>
          </cell>
          <cell r="B3" t="str">
            <v>Единица</v>
          </cell>
        </row>
        <row r="4">
          <cell r="A4" t="str">
            <v>единица</v>
          </cell>
          <cell r="B4" t="str">
            <v>Единица</v>
          </cell>
        </row>
        <row r="5">
          <cell r="A5" t="str">
            <v>минут</v>
          </cell>
          <cell r="B5" t="str">
            <v>Минута</v>
          </cell>
        </row>
        <row r="6">
          <cell r="A6" t="str">
            <v>процент</v>
          </cell>
          <cell r="B6" t="str">
            <v>Процент</v>
          </cell>
        </row>
        <row r="7">
          <cell r="A7" t="str">
            <v>тыс.чел.</v>
          </cell>
          <cell r="B7" t="str">
            <v>Тысяча человек</v>
          </cell>
        </row>
        <row r="8">
          <cell r="A8" t="str">
            <v>человек</v>
          </cell>
          <cell r="B8" t="str">
            <v>Человек</v>
          </cell>
        </row>
        <row r="9">
          <cell r="A9" t="str">
            <v>гектар</v>
          </cell>
          <cell r="B9" t="str">
            <v>Гектар</v>
          </cell>
        </row>
        <row r="10">
          <cell r="A10" t="str">
            <v>человек-час</v>
          </cell>
          <cell r="B10" t="str">
            <v>Человеко-час</v>
          </cell>
        </row>
        <row r="11">
          <cell r="A11" t="str">
            <v>тыс.человек</v>
          </cell>
          <cell r="B11" t="str">
            <v>Тысяча человек</v>
          </cell>
        </row>
        <row r="12">
          <cell r="A12" t="str">
            <v>тыс.экземляров</v>
          </cell>
          <cell r="B12" t="str">
            <v>Тысяча экземпляров</v>
          </cell>
        </row>
        <row r="13">
          <cell r="A13" t="str">
            <v>спектакль</v>
          </cell>
          <cell r="B13" t="str">
            <v>Единица</v>
          </cell>
        </row>
        <row r="14">
          <cell r="A14" t="str">
            <v>часов</v>
          </cell>
          <cell r="B14" t="str">
            <v>Час</v>
          </cell>
        </row>
        <row r="15">
          <cell r="A15" t="str">
            <v>штук</v>
          </cell>
          <cell r="B15" t="str">
            <v>Штука</v>
          </cell>
        </row>
        <row r="16">
          <cell r="A16" t="str">
            <v>единиц хранения</v>
          </cell>
          <cell r="B16" t="str">
            <v>Единица</v>
          </cell>
        </row>
        <row r="17">
          <cell r="A17" t="str">
            <v>кол-во учреждений</v>
          </cell>
          <cell r="B17" t="str">
            <v>Штука</v>
          </cell>
        </row>
        <row r="18">
          <cell r="A18" t="str">
            <v>кол-во отчетов</v>
          </cell>
          <cell r="B18" t="str">
            <v>Штука</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вед перечень"/>
      <sheetName val="учреждения"/>
      <sheetName val="наим мун услуги"/>
      <sheetName val="кат потребит"/>
      <sheetName val="качество"/>
      <sheetName val="для таблиц"/>
      <sheetName val="п кач, объема_ритуал"/>
      <sheetName val="титул"/>
      <sheetName val="Часть 1_раздел_1"/>
      <sheetName val="Часть 1.1_п.п.4,5"/>
      <sheetName val="Часть 1_раздел_2"/>
      <sheetName val="Часть 1.2_п.п.4,5"/>
      <sheetName val="Часть 1_раздел_3"/>
      <sheetName val="Часть 1.3_п.п.4,5"/>
      <sheetName val="Часть 2_раздел1"/>
      <sheetName val="Часть 3"/>
    </sheetNames>
    <sheetDataSet>
      <sheetData sheetId="0"/>
      <sheetData sheetId="1">
        <row r="11">
          <cell r="E11" t="str">
            <v>Наименование базовой услуги или работы</v>
          </cell>
        </row>
        <row r="12">
          <cell r="E12" t="str">
            <v>Библиотечное, библиографическое и информационное обслуживание пользователей библиотеки</v>
          </cell>
        </row>
        <row r="13">
          <cell r="E13" t="str">
            <v>Реализация дополнительных общеобразовательных предпрофессиональных программ в области искусств</v>
          </cell>
        </row>
        <row r="14">
          <cell r="E14" t="str">
            <v>Реализация дополнительных общеобразовательных предпрофессиональных программ в области искусств</v>
          </cell>
        </row>
        <row r="15">
          <cell r="E15" t="str">
            <v>Реализация дополнительных общеобразовательных предпрофессиональных программ в области искусств</v>
          </cell>
        </row>
        <row r="16">
          <cell r="E16" t="str">
            <v>Публичный показ музейных предметов, музейных коллекций</v>
          </cell>
        </row>
        <row r="17">
          <cell r="E17" t="str">
            <v>Реализация дополнительных общеразвивающих программ</v>
          </cell>
        </row>
        <row r="18">
          <cell r="E18" t="str">
            <v>Обеспечение доступа к объектам спорта</v>
          </cell>
        </row>
        <row r="19">
          <cell r="E19" t="str">
            <v>Организация и проведение официальных физкультурных (физкультурно-оздоровительных) мероприятий</v>
          </cell>
        </row>
        <row r="20">
          <cell r="E20" t="str">
            <v>Создание спектаклей</v>
          </cell>
        </row>
        <row r="21">
          <cell r="E21" t="str">
            <v>Показ (организация показа) спектаклей (театральных постановок)</v>
          </cell>
        </row>
        <row r="22">
          <cell r="E22" t="str">
            <v>Создание спектаклей</v>
          </cell>
        </row>
        <row r="23">
          <cell r="E23" t="str">
            <v>Организация показа концертов и концертных программ</v>
          </cell>
        </row>
        <row r="24">
          <cell r="E24" t="str">
            <v>Организация и проведение культурно-массовых мероприятий</v>
          </cell>
        </row>
        <row r="25">
          <cell r="E25" t="str">
            <v>Показ (организация показа) спектаклей (театральных постановок)</v>
          </cell>
        </row>
        <row r="26">
          <cell r="E26" t="str">
            <v>Организация деятельности клубных формирований и формирований самодеятельного народного творчества</v>
          </cell>
        </row>
        <row r="27">
          <cell r="E27" t="str">
            <v>Показ (организация показа) спектаклей (театральных постановок)</v>
          </cell>
        </row>
        <row r="28">
          <cell r="E28" t="str">
            <v>Организация и проведение официальных спортивных мероприятий</v>
          </cell>
        </row>
        <row r="29">
          <cell r="E29" t="str">
            <v>Формирование, учет, изучение, обеспечение физического сохранения и безопасности фондов библиотек, включая оцифровку фондов</v>
          </cell>
        </row>
        <row r="30">
          <cell r="E30" t="str">
            <v>Реализация дополнительных общеобразовательных предпрофессиональных программ в области искусств</v>
          </cell>
        </row>
        <row r="31">
          <cell r="E31" t="str">
            <v>Предупреждение возникновения и распространения лесных пожаров, включая территорию ООПТ</v>
          </cell>
        </row>
        <row r="32">
          <cell r="E32" t="str">
            <v>Осуществление лесовосстановления и лесоразведения</v>
          </cell>
        </row>
        <row r="33">
          <cell r="E33" t="str">
            <v>Деятельность в области гидрометеорологии и смежных с ней областях, мониторинга состояния окружающей среды, ее загрязнения</v>
          </cell>
        </row>
        <row r="34">
          <cell r="E34" t="str">
            <v>Оказание информационных услуг на основе архивных документов</v>
          </cell>
        </row>
        <row r="35">
          <cell r="E35" t="str">
            <v>Оказание информационных услуг на основе архивных документов</v>
          </cell>
        </row>
        <row r="36">
          <cell r="E36" t="str">
            <v>Научное описание архивных документов и создание справочно - поисковых средств к ним</v>
          </cell>
        </row>
        <row r="37">
          <cell r="E37" t="str">
            <v>Комплектование архивными документами</v>
          </cell>
        </row>
        <row r="38">
          <cell r="E38" t="str">
            <v>Обеспечение сохранности и учет архивных документов</v>
          </cell>
        </row>
        <row r="39">
          <cell r="E39" t="str">
            <v>Формирование бюджетной отчетности для главного распорядителя, распорядителя, получателя бюджетных средств, главного администратора, администратора источников финансирования дефицита бюджета, главного администратора, администратора доходов бюджета</v>
          </cell>
        </row>
        <row r="40">
          <cell r="E40" t="str">
            <v>Формирование финансовой (бухгалтерской) отчетности бюджетных и автономных учреждений</v>
          </cell>
        </row>
        <row r="41">
          <cell r="E41" t="str">
            <v>Ведение учета по операциям кассового обслуживания, формирование регистров</v>
          </cell>
        </row>
        <row r="42">
          <cell r="E42" t="str">
            <v>Ведение бухгалтерского учета бюджетными учреждениями, формирование регистров бухгалтерского учета</v>
          </cell>
        </row>
        <row r="43">
          <cell r="E43" t="str">
            <v>Организация ритуальных услуг и содержание мест захоронения</v>
          </cell>
        </row>
        <row r="44">
          <cell r="E44" t="str">
            <v>Выдача разрешения на установку надмогильного сооружения</v>
          </cell>
        </row>
        <row r="45">
          <cell r="E45" t="str">
            <v>Выдача справки о захоронении</v>
          </cell>
        </row>
        <row r="46">
          <cell r="E46" t="str">
            <v>Предоставление земельного участка для погребения умершего</v>
          </cell>
        </row>
        <row r="47">
          <cell r="E47" t="str">
            <v>Обеспечение пожарной безопасности</v>
          </cell>
        </row>
        <row r="48">
          <cell r="E48" t="str">
            <v>Обеспечение безопасности населения на водных объектах</v>
          </cell>
        </row>
        <row r="49">
          <cell r="E49" t="str">
            <v>Защита населения и территорий от чрезвычайных ситуаций природного и техногенного характера (за исключением обеспечения безопасности на водных объектах)</v>
          </cell>
        </row>
        <row r="50">
          <cell r="E50" t="str">
            <v>Защита населения и территорий от чрезвычайных ситуаций природного и техногенного характера (за исключением обеспечения безопасности на водных объектах)</v>
          </cell>
        </row>
        <row r="51">
          <cell r="E51" t="str">
            <v>Мероприятия в сфере гражданской обороны</v>
          </cell>
        </row>
        <row r="52">
          <cell r="E52" t="str">
            <v>Реализация дополнительных предпрофессиональных программ в области искусств</v>
          </cell>
        </row>
      </sheetData>
      <sheetData sheetId="2">
        <row r="1">
          <cell r="A1" t="str">
            <v>Муниципальное бюджетное образовательное учреждение дополнительного образования «Первоуральская детская художественная школа»</v>
          </cell>
        </row>
        <row r="2">
          <cell r="A2" t="str">
            <v>Муниципальное бюджетное образовательное учреждение дополнительного образования  «Первоуральская детская школа искусств»</v>
          </cell>
        </row>
        <row r="3">
          <cell r="A3" t="str">
            <v>Муниципальное бюджетное учреждение «Первоуральская городская служба спасения»</v>
          </cell>
        </row>
        <row r="4">
          <cell r="A4" t="str">
            <v>Первоуральское муниципальное бюджетное учреждение «Городское лесничество»</v>
          </cell>
        </row>
        <row r="5">
          <cell r="A5" t="str">
            <v>Первоуральское муниципальное бюджетное учреждение «Центр бухгалтерских услуг»</v>
          </cell>
        </row>
        <row r="6">
          <cell r="A6" t="str">
            <v>Первоуральское муниципальное бюджетное учреждение  «Экологический фонд»</v>
          </cell>
        </row>
        <row r="7">
          <cell r="A7" t="str">
            <v>Первоуральское муниципальное бюджетное учреждение  физической культуры и спорта «Старт»</v>
          </cell>
        </row>
        <row r="8">
          <cell r="A8" t="str">
            <v>Первоуральское муниципальное бюджетное учреждение культуры «Театр драмы «Вариант»</v>
          </cell>
        </row>
        <row r="9">
          <cell r="A9" t="str">
            <v>Первоуральское муниципальное бюджетное учреждение культуры «Централизованная библиотечная система»</v>
          </cell>
        </row>
        <row r="10">
          <cell r="A10" t="str">
            <v>Первоуральское муниципальное бюджетное учреждение культуры "Централизованная клубная система»</v>
          </cell>
        </row>
        <row r="11">
          <cell r="A11" t="str">
            <v xml:space="preserve">Первоуральское муниципальное казённое учреждение «Муниципальный архив» </v>
          </cell>
        </row>
        <row r="12">
          <cell r="A12" t="str">
            <v>Первоуральское муниципальное казённое учреждение «Ритуал»</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вед перечень"/>
      <sheetName val="учреждения"/>
      <sheetName val="ЕИ"/>
      <sheetName val="П_качество"/>
      <sheetName val="П_объем"/>
      <sheetName val="деятельность_МУП"/>
      <sheetName val="титул"/>
      <sheetName val="Часть 1_раздел1 "/>
      <sheetName val="Часть 1.1_п.п.4,5"/>
      <sheetName val="Часть 1_раздел2"/>
      <sheetName val="Часть 1.2_п.п.4,5"/>
      <sheetName val="Часть 2раздел1"/>
      <sheetName val="Часть 2раздел2"/>
      <sheetName val="Часть 2раздел3"/>
      <sheetName val="Часть 3"/>
    </sheetNames>
    <sheetDataSet>
      <sheetData sheetId="0"/>
      <sheetData sheetId="1">
        <row r="11">
          <cell r="A11" t="str">
            <v>№ п/п</v>
          </cell>
        </row>
        <row r="12">
          <cell r="A12">
            <v>1</v>
          </cell>
        </row>
        <row r="13">
          <cell r="A13">
            <v>2</v>
          </cell>
        </row>
        <row r="14">
          <cell r="A14">
            <v>3</v>
          </cell>
        </row>
        <row r="15">
          <cell r="A15">
            <v>4</v>
          </cell>
        </row>
        <row r="16">
          <cell r="A16">
            <v>5</v>
          </cell>
        </row>
        <row r="17">
          <cell r="A17">
            <v>6</v>
          </cell>
        </row>
        <row r="18">
          <cell r="A18">
            <v>7</v>
          </cell>
        </row>
        <row r="19">
          <cell r="A19">
            <v>8</v>
          </cell>
        </row>
        <row r="20">
          <cell r="A20">
            <v>9</v>
          </cell>
        </row>
        <row r="21">
          <cell r="A21">
            <v>10</v>
          </cell>
        </row>
        <row r="22">
          <cell r="A22">
            <v>11</v>
          </cell>
        </row>
        <row r="23">
          <cell r="A23">
            <v>12</v>
          </cell>
        </row>
        <row r="24">
          <cell r="A24">
            <v>13</v>
          </cell>
        </row>
        <row r="25">
          <cell r="A25">
            <v>14</v>
          </cell>
        </row>
        <row r="26">
          <cell r="A26">
            <v>15</v>
          </cell>
        </row>
        <row r="27">
          <cell r="A27">
            <v>16</v>
          </cell>
        </row>
        <row r="28">
          <cell r="A28">
            <v>17</v>
          </cell>
        </row>
        <row r="29">
          <cell r="A29">
            <v>18</v>
          </cell>
        </row>
        <row r="30">
          <cell r="A30">
            <v>19</v>
          </cell>
        </row>
        <row r="31">
          <cell r="A31">
            <v>20</v>
          </cell>
        </row>
        <row r="32">
          <cell r="A32">
            <v>21</v>
          </cell>
        </row>
        <row r="33">
          <cell r="A33">
            <v>22</v>
          </cell>
        </row>
        <row r="34">
          <cell r="A34">
            <v>23</v>
          </cell>
        </row>
        <row r="35">
          <cell r="A35">
            <v>24</v>
          </cell>
        </row>
        <row r="36">
          <cell r="A36">
            <v>25</v>
          </cell>
        </row>
        <row r="37">
          <cell r="A37">
            <v>26</v>
          </cell>
        </row>
        <row r="38">
          <cell r="A38">
            <v>27</v>
          </cell>
        </row>
        <row r="39">
          <cell r="A39">
            <v>28</v>
          </cell>
        </row>
        <row r="40">
          <cell r="A40">
            <v>29</v>
          </cell>
        </row>
        <row r="41">
          <cell r="A41">
            <v>30</v>
          </cell>
        </row>
        <row r="42">
          <cell r="A42">
            <v>31</v>
          </cell>
        </row>
        <row r="43">
          <cell r="A43">
            <v>32</v>
          </cell>
        </row>
        <row r="44">
          <cell r="A44">
            <v>33</v>
          </cell>
        </row>
        <row r="45">
          <cell r="A45">
            <v>34</v>
          </cell>
        </row>
        <row r="46">
          <cell r="A46">
            <v>35</v>
          </cell>
        </row>
        <row r="47">
          <cell r="A47">
            <v>36</v>
          </cell>
        </row>
        <row r="48">
          <cell r="A48">
            <v>37</v>
          </cell>
        </row>
        <row r="49">
          <cell r="A49">
            <v>38</v>
          </cell>
        </row>
        <row r="50">
          <cell r="A50">
            <v>39</v>
          </cell>
        </row>
        <row r="51">
          <cell r="A51">
            <v>40</v>
          </cell>
        </row>
        <row r="52">
          <cell r="A52">
            <v>41</v>
          </cell>
        </row>
        <row r="53">
          <cell r="A53">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ятельность_МУП"/>
      <sheetName val="Лист2"/>
      <sheetName val="вед перечень"/>
      <sheetName val="учреждения"/>
      <sheetName val="ЕИ"/>
      <sheetName val="П_качество"/>
      <sheetName val="П_объем"/>
      <sheetName val="титул"/>
      <sheetName val="Часть работыраздел1"/>
      <sheetName val="Часть работы раздел2"/>
      <sheetName val="Часть 1раздел3"/>
      <sheetName val="Часть 1раздел4"/>
      <sheetName val="Часть 3"/>
    </sheetNames>
    <sheetDataSet>
      <sheetData sheetId="0"/>
      <sheetData sheetId="1"/>
      <sheetData sheetId="2">
        <row r="11">
          <cell r="A11" t="str">
            <v>№ п/п</v>
          </cell>
        </row>
        <row r="12">
          <cell r="A12">
            <v>1</v>
          </cell>
        </row>
        <row r="13">
          <cell r="A13">
            <v>2</v>
          </cell>
        </row>
        <row r="14">
          <cell r="A14">
            <v>3</v>
          </cell>
        </row>
        <row r="15">
          <cell r="A15">
            <v>4</v>
          </cell>
        </row>
        <row r="16">
          <cell r="A16">
            <v>5</v>
          </cell>
        </row>
        <row r="17">
          <cell r="A17">
            <v>6</v>
          </cell>
        </row>
        <row r="18">
          <cell r="A18">
            <v>7</v>
          </cell>
        </row>
        <row r="19">
          <cell r="A19">
            <v>8</v>
          </cell>
        </row>
        <row r="20">
          <cell r="A20">
            <v>9</v>
          </cell>
        </row>
        <row r="21">
          <cell r="A21">
            <v>10</v>
          </cell>
        </row>
        <row r="22">
          <cell r="A22">
            <v>11</v>
          </cell>
        </row>
        <row r="23">
          <cell r="A23">
            <v>12</v>
          </cell>
        </row>
        <row r="24">
          <cell r="A24">
            <v>13</v>
          </cell>
        </row>
        <row r="25">
          <cell r="A25">
            <v>14</v>
          </cell>
        </row>
        <row r="26">
          <cell r="A26">
            <v>15</v>
          </cell>
        </row>
        <row r="27">
          <cell r="A27">
            <v>16</v>
          </cell>
        </row>
        <row r="28">
          <cell r="A28">
            <v>17</v>
          </cell>
        </row>
        <row r="29">
          <cell r="A29">
            <v>18</v>
          </cell>
        </row>
        <row r="30">
          <cell r="A30">
            <v>19</v>
          </cell>
        </row>
        <row r="31">
          <cell r="A31">
            <v>20</v>
          </cell>
        </row>
        <row r="32">
          <cell r="A32">
            <v>21</v>
          </cell>
        </row>
        <row r="33">
          <cell r="A33">
            <v>22</v>
          </cell>
        </row>
        <row r="34">
          <cell r="A34">
            <v>23</v>
          </cell>
        </row>
        <row r="35">
          <cell r="A35">
            <v>24</v>
          </cell>
        </row>
        <row r="36">
          <cell r="A36">
            <v>25</v>
          </cell>
        </row>
        <row r="37">
          <cell r="A37">
            <v>26</v>
          </cell>
        </row>
        <row r="38">
          <cell r="A38">
            <v>27</v>
          </cell>
        </row>
        <row r="39">
          <cell r="A39">
            <v>28</v>
          </cell>
        </row>
        <row r="40">
          <cell r="A40">
            <v>29</v>
          </cell>
        </row>
        <row r="41">
          <cell r="A41">
            <v>30</v>
          </cell>
        </row>
        <row r="42">
          <cell r="A42">
            <v>31</v>
          </cell>
        </row>
        <row r="43">
          <cell r="A43">
            <v>32</v>
          </cell>
        </row>
        <row r="44">
          <cell r="A44">
            <v>33</v>
          </cell>
        </row>
        <row r="45">
          <cell r="A45">
            <v>34</v>
          </cell>
        </row>
        <row r="46">
          <cell r="A46">
            <v>35</v>
          </cell>
        </row>
        <row r="47">
          <cell r="A47">
            <v>36</v>
          </cell>
        </row>
        <row r="48">
          <cell r="A48">
            <v>37</v>
          </cell>
        </row>
        <row r="49">
          <cell r="A49">
            <v>38</v>
          </cell>
        </row>
        <row r="50">
          <cell r="A50">
            <v>39</v>
          </cell>
        </row>
        <row r="51">
          <cell r="A51">
            <v>40</v>
          </cell>
        </row>
        <row r="52">
          <cell r="A52">
            <v>41</v>
          </cell>
        </row>
        <row r="53">
          <cell r="A53">
            <v>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row r="3">
          <cell r="A3">
            <v>3</v>
          </cell>
          <cell r="B3" t="str">
            <v>Миллиметр</v>
          </cell>
        </row>
        <row r="4">
          <cell r="A4">
            <v>4</v>
          </cell>
          <cell r="B4" t="str">
            <v>Сантиметр</v>
          </cell>
        </row>
        <row r="5">
          <cell r="A5">
            <v>5</v>
          </cell>
          <cell r="B5" t="str">
            <v>Дециметр</v>
          </cell>
        </row>
        <row r="6">
          <cell r="A6">
            <v>6</v>
          </cell>
          <cell r="B6" t="str">
            <v>Метр</v>
          </cell>
        </row>
        <row r="7">
          <cell r="A7">
            <v>8</v>
          </cell>
          <cell r="B7" t="str">
            <v>Километр; тысяча метров</v>
          </cell>
        </row>
        <row r="8">
          <cell r="A8">
            <v>9</v>
          </cell>
          <cell r="B8" t="str">
            <v>Мегаметр; миллион метров</v>
          </cell>
        </row>
        <row r="9">
          <cell r="A9">
            <v>17</v>
          </cell>
          <cell r="B9" t="str">
            <v>Гектометр</v>
          </cell>
        </row>
        <row r="10">
          <cell r="A10">
            <v>18</v>
          </cell>
          <cell r="B10" t="str">
            <v>Погонный метр</v>
          </cell>
        </row>
        <row r="11">
          <cell r="A11">
            <v>19</v>
          </cell>
          <cell r="B11" t="str">
            <v>Тысяча погонных метров</v>
          </cell>
        </row>
        <row r="12">
          <cell r="A12">
            <v>20</v>
          </cell>
          <cell r="B12" t="str">
            <v>Условный метр</v>
          </cell>
        </row>
        <row r="13">
          <cell r="A13">
            <v>39</v>
          </cell>
          <cell r="B13" t="str">
            <v>Дюйм (25,4 мм)</v>
          </cell>
        </row>
        <row r="14">
          <cell r="A14">
            <v>41</v>
          </cell>
          <cell r="B14" t="str">
            <v>Фут (0,3048 м)</v>
          </cell>
        </row>
        <row r="15">
          <cell r="A15">
            <v>43</v>
          </cell>
          <cell r="B15" t="str">
            <v>Ярд (0,9144 м)</v>
          </cell>
        </row>
        <row r="16">
          <cell r="A16">
            <v>45</v>
          </cell>
          <cell r="B16" t="str">
            <v>Миля (уставная) (1609,344 м)</v>
          </cell>
        </row>
        <row r="17">
          <cell r="A17">
            <v>47</v>
          </cell>
          <cell r="B17" t="str">
            <v>Морская миля (1852 м)</v>
          </cell>
        </row>
        <row r="18">
          <cell r="A18">
            <v>48</v>
          </cell>
          <cell r="B18" t="str">
            <v>Тысяча условных метров</v>
          </cell>
        </row>
        <row r="19">
          <cell r="A19">
            <v>49</v>
          </cell>
          <cell r="B19" t="str">
            <v>Километр условных труб</v>
          </cell>
        </row>
        <row r="20">
          <cell r="A20">
            <v>50</v>
          </cell>
          <cell r="B20" t="str">
            <v>Квадратный миллиметр</v>
          </cell>
        </row>
        <row r="21">
          <cell r="A21">
            <v>51</v>
          </cell>
          <cell r="B21" t="str">
            <v>Квадратный сантиметр</v>
          </cell>
        </row>
        <row r="22">
          <cell r="A22">
            <v>53</v>
          </cell>
          <cell r="B22" t="str">
            <v>Квадратный дециметр</v>
          </cell>
        </row>
        <row r="23">
          <cell r="A23">
            <v>54</v>
          </cell>
          <cell r="B23" t="str">
            <v>Тысяча квадратных дециметров</v>
          </cell>
        </row>
        <row r="24">
          <cell r="A24">
            <v>55</v>
          </cell>
          <cell r="B24" t="str">
            <v>Квадратный метр</v>
          </cell>
        </row>
        <row r="25">
          <cell r="A25">
            <v>56</v>
          </cell>
          <cell r="B25" t="str">
            <v>Миллион квадратных дециметров</v>
          </cell>
        </row>
        <row r="26">
          <cell r="A26">
            <v>57</v>
          </cell>
          <cell r="B26" t="str">
            <v>Миллион квадратных метров</v>
          </cell>
        </row>
        <row r="27">
          <cell r="A27">
            <v>58</v>
          </cell>
          <cell r="B27" t="str">
            <v>Тысяча квадратных метров</v>
          </cell>
        </row>
        <row r="28">
          <cell r="A28">
            <v>59</v>
          </cell>
          <cell r="B28" t="str">
            <v>Гектар</v>
          </cell>
        </row>
        <row r="29">
          <cell r="A29">
            <v>60</v>
          </cell>
          <cell r="B29" t="str">
            <v>Тысяча гектаров</v>
          </cell>
        </row>
        <row r="30">
          <cell r="A30">
            <v>61</v>
          </cell>
          <cell r="B30" t="str">
            <v>Квадратный километр</v>
          </cell>
        </row>
        <row r="31">
          <cell r="A31">
            <v>62</v>
          </cell>
          <cell r="B31" t="str">
            <v>Условный квадратный метр</v>
          </cell>
        </row>
        <row r="32">
          <cell r="A32">
            <v>63</v>
          </cell>
          <cell r="B32" t="str">
            <v>Тысяча условных квадратных метров</v>
          </cell>
        </row>
        <row r="33">
          <cell r="A33">
            <v>64</v>
          </cell>
          <cell r="B33" t="str">
            <v>Миллион условных квадратных метров</v>
          </cell>
        </row>
        <row r="34">
          <cell r="A34">
            <v>71</v>
          </cell>
          <cell r="B34" t="str">
            <v>Квадратный дюйм (645,16 мм2)</v>
          </cell>
        </row>
        <row r="35">
          <cell r="A35">
            <v>73</v>
          </cell>
          <cell r="B35" t="str">
            <v>Квадратный фут (0,092903 м2)</v>
          </cell>
        </row>
        <row r="36">
          <cell r="A36">
            <v>75</v>
          </cell>
          <cell r="B36" t="str">
            <v>Квадратный ярд (0,8361274 м2)</v>
          </cell>
        </row>
        <row r="37">
          <cell r="A37">
            <v>77</v>
          </cell>
          <cell r="B37" t="str">
            <v>Акр (4840 квадратных ярдов)</v>
          </cell>
        </row>
        <row r="38">
          <cell r="A38">
            <v>79</v>
          </cell>
          <cell r="B38" t="str">
            <v>Квадратная миля</v>
          </cell>
        </row>
        <row r="39">
          <cell r="A39">
            <v>81</v>
          </cell>
          <cell r="B39" t="str">
            <v>Квадратный метр общей площади</v>
          </cell>
        </row>
        <row r="40">
          <cell r="A40">
            <v>82</v>
          </cell>
          <cell r="B40" t="str">
            <v>Тысяча квадратных метров общей площади</v>
          </cell>
        </row>
        <row r="41">
          <cell r="A41">
            <v>83</v>
          </cell>
          <cell r="B41" t="str">
            <v>Миллион квадратных метров общей площади</v>
          </cell>
        </row>
        <row r="42">
          <cell r="A42">
            <v>84</v>
          </cell>
          <cell r="B42" t="str">
            <v>Квадратный метр жилой площади</v>
          </cell>
        </row>
        <row r="43">
          <cell r="A43">
            <v>85</v>
          </cell>
          <cell r="B43" t="str">
            <v>Тысяча квадратных метров жилой площади</v>
          </cell>
        </row>
        <row r="44">
          <cell r="A44">
            <v>86</v>
          </cell>
          <cell r="B44" t="str">
            <v>Миллион квадратных метров жилой площади</v>
          </cell>
        </row>
        <row r="45">
          <cell r="A45">
            <v>87</v>
          </cell>
          <cell r="B45" t="str">
            <v>Квадратный метр учебно-лабораторных зданий</v>
          </cell>
        </row>
        <row r="46">
          <cell r="A46">
            <v>88</v>
          </cell>
          <cell r="B46" t="str">
            <v>Тысяча квадратных метров учебно-лабораторных зданий</v>
          </cell>
        </row>
        <row r="47">
          <cell r="A47">
            <v>89</v>
          </cell>
          <cell r="B47" t="str">
            <v>Миллион квадратных метров в двухмилли-метровом исчислении</v>
          </cell>
        </row>
        <row r="48">
          <cell r="A48">
            <v>109</v>
          </cell>
          <cell r="B48" t="str">
            <v>Ар (100 м2)</v>
          </cell>
        </row>
        <row r="49">
          <cell r="A49">
            <v>110</v>
          </cell>
          <cell r="B49" t="str">
            <v>Кубический миллиметр</v>
          </cell>
        </row>
        <row r="50">
          <cell r="A50">
            <v>111</v>
          </cell>
          <cell r="B50" t="str">
            <v>Кубический сантиметр; миллилитр</v>
          </cell>
        </row>
        <row r="51">
          <cell r="A51">
            <v>112</v>
          </cell>
          <cell r="B51" t="str">
            <v>Литр; кубический дециметр</v>
          </cell>
        </row>
        <row r="52">
          <cell r="A52">
            <v>113</v>
          </cell>
          <cell r="B52" t="str">
            <v>Кубический метр</v>
          </cell>
        </row>
        <row r="53">
          <cell r="A53">
            <v>114</v>
          </cell>
          <cell r="B53" t="str">
            <v>Тысяча кубических метров</v>
          </cell>
        </row>
        <row r="54">
          <cell r="A54">
            <v>115</v>
          </cell>
          <cell r="B54" t="str">
            <v>Миллиард кубических метров</v>
          </cell>
        </row>
        <row r="55">
          <cell r="A55">
            <v>116</v>
          </cell>
          <cell r="B55" t="str">
            <v>Декалитр</v>
          </cell>
        </row>
        <row r="56">
          <cell r="A56">
            <v>118</v>
          </cell>
          <cell r="B56" t="str">
            <v>Децилитр</v>
          </cell>
        </row>
        <row r="57">
          <cell r="A57">
            <v>119</v>
          </cell>
          <cell r="B57" t="str">
            <v>Тысяча декалитров</v>
          </cell>
        </row>
        <row r="58">
          <cell r="A58">
            <v>120</v>
          </cell>
          <cell r="B58" t="str">
            <v>Миллион декалитров</v>
          </cell>
        </row>
        <row r="59">
          <cell r="A59">
            <v>121</v>
          </cell>
          <cell r="B59" t="str">
            <v>Плотный кубический метр</v>
          </cell>
        </row>
        <row r="60">
          <cell r="A60">
            <v>122</v>
          </cell>
          <cell r="B60" t="str">
            <v>Гектолитр</v>
          </cell>
        </row>
        <row r="61">
          <cell r="A61">
            <v>123</v>
          </cell>
          <cell r="B61" t="str">
            <v>Условный кубический метр</v>
          </cell>
        </row>
        <row r="62">
          <cell r="A62">
            <v>124</v>
          </cell>
          <cell r="B62" t="str">
            <v>Тысяча условных кубических метров</v>
          </cell>
        </row>
        <row r="63">
          <cell r="A63">
            <v>125</v>
          </cell>
          <cell r="B63" t="str">
            <v>Миллион кубических метров переработки газа</v>
          </cell>
        </row>
        <row r="64">
          <cell r="A64">
            <v>126</v>
          </cell>
          <cell r="B64" t="str">
            <v>Мегалитр</v>
          </cell>
        </row>
        <row r="65">
          <cell r="A65">
            <v>127</v>
          </cell>
          <cell r="B65" t="str">
            <v>Тысяча плотных кубических метров</v>
          </cell>
        </row>
        <row r="66">
          <cell r="A66">
            <v>128</v>
          </cell>
          <cell r="B66" t="str">
            <v>Тысяча полулитров</v>
          </cell>
        </row>
        <row r="67">
          <cell r="A67">
            <v>129</v>
          </cell>
          <cell r="B67" t="str">
            <v>Миллион полулитров</v>
          </cell>
        </row>
        <row r="68">
          <cell r="A68">
            <v>130</v>
          </cell>
          <cell r="B68" t="str">
            <v>Тысяча литров; 1000 литров</v>
          </cell>
        </row>
        <row r="69">
          <cell r="A69">
            <v>131</v>
          </cell>
          <cell r="B69" t="str">
            <v>Кубический дюйм (16387,1 мм3)</v>
          </cell>
        </row>
        <row r="70">
          <cell r="A70">
            <v>132</v>
          </cell>
          <cell r="B70" t="str">
            <v>Кубический фут (0,02831685 м3)</v>
          </cell>
        </row>
        <row r="71">
          <cell r="A71">
            <v>133</v>
          </cell>
          <cell r="B71" t="str">
            <v>Кубический ярд (0,764555 м3)</v>
          </cell>
        </row>
        <row r="72">
          <cell r="A72">
            <v>135</v>
          </cell>
          <cell r="B72" t="str">
            <v>Жидкостная унция СК (28,413 см3)</v>
          </cell>
        </row>
        <row r="73">
          <cell r="A73">
            <v>136</v>
          </cell>
          <cell r="B73" t="str">
            <v>Джилл СК (0,142065 дм3)</v>
          </cell>
        </row>
        <row r="74">
          <cell r="A74">
            <v>137</v>
          </cell>
          <cell r="B74" t="str">
            <v>Пинта СК (0,568262 дм3)</v>
          </cell>
        </row>
        <row r="75">
          <cell r="A75">
            <v>138</v>
          </cell>
          <cell r="B75" t="str">
            <v>Кварта СК (1,136523 дм3)</v>
          </cell>
        </row>
        <row r="76">
          <cell r="A76">
            <v>139</v>
          </cell>
          <cell r="B76" t="str">
            <v>Галлон СК (4,546092 дм3)</v>
          </cell>
        </row>
        <row r="77">
          <cell r="A77">
            <v>140</v>
          </cell>
          <cell r="B77" t="str">
            <v>Бушель СК (36,36874 дм3)</v>
          </cell>
        </row>
        <row r="78">
          <cell r="A78">
            <v>141</v>
          </cell>
          <cell r="B78" t="str">
            <v>Жидкостная унция США (29,5735 см3)</v>
          </cell>
        </row>
        <row r="79">
          <cell r="A79">
            <v>142</v>
          </cell>
          <cell r="B79" t="str">
            <v>Джилл США (11,8294 см3)</v>
          </cell>
        </row>
        <row r="80">
          <cell r="A80">
            <v>143</v>
          </cell>
          <cell r="B80" t="str">
            <v>Жидкостная пинта США (0,473176 дм3)</v>
          </cell>
        </row>
        <row r="81">
          <cell r="A81">
            <v>144</v>
          </cell>
          <cell r="B81" t="str">
            <v>Жидкостная кварта США (0,946353 дм3)</v>
          </cell>
        </row>
        <row r="82">
          <cell r="A82">
            <v>145</v>
          </cell>
          <cell r="B82" t="str">
            <v>Жидкостный галлон США (3,78541 дм3)</v>
          </cell>
        </row>
        <row r="83">
          <cell r="A83">
            <v>146</v>
          </cell>
          <cell r="B83" t="str">
            <v>Баррель (нефтяной) США (158,987 дм3)</v>
          </cell>
        </row>
        <row r="84">
          <cell r="A84">
            <v>147</v>
          </cell>
          <cell r="B84" t="str">
            <v>Сухая пинта США (0,55061 дм3)</v>
          </cell>
        </row>
        <row r="85">
          <cell r="A85">
            <v>148</v>
          </cell>
          <cell r="B85" t="str">
            <v>Сухая кварта США (1,101221 дм3)</v>
          </cell>
        </row>
        <row r="86">
          <cell r="A86">
            <v>149</v>
          </cell>
          <cell r="B86" t="str">
            <v>Сухой галлон США (4,404884 дм3)</v>
          </cell>
        </row>
        <row r="87">
          <cell r="A87">
            <v>150</v>
          </cell>
          <cell r="B87" t="str">
            <v>Бушель США (35,2391 дм3)</v>
          </cell>
        </row>
        <row r="88">
          <cell r="A88">
            <v>151</v>
          </cell>
          <cell r="B88" t="str">
            <v>Сухой баррель США (115,627 дм3)</v>
          </cell>
        </row>
        <row r="89">
          <cell r="A89">
            <v>152</v>
          </cell>
          <cell r="B89" t="str">
            <v>Стандарт</v>
          </cell>
        </row>
        <row r="90">
          <cell r="A90">
            <v>153</v>
          </cell>
          <cell r="B90" t="str">
            <v>Корд (3,63 м3)</v>
          </cell>
        </row>
        <row r="91">
          <cell r="A91">
            <v>154</v>
          </cell>
          <cell r="B91" t="str">
            <v>Тысячи бордфутов (2,36 м3)</v>
          </cell>
        </row>
        <row r="92">
          <cell r="A92">
            <v>159</v>
          </cell>
          <cell r="B92" t="str">
            <v>Миллион кубических метров</v>
          </cell>
        </row>
        <row r="93">
          <cell r="A93">
            <v>160</v>
          </cell>
          <cell r="B93" t="str">
            <v>Гектограмм</v>
          </cell>
        </row>
        <row r="94">
          <cell r="A94">
            <v>161</v>
          </cell>
          <cell r="B94" t="str">
            <v>Миллиграмм</v>
          </cell>
        </row>
        <row r="95">
          <cell r="A95">
            <v>162</v>
          </cell>
          <cell r="B95" t="str">
            <v>Метрический карат (1 карат = 200 мг = 2 x 10-4 кг)</v>
          </cell>
        </row>
        <row r="96">
          <cell r="A96">
            <v>163</v>
          </cell>
          <cell r="B96" t="str">
            <v>Грамм</v>
          </cell>
        </row>
        <row r="97">
          <cell r="A97">
            <v>165</v>
          </cell>
          <cell r="B97" t="str">
            <v>Тысяча каратов метрических</v>
          </cell>
        </row>
        <row r="98">
          <cell r="A98">
            <v>166</v>
          </cell>
          <cell r="B98" t="str">
            <v>Килограмм</v>
          </cell>
        </row>
        <row r="99">
          <cell r="A99">
            <v>167</v>
          </cell>
          <cell r="B99" t="str">
            <v>Миллион каратов метрических</v>
          </cell>
        </row>
        <row r="100">
          <cell r="A100">
            <v>168</v>
          </cell>
          <cell r="B100" t="str">
            <v>Тонна; метрическая тонна (1000 кг)</v>
          </cell>
        </row>
        <row r="101">
          <cell r="A101">
            <v>169</v>
          </cell>
          <cell r="B101" t="str">
            <v>Тысяча тонн</v>
          </cell>
        </row>
        <row r="102">
          <cell r="A102">
            <v>170</v>
          </cell>
          <cell r="B102" t="str">
            <v>Килотонна</v>
          </cell>
        </row>
        <row r="103">
          <cell r="A103">
            <v>171</v>
          </cell>
          <cell r="B103" t="str">
            <v>Миллион тонн</v>
          </cell>
        </row>
        <row r="104">
          <cell r="A104">
            <v>172</v>
          </cell>
          <cell r="B104" t="str">
            <v>Тонна условного топлива</v>
          </cell>
        </row>
        <row r="105">
          <cell r="A105">
            <v>173</v>
          </cell>
          <cell r="B105" t="str">
            <v>Сантиграмм</v>
          </cell>
        </row>
        <row r="106">
          <cell r="A106">
            <v>175</v>
          </cell>
          <cell r="B106" t="str">
            <v>Тысяча тонн условного топлива</v>
          </cell>
        </row>
        <row r="107">
          <cell r="A107">
            <v>176</v>
          </cell>
          <cell r="B107" t="str">
            <v>Миллион тонн условного топлива</v>
          </cell>
        </row>
        <row r="108">
          <cell r="A108">
            <v>177</v>
          </cell>
          <cell r="B108" t="str">
            <v>Тысяча тонн единовременного хранения</v>
          </cell>
        </row>
        <row r="109">
          <cell r="A109">
            <v>178</v>
          </cell>
          <cell r="B109" t="str">
            <v>Тысяча тонн переработки</v>
          </cell>
        </row>
        <row r="110">
          <cell r="A110">
            <v>179</v>
          </cell>
          <cell r="B110" t="str">
            <v>Условная тонна</v>
          </cell>
        </row>
        <row r="111">
          <cell r="A111">
            <v>181</v>
          </cell>
          <cell r="B111" t="str">
            <v>Брутто-регистровая тонна (2,8316 м3)</v>
          </cell>
        </row>
        <row r="112">
          <cell r="A112">
            <v>182</v>
          </cell>
          <cell r="B112" t="str">
            <v>Нетто-регистровая тонна</v>
          </cell>
        </row>
        <row r="113">
          <cell r="A113">
            <v>183</v>
          </cell>
          <cell r="B113" t="str">
            <v>Обмерная (фрахтовая) тонна</v>
          </cell>
        </row>
        <row r="114">
          <cell r="A114">
            <v>184</v>
          </cell>
          <cell r="B114" t="str">
            <v>Водоизмещение</v>
          </cell>
        </row>
        <row r="115">
          <cell r="A115">
            <v>185</v>
          </cell>
          <cell r="B115" t="str">
            <v>Грузоподъемность в метрических тоннах</v>
          </cell>
        </row>
        <row r="116">
          <cell r="A116">
            <v>186</v>
          </cell>
          <cell r="B116" t="str">
            <v>Фунт СК, США (0,45359237 кг)</v>
          </cell>
        </row>
        <row r="117">
          <cell r="A117">
            <v>187</v>
          </cell>
          <cell r="B117" t="str">
            <v>Унция СК, США (28,349523 г)</v>
          </cell>
        </row>
        <row r="118">
          <cell r="A118">
            <v>188</v>
          </cell>
          <cell r="B118" t="str">
            <v>Драхма СК (1,771745 г)</v>
          </cell>
        </row>
        <row r="119">
          <cell r="A119">
            <v>189</v>
          </cell>
          <cell r="B119" t="str">
            <v>Гран СК, США (64,798910 мг)</v>
          </cell>
        </row>
        <row r="120">
          <cell r="A120">
            <v>190</v>
          </cell>
          <cell r="B120" t="str">
            <v>Стоун СК (6,350293 кг)</v>
          </cell>
        </row>
        <row r="121">
          <cell r="A121">
            <v>191</v>
          </cell>
          <cell r="B121" t="str">
            <v>Квартер СК (12,700586 кг)</v>
          </cell>
        </row>
        <row r="122">
          <cell r="A122">
            <v>192</v>
          </cell>
          <cell r="B122" t="str">
            <v>Центал СК (45,359237 кг)</v>
          </cell>
        </row>
        <row r="123">
          <cell r="A123">
            <v>193</v>
          </cell>
          <cell r="B123" t="str">
            <v>Центнер США (45,3592 кг)</v>
          </cell>
        </row>
        <row r="124">
          <cell r="A124">
            <v>194</v>
          </cell>
          <cell r="B124" t="str">
            <v>Длинный центнер СК (50,802345 кг)</v>
          </cell>
        </row>
        <row r="125">
          <cell r="A125">
            <v>195</v>
          </cell>
          <cell r="B125" t="str">
            <v>Короткая тонна СК, США (0,90718474 т) [2*]</v>
          </cell>
        </row>
        <row r="126">
          <cell r="A126">
            <v>196</v>
          </cell>
          <cell r="B126" t="str">
            <v>Длинная тонна СК, США (1,0160469 т) [2*]</v>
          </cell>
        </row>
        <row r="127">
          <cell r="A127">
            <v>197</v>
          </cell>
          <cell r="B127" t="str">
            <v>Скрупул СК, США (1,295982 г)</v>
          </cell>
        </row>
        <row r="128">
          <cell r="A128">
            <v>198</v>
          </cell>
          <cell r="B128" t="str">
            <v>Пеннивейт СК, США (1,555174 г)</v>
          </cell>
        </row>
        <row r="129">
          <cell r="A129">
            <v>199</v>
          </cell>
          <cell r="B129" t="str">
            <v>Драхма СК (3,887935 г)</v>
          </cell>
        </row>
        <row r="130">
          <cell r="A130">
            <v>200</v>
          </cell>
          <cell r="B130" t="str">
            <v>Драхма США (3,887935 г)</v>
          </cell>
        </row>
        <row r="131">
          <cell r="A131">
            <v>201</v>
          </cell>
          <cell r="B131" t="str">
            <v>Унция СК, США (31,10348 г); тройская унция</v>
          </cell>
        </row>
        <row r="132">
          <cell r="A132">
            <v>202</v>
          </cell>
          <cell r="B132" t="str">
            <v>Тройский фунт США (373,242 г)</v>
          </cell>
        </row>
        <row r="133">
          <cell r="A133">
            <v>206</v>
          </cell>
          <cell r="B133" t="str">
            <v>Центнер (метрический) (100 кг); гектокилограмм; квинтал1 (метрический); децитонна</v>
          </cell>
        </row>
        <row r="134">
          <cell r="A134">
            <v>207</v>
          </cell>
          <cell r="B134" t="str">
            <v>Тысяча центнеров</v>
          </cell>
        </row>
        <row r="135">
          <cell r="A135">
            <v>212</v>
          </cell>
          <cell r="B135" t="str">
            <v>Ватт</v>
          </cell>
        </row>
        <row r="136">
          <cell r="A136">
            <v>213</v>
          </cell>
          <cell r="B136" t="str">
            <v>Эффективная мощность (245,7 ватт)</v>
          </cell>
        </row>
        <row r="137">
          <cell r="A137">
            <v>214</v>
          </cell>
          <cell r="B137" t="str">
            <v>Киловатт</v>
          </cell>
        </row>
        <row r="138">
          <cell r="A138">
            <v>215</v>
          </cell>
          <cell r="B138" t="str">
            <v>тысяча киловатт</v>
          </cell>
        </row>
        <row r="139">
          <cell r="A139">
            <v>222</v>
          </cell>
          <cell r="B139" t="str">
            <v>Вольт</v>
          </cell>
        </row>
        <row r="140">
          <cell r="A140">
            <v>223</v>
          </cell>
          <cell r="B140" t="str">
            <v>Киловольт</v>
          </cell>
        </row>
        <row r="141">
          <cell r="A141">
            <v>226</v>
          </cell>
          <cell r="B141" t="str">
            <v>Вольт-ампер</v>
          </cell>
        </row>
        <row r="142">
          <cell r="A142">
            <v>227</v>
          </cell>
          <cell r="B142" t="str">
            <v>Киловольт-ампер</v>
          </cell>
        </row>
        <row r="143">
          <cell r="A143">
            <v>228</v>
          </cell>
          <cell r="B143" t="str">
            <v>Мегавольт-ампер (тысяча киловольт-ампер)</v>
          </cell>
        </row>
        <row r="144">
          <cell r="A144">
            <v>230</v>
          </cell>
          <cell r="B144" t="str">
            <v>Киловар</v>
          </cell>
        </row>
        <row r="145">
          <cell r="A145">
            <v>231</v>
          </cell>
          <cell r="B145" t="str">
            <v>Метр в час</v>
          </cell>
        </row>
        <row r="146">
          <cell r="A146">
            <v>232</v>
          </cell>
          <cell r="B146" t="str">
            <v>Килокалория</v>
          </cell>
        </row>
        <row r="147">
          <cell r="A147">
            <v>233</v>
          </cell>
          <cell r="B147" t="str">
            <v>Гигакалория</v>
          </cell>
        </row>
        <row r="148">
          <cell r="A148">
            <v>234</v>
          </cell>
          <cell r="B148" t="str">
            <v>Тысяча гигакалорий</v>
          </cell>
        </row>
        <row r="149">
          <cell r="A149">
            <v>235</v>
          </cell>
          <cell r="B149" t="str">
            <v>Миллион гигакалорий</v>
          </cell>
        </row>
        <row r="150">
          <cell r="A150">
            <v>236</v>
          </cell>
          <cell r="B150" t="str">
            <v>Калория в час</v>
          </cell>
        </row>
        <row r="151">
          <cell r="A151">
            <v>237</v>
          </cell>
          <cell r="B151" t="str">
            <v>Килокалория в час</v>
          </cell>
        </row>
        <row r="152">
          <cell r="A152">
            <v>238</v>
          </cell>
          <cell r="B152" t="str">
            <v>Гигакалория в час</v>
          </cell>
        </row>
        <row r="153">
          <cell r="A153">
            <v>239</v>
          </cell>
          <cell r="B153" t="str">
            <v>Тысяча гигакалорий в час</v>
          </cell>
        </row>
        <row r="154">
          <cell r="A154">
            <v>241</v>
          </cell>
          <cell r="B154" t="str">
            <v>Миллион ампер-часов</v>
          </cell>
        </row>
        <row r="155">
          <cell r="A155">
            <v>242</v>
          </cell>
          <cell r="B155" t="str">
            <v>Миллион киловольт-ампер</v>
          </cell>
        </row>
        <row r="156">
          <cell r="A156">
            <v>243</v>
          </cell>
          <cell r="B156" t="str">
            <v>Ватт-час</v>
          </cell>
        </row>
        <row r="157">
          <cell r="A157">
            <v>245</v>
          </cell>
          <cell r="B157" t="str">
            <v>Киловатт-час</v>
          </cell>
        </row>
        <row r="158">
          <cell r="A158">
            <v>246</v>
          </cell>
          <cell r="B158" t="str">
            <v>Мегаватт-час; 1000 киловатт-часов</v>
          </cell>
        </row>
        <row r="159">
          <cell r="A159">
            <v>247</v>
          </cell>
          <cell r="B159" t="str">
            <v>Гигаватт-час (миллион киловатт-часов)</v>
          </cell>
        </row>
        <row r="160">
          <cell r="A160">
            <v>248</v>
          </cell>
          <cell r="B160" t="str">
            <v>Киловольт-ампер реактивный</v>
          </cell>
        </row>
        <row r="161">
          <cell r="A161">
            <v>249</v>
          </cell>
          <cell r="B161" t="str">
            <v>Миллиард киловатт-часов</v>
          </cell>
        </row>
        <row r="162">
          <cell r="A162">
            <v>250</v>
          </cell>
          <cell r="B162" t="str">
            <v>Тысяча киловольт-ампер реактивных</v>
          </cell>
        </row>
        <row r="163">
          <cell r="A163">
            <v>251</v>
          </cell>
          <cell r="B163" t="str">
            <v>Лошадиная сила</v>
          </cell>
        </row>
        <row r="164">
          <cell r="A164">
            <v>252</v>
          </cell>
          <cell r="B164" t="str">
            <v>Тысяча лошадиных сил</v>
          </cell>
        </row>
        <row r="165">
          <cell r="A165">
            <v>253</v>
          </cell>
          <cell r="B165" t="str">
            <v>Миллион лошадиных сил</v>
          </cell>
        </row>
        <row r="166">
          <cell r="A166">
            <v>254</v>
          </cell>
          <cell r="B166" t="str">
            <v>Бит</v>
          </cell>
        </row>
        <row r="167">
          <cell r="A167">
            <v>255</v>
          </cell>
          <cell r="B167" t="str">
            <v>Байт</v>
          </cell>
        </row>
        <row r="168">
          <cell r="A168">
            <v>256</v>
          </cell>
          <cell r="B168" t="str">
            <v>Килобайт</v>
          </cell>
        </row>
        <row r="169">
          <cell r="A169">
            <v>257</v>
          </cell>
          <cell r="B169" t="str">
            <v>Мегабайт</v>
          </cell>
        </row>
        <row r="170">
          <cell r="A170">
            <v>258</v>
          </cell>
          <cell r="B170" t="str">
            <v>Бод</v>
          </cell>
        </row>
        <row r="171">
          <cell r="A171">
            <v>260</v>
          </cell>
          <cell r="B171" t="str">
            <v>Ампер</v>
          </cell>
        </row>
        <row r="172">
          <cell r="A172">
            <v>263</v>
          </cell>
          <cell r="B172" t="str">
            <v>Ампер-час (3,6 кКл)</v>
          </cell>
        </row>
        <row r="173">
          <cell r="A173">
            <v>264</v>
          </cell>
          <cell r="B173" t="str">
            <v>Тысяча ампер-часов</v>
          </cell>
        </row>
        <row r="174">
          <cell r="A174">
            <v>270</v>
          </cell>
          <cell r="B174" t="str">
            <v>Кулон</v>
          </cell>
        </row>
        <row r="175">
          <cell r="A175">
            <v>271</v>
          </cell>
          <cell r="B175" t="str">
            <v>Джоуль</v>
          </cell>
        </row>
        <row r="176">
          <cell r="A176">
            <v>273</v>
          </cell>
          <cell r="B176" t="str">
            <v>Килоджоуль</v>
          </cell>
        </row>
        <row r="177">
          <cell r="A177">
            <v>274</v>
          </cell>
          <cell r="B177" t="str">
            <v>Ом</v>
          </cell>
        </row>
        <row r="178">
          <cell r="A178">
            <v>275</v>
          </cell>
          <cell r="B178" t="str">
            <v>Британская тепловая единица (1,055 кДж)</v>
          </cell>
        </row>
        <row r="179">
          <cell r="A179">
            <v>280</v>
          </cell>
          <cell r="B179" t="str">
            <v>Градус Цельсия</v>
          </cell>
        </row>
        <row r="180">
          <cell r="A180">
            <v>281</v>
          </cell>
          <cell r="B180" t="str">
            <v>Градус Фаренгейта</v>
          </cell>
        </row>
        <row r="181">
          <cell r="A181">
            <v>282</v>
          </cell>
          <cell r="B181" t="str">
            <v>Кандела</v>
          </cell>
        </row>
        <row r="182">
          <cell r="A182">
            <v>283</v>
          </cell>
          <cell r="B182" t="str">
            <v>Люкс</v>
          </cell>
        </row>
        <row r="183">
          <cell r="A183">
            <v>284</v>
          </cell>
          <cell r="B183" t="str">
            <v>Люмен</v>
          </cell>
        </row>
        <row r="184">
          <cell r="A184">
            <v>287</v>
          </cell>
          <cell r="B184" t="str">
            <v>Генри</v>
          </cell>
        </row>
        <row r="185">
          <cell r="A185">
            <v>288</v>
          </cell>
          <cell r="B185" t="str">
            <v>Кельвин</v>
          </cell>
        </row>
        <row r="186">
          <cell r="A186">
            <v>289</v>
          </cell>
          <cell r="B186" t="str">
            <v>Ньютон</v>
          </cell>
        </row>
        <row r="187">
          <cell r="A187">
            <v>290</v>
          </cell>
          <cell r="B187" t="str">
            <v>Герц</v>
          </cell>
        </row>
        <row r="188">
          <cell r="A188">
            <v>291</v>
          </cell>
          <cell r="B188" t="str">
            <v>Килогерц</v>
          </cell>
        </row>
        <row r="189">
          <cell r="A189">
            <v>292</v>
          </cell>
          <cell r="B189" t="str">
            <v>Мегагерц</v>
          </cell>
        </row>
        <row r="190">
          <cell r="A190">
            <v>294</v>
          </cell>
          <cell r="B190" t="str">
            <v>Паскаль</v>
          </cell>
        </row>
        <row r="191">
          <cell r="A191">
            <v>296</v>
          </cell>
          <cell r="B191" t="str">
            <v>Сименс</v>
          </cell>
        </row>
        <row r="192">
          <cell r="A192">
            <v>297</v>
          </cell>
          <cell r="B192" t="str">
            <v>Килопаскаль</v>
          </cell>
        </row>
        <row r="193">
          <cell r="A193">
            <v>298</v>
          </cell>
          <cell r="B193" t="str">
            <v>Мегапаскаль</v>
          </cell>
        </row>
        <row r="194">
          <cell r="A194">
            <v>300</v>
          </cell>
          <cell r="B194" t="str">
            <v>Физическая атмосфера (101325 Па)</v>
          </cell>
        </row>
        <row r="195">
          <cell r="A195">
            <v>301</v>
          </cell>
          <cell r="B195" t="str">
            <v>Техническая атмосфера (98066,5 Па)</v>
          </cell>
        </row>
        <row r="196">
          <cell r="A196">
            <v>302</v>
          </cell>
          <cell r="B196" t="str">
            <v>Гигабеккерель</v>
          </cell>
        </row>
        <row r="197">
          <cell r="A197">
            <v>304</v>
          </cell>
          <cell r="B197" t="str">
            <v>Милликюри</v>
          </cell>
        </row>
        <row r="198">
          <cell r="A198">
            <v>305</v>
          </cell>
          <cell r="B198" t="str">
            <v>Кюри</v>
          </cell>
        </row>
        <row r="199">
          <cell r="A199">
            <v>306</v>
          </cell>
          <cell r="B199" t="str">
            <v>Грамм делящихся изотопов</v>
          </cell>
        </row>
        <row r="200">
          <cell r="A200">
            <v>308</v>
          </cell>
          <cell r="B200" t="str">
            <v>Миллибар</v>
          </cell>
        </row>
        <row r="201">
          <cell r="A201">
            <v>309</v>
          </cell>
          <cell r="B201" t="str">
            <v>Бар</v>
          </cell>
        </row>
        <row r="202">
          <cell r="A202">
            <v>310</v>
          </cell>
          <cell r="B202" t="str">
            <v>Гектобар</v>
          </cell>
        </row>
        <row r="203">
          <cell r="A203">
            <v>312</v>
          </cell>
          <cell r="B203" t="str">
            <v>Килобар</v>
          </cell>
        </row>
        <row r="204">
          <cell r="A204">
            <v>313</v>
          </cell>
          <cell r="B204" t="str">
            <v>Тесла</v>
          </cell>
        </row>
        <row r="205">
          <cell r="A205">
            <v>314</v>
          </cell>
          <cell r="B205" t="str">
            <v>Фарад</v>
          </cell>
        </row>
        <row r="206">
          <cell r="A206">
            <v>316</v>
          </cell>
          <cell r="B206" t="str">
            <v>Килограмм на кубический метр</v>
          </cell>
        </row>
        <row r="207">
          <cell r="A207">
            <v>317</v>
          </cell>
          <cell r="B207" t="str">
            <v>Килограмм на квадратный сантиметр</v>
          </cell>
        </row>
        <row r="208">
          <cell r="A208">
            <v>323</v>
          </cell>
          <cell r="B208" t="str">
            <v>Беккерель</v>
          </cell>
        </row>
        <row r="209">
          <cell r="A209">
            <v>324</v>
          </cell>
          <cell r="B209" t="str">
            <v>Вебер</v>
          </cell>
        </row>
        <row r="210">
          <cell r="A210">
            <v>327</v>
          </cell>
          <cell r="B210" t="str">
            <v>Узел (миля/ч)</v>
          </cell>
        </row>
        <row r="211">
          <cell r="A211">
            <v>328</v>
          </cell>
          <cell r="B211" t="str">
            <v>Метр в секунду</v>
          </cell>
        </row>
        <row r="212">
          <cell r="A212">
            <v>330</v>
          </cell>
          <cell r="B212" t="str">
            <v>Оборот в секунду</v>
          </cell>
        </row>
        <row r="213">
          <cell r="A213">
            <v>331</v>
          </cell>
          <cell r="B213" t="str">
            <v>Оборот в минуту</v>
          </cell>
        </row>
        <row r="214">
          <cell r="A214">
            <v>333</v>
          </cell>
          <cell r="B214" t="str">
            <v>Километр в час</v>
          </cell>
        </row>
        <row r="215">
          <cell r="A215">
            <v>335</v>
          </cell>
          <cell r="B215" t="str">
            <v>Метр на секунду в квадрате</v>
          </cell>
        </row>
        <row r="216">
          <cell r="A216">
            <v>337</v>
          </cell>
          <cell r="B216" t="str">
            <v>Миллиметр водяного столба</v>
          </cell>
        </row>
        <row r="217">
          <cell r="A217">
            <v>338</v>
          </cell>
          <cell r="B217" t="str">
            <v>Миллиметр ртутного столба</v>
          </cell>
        </row>
        <row r="218">
          <cell r="A218">
            <v>339</v>
          </cell>
          <cell r="B218" t="str">
            <v>Сантиметр водяного столба</v>
          </cell>
        </row>
        <row r="219">
          <cell r="A219">
            <v>349</v>
          </cell>
          <cell r="B219" t="str">
            <v>Кулон на килограмм</v>
          </cell>
        </row>
        <row r="220">
          <cell r="A220">
            <v>352</v>
          </cell>
          <cell r="B220" t="str">
            <v>Микросекунда</v>
          </cell>
        </row>
        <row r="221">
          <cell r="A221">
            <v>353</v>
          </cell>
          <cell r="B221" t="str">
            <v>Миллисекунда</v>
          </cell>
        </row>
        <row r="222">
          <cell r="A222">
            <v>354</v>
          </cell>
          <cell r="B222" t="str">
            <v>Секунда</v>
          </cell>
        </row>
        <row r="223">
          <cell r="A223">
            <v>355</v>
          </cell>
          <cell r="B223" t="str">
            <v>Минута</v>
          </cell>
        </row>
        <row r="224">
          <cell r="A224">
            <v>356</v>
          </cell>
          <cell r="B224" t="str">
            <v>Час</v>
          </cell>
        </row>
        <row r="225">
          <cell r="A225">
            <v>359</v>
          </cell>
          <cell r="B225" t="str">
            <v>Сутки</v>
          </cell>
        </row>
        <row r="226">
          <cell r="A226">
            <v>360</v>
          </cell>
          <cell r="B226" t="str">
            <v>Неделя</v>
          </cell>
        </row>
        <row r="227">
          <cell r="A227">
            <v>361</v>
          </cell>
          <cell r="B227" t="str">
            <v>Декада</v>
          </cell>
        </row>
        <row r="228">
          <cell r="A228">
            <v>362</v>
          </cell>
          <cell r="B228" t="str">
            <v>Месяц</v>
          </cell>
        </row>
        <row r="229">
          <cell r="A229">
            <v>364</v>
          </cell>
          <cell r="B229" t="str">
            <v>Квартал</v>
          </cell>
        </row>
        <row r="230">
          <cell r="A230">
            <v>365</v>
          </cell>
          <cell r="B230" t="str">
            <v>Полугодие</v>
          </cell>
        </row>
        <row r="231">
          <cell r="A231">
            <v>366</v>
          </cell>
          <cell r="B231" t="str">
            <v>Год</v>
          </cell>
        </row>
        <row r="232">
          <cell r="A232">
            <v>368</v>
          </cell>
          <cell r="B232" t="str">
            <v>Десятилетие</v>
          </cell>
        </row>
        <row r="233">
          <cell r="A233">
            <v>383</v>
          </cell>
          <cell r="B233" t="str">
            <v>Рубль</v>
          </cell>
        </row>
        <row r="234">
          <cell r="A234">
            <v>384</v>
          </cell>
          <cell r="B234" t="str">
            <v>Тысяча рублей</v>
          </cell>
        </row>
        <row r="235">
          <cell r="A235">
            <v>385</v>
          </cell>
          <cell r="B235" t="str">
            <v>Миллион рублей</v>
          </cell>
        </row>
        <row r="236">
          <cell r="A236">
            <v>386</v>
          </cell>
          <cell r="B236" t="str">
            <v>Миллиард рублей</v>
          </cell>
        </row>
        <row r="237">
          <cell r="A237">
            <v>387</v>
          </cell>
          <cell r="B237" t="str">
            <v>Триллион рублей</v>
          </cell>
        </row>
        <row r="238">
          <cell r="A238">
            <v>388</v>
          </cell>
          <cell r="B238" t="str">
            <v>Квадрильон рублей</v>
          </cell>
        </row>
        <row r="239">
          <cell r="A239">
            <v>414</v>
          </cell>
          <cell r="B239" t="str">
            <v>Пассажиро-километр</v>
          </cell>
        </row>
        <row r="240">
          <cell r="A240">
            <v>421</v>
          </cell>
          <cell r="B240" t="str">
            <v>Пассажирское место (пассажирских мест)</v>
          </cell>
        </row>
        <row r="241">
          <cell r="A241">
            <v>423</v>
          </cell>
          <cell r="B241" t="str">
            <v>Тысяча пассажиро-километров</v>
          </cell>
        </row>
        <row r="242">
          <cell r="A242">
            <v>424</v>
          </cell>
          <cell r="B242" t="str">
            <v>Миллион пассажиро-километров</v>
          </cell>
        </row>
        <row r="243">
          <cell r="A243">
            <v>427</v>
          </cell>
          <cell r="B243" t="str">
            <v>Пассажиропоток</v>
          </cell>
        </row>
        <row r="244">
          <cell r="A244">
            <v>449</v>
          </cell>
          <cell r="B244" t="str">
            <v>Тонно-километр</v>
          </cell>
        </row>
        <row r="245">
          <cell r="A245">
            <v>450</v>
          </cell>
          <cell r="B245" t="str">
            <v>Тысяча тонно-километров</v>
          </cell>
        </row>
        <row r="246">
          <cell r="A246">
            <v>451</v>
          </cell>
          <cell r="B246" t="str">
            <v>Миллион тонно-километров</v>
          </cell>
        </row>
        <row r="247">
          <cell r="A247">
            <v>479</v>
          </cell>
          <cell r="B247" t="str">
            <v>Тысяча наборов</v>
          </cell>
        </row>
        <row r="248">
          <cell r="A248">
            <v>499</v>
          </cell>
          <cell r="B248" t="str">
            <v>Килограмм в секунду</v>
          </cell>
        </row>
        <row r="249">
          <cell r="A249">
            <v>510</v>
          </cell>
          <cell r="B249" t="str">
            <v>Грамм на киловатт-час</v>
          </cell>
        </row>
        <row r="250">
          <cell r="A250">
            <v>511</v>
          </cell>
          <cell r="B250" t="str">
            <v>Килограмм на гигакалорию</v>
          </cell>
        </row>
        <row r="251">
          <cell r="A251">
            <v>512</v>
          </cell>
          <cell r="B251" t="str">
            <v>Тонно-номер</v>
          </cell>
        </row>
        <row r="252">
          <cell r="A252">
            <v>513</v>
          </cell>
          <cell r="B252" t="str">
            <v>Автотонна</v>
          </cell>
        </row>
        <row r="253">
          <cell r="A253">
            <v>514</v>
          </cell>
          <cell r="B253" t="str">
            <v>Тонна тяги</v>
          </cell>
        </row>
        <row r="254">
          <cell r="A254">
            <v>515</v>
          </cell>
          <cell r="B254" t="str">
            <v>Дедвейт-тонна</v>
          </cell>
        </row>
        <row r="255">
          <cell r="A255">
            <v>516</v>
          </cell>
          <cell r="B255" t="str">
            <v>Тонно-танид</v>
          </cell>
        </row>
        <row r="256">
          <cell r="A256">
            <v>521</v>
          </cell>
          <cell r="B256" t="str">
            <v>Человек на квадратный метр</v>
          </cell>
        </row>
        <row r="257">
          <cell r="A257">
            <v>522</v>
          </cell>
          <cell r="B257" t="str">
            <v>Человек на квадратный километр</v>
          </cell>
        </row>
        <row r="258">
          <cell r="A258">
            <v>533</v>
          </cell>
          <cell r="B258" t="str">
            <v>Тонна пара в час</v>
          </cell>
        </row>
        <row r="259">
          <cell r="A259">
            <v>534</v>
          </cell>
          <cell r="B259" t="str">
            <v>Тонна в час</v>
          </cell>
        </row>
        <row r="260">
          <cell r="A260">
            <v>535</v>
          </cell>
          <cell r="B260" t="str">
            <v>Тонна в сутки</v>
          </cell>
        </row>
        <row r="261">
          <cell r="A261">
            <v>536</v>
          </cell>
          <cell r="B261" t="str">
            <v>Тонна в смену</v>
          </cell>
        </row>
        <row r="262">
          <cell r="A262">
            <v>537</v>
          </cell>
          <cell r="B262" t="str">
            <v>Тысяча тонн в сезон</v>
          </cell>
        </row>
        <row r="263">
          <cell r="A263">
            <v>538</v>
          </cell>
          <cell r="B263" t="str">
            <v>Тысяча тонн в год</v>
          </cell>
        </row>
        <row r="264">
          <cell r="A264">
            <v>539</v>
          </cell>
          <cell r="B264" t="str">
            <v>Человеко-час</v>
          </cell>
        </row>
        <row r="265">
          <cell r="A265">
            <v>540</v>
          </cell>
          <cell r="B265" t="str">
            <v>Человеко-день</v>
          </cell>
        </row>
        <row r="266">
          <cell r="A266">
            <v>541</v>
          </cell>
          <cell r="B266" t="str">
            <v>Тысяча человеко-дней</v>
          </cell>
        </row>
        <row r="267">
          <cell r="A267">
            <v>542</v>
          </cell>
          <cell r="B267" t="str">
            <v>Тысяча человеко-часов</v>
          </cell>
        </row>
        <row r="268">
          <cell r="A268">
            <v>543</v>
          </cell>
          <cell r="B268" t="str">
            <v>Тысяча условных банок в смену</v>
          </cell>
        </row>
        <row r="269">
          <cell r="A269">
            <v>544</v>
          </cell>
          <cell r="B269" t="str">
            <v>Миллион единиц в год</v>
          </cell>
        </row>
        <row r="270">
          <cell r="A270">
            <v>545</v>
          </cell>
          <cell r="B270" t="str">
            <v>Посещение в смену</v>
          </cell>
        </row>
        <row r="271">
          <cell r="A271">
            <v>546</v>
          </cell>
          <cell r="B271" t="str">
            <v>Тысяча посещений в смену</v>
          </cell>
        </row>
        <row r="272">
          <cell r="A272">
            <v>547</v>
          </cell>
          <cell r="B272" t="str">
            <v>Пара в смену</v>
          </cell>
        </row>
        <row r="273">
          <cell r="A273">
            <v>548</v>
          </cell>
          <cell r="B273" t="str">
            <v>Тысяча пар в смену</v>
          </cell>
        </row>
        <row r="274">
          <cell r="A274">
            <v>550</v>
          </cell>
          <cell r="B274" t="str">
            <v>Миллион тонн в год</v>
          </cell>
        </row>
        <row r="275">
          <cell r="A275">
            <v>552</v>
          </cell>
          <cell r="B275" t="str">
            <v>Тонна переработки в сутки</v>
          </cell>
        </row>
        <row r="276">
          <cell r="A276">
            <v>553</v>
          </cell>
          <cell r="B276" t="str">
            <v>Тысяча тонн переработки в сутки</v>
          </cell>
        </row>
        <row r="277">
          <cell r="A277">
            <v>554</v>
          </cell>
          <cell r="B277" t="str">
            <v>Центнер переработки в сутки</v>
          </cell>
        </row>
        <row r="278">
          <cell r="A278">
            <v>555</v>
          </cell>
          <cell r="B278" t="str">
            <v>Тысяча центнеров переработки в сутки</v>
          </cell>
        </row>
        <row r="279">
          <cell r="A279">
            <v>556</v>
          </cell>
          <cell r="B279" t="str">
            <v>Тысяча голов в год</v>
          </cell>
        </row>
        <row r="280">
          <cell r="A280">
            <v>557</v>
          </cell>
          <cell r="B280" t="str">
            <v>Миллион голов в год</v>
          </cell>
        </row>
        <row r="281">
          <cell r="A281">
            <v>558</v>
          </cell>
          <cell r="B281" t="str">
            <v>Тысяча птицемест</v>
          </cell>
        </row>
        <row r="282">
          <cell r="A282">
            <v>559</v>
          </cell>
          <cell r="B282" t="str">
            <v>Тысяча кур-несушек</v>
          </cell>
        </row>
        <row r="283">
          <cell r="A283">
            <v>560</v>
          </cell>
          <cell r="B283" t="str">
            <v>Минимальная заработная плата</v>
          </cell>
        </row>
        <row r="284">
          <cell r="A284">
            <v>561</v>
          </cell>
          <cell r="B284" t="str">
            <v>Тысяча тонн пара в час</v>
          </cell>
        </row>
        <row r="285">
          <cell r="A285">
            <v>562</v>
          </cell>
          <cell r="B285" t="str">
            <v>Тысяча прядильных веретен</v>
          </cell>
        </row>
        <row r="286">
          <cell r="A286">
            <v>563</v>
          </cell>
          <cell r="B286" t="str">
            <v>Тысяча прядильных мест</v>
          </cell>
        </row>
        <row r="287">
          <cell r="A287">
            <v>596</v>
          </cell>
          <cell r="B287" t="str">
            <v>Кубический метр в секунду</v>
          </cell>
        </row>
        <row r="288">
          <cell r="A288">
            <v>598</v>
          </cell>
          <cell r="B288" t="str">
            <v>Кубический метр в час</v>
          </cell>
        </row>
        <row r="289">
          <cell r="A289">
            <v>599</v>
          </cell>
          <cell r="B289" t="str">
            <v>Тысяча кубических метров в сутки</v>
          </cell>
        </row>
        <row r="290">
          <cell r="A290">
            <v>616</v>
          </cell>
          <cell r="B290" t="str">
            <v>Бобина</v>
          </cell>
        </row>
        <row r="291">
          <cell r="A291">
            <v>625</v>
          </cell>
          <cell r="B291" t="str">
            <v>Лист</v>
          </cell>
        </row>
        <row r="292">
          <cell r="A292">
            <v>626</v>
          </cell>
          <cell r="B292" t="str">
            <v>Сто листов</v>
          </cell>
        </row>
        <row r="293">
          <cell r="A293">
            <v>630</v>
          </cell>
          <cell r="B293" t="str">
            <v>Тысяча стандартных условных кирпичей</v>
          </cell>
        </row>
        <row r="294">
          <cell r="A294">
            <v>638</v>
          </cell>
          <cell r="B294" t="str">
            <v>Гросс (144 шт.)</v>
          </cell>
        </row>
        <row r="295">
          <cell r="A295">
            <v>639</v>
          </cell>
          <cell r="B295" t="str">
            <v>Доза</v>
          </cell>
        </row>
        <row r="296">
          <cell r="A296">
            <v>640</v>
          </cell>
          <cell r="B296" t="str">
            <v>Тысяча доз</v>
          </cell>
        </row>
        <row r="297">
          <cell r="A297">
            <v>641</v>
          </cell>
          <cell r="B297" t="str">
            <v>Дюжина (12 шт.)</v>
          </cell>
        </row>
        <row r="298">
          <cell r="A298">
            <v>642</v>
          </cell>
          <cell r="B298" t="str">
            <v>Единица</v>
          </cell>
        </row>
        <row r="299">
          <cell r="A299">
            <v>643</v>
          </cell>
          <cell r="B299" t="str">
            <v>Тысяча единиц</v>
          </cell>
        </row>
        <row r="300">
          <cell r="A300">
            <v>644</v>
          </cell>
          <cell r="B300" t="str">
            <v>Миллион единиц</v>
          </cell>
        </row>
        <row r="301">
          <cell r="A301">
            <v>657</v>
          </cell>
          <cell r="B301" t="str">
            <v>Изделие</v>
          </cell>
        </row>
        <row r="302">
          <cell r="A302">
            <v>661</v>
          </cell>
          <cell r="B302" t="str">
            <v>Канал</v>
          </cell>
        </row>
        <row r="303">
          <cell r="A303">
            <v>673</v>
          </cell>
          <cell r="B303" t="str">
            <v>Тысяча комплектов</v>
          </cell>
        </row>
        <row r="304">
          <cell r="A304">
            <v>683</v>
          </cell>
          <cell r="B304" t="str">
            <v>Сто ящиков</v>
          </cell>
        </row>
        <row r="305">
          <cell r="A305">
            <v>698</v>
          </cell>
          <cell r="B305" t="str">
            <v>Место</v>
          </cell>
        </row>
        <row r="306">
          <cell r="A306">
            <v>699</v>
          </cell>
          <cell r="B306" t="str">
            <v>Тысяча мест</v>
          </cell>
        </row>
        <row r="307">
          <cell r="A307">
            <v>704</v>
          </cell>
          <cell r="B307" t="str">
            <v>Набор</v>
          </cell>
        </row>
        <row r="308">
          <cell r="A308">
            <v>709</v>
          </cell>
          <cell r="B308" t="str">
            <v>Тысяча номеров</v>
          </cell>
        </row>
        <row r="309">
          <cell r="A309">
            <v>715</v>
          </cell>
          <cell r="B309" t="str">
            <v>Пара (2 шт.)</v>
          </cell>
        </row>
        <row r="310">
          <cell r="A310">
            <v>724</v>
          </cell>
          <cell r="B310" t="str">
            <v>Тысяча гектаров порций</v>
          </cell>
        </row>
        <row r="311">
          <cell r="A311">
            <v>729</v>
          </cell>
          <cell r="B311" t="str">
            <v>Тысяча пачек</v>
          </cell>
        </row>
        <row r="312">
          <cell r="A312">
            <v>730</v>
          </cell>
          <cell r="B312" t="str">
            <v>Два десятка</v>
          </cell>
        </row>
        <row r="313">
          <cell r="A313">
            <v>731</v>
          </cell>
          <cell r="B313" t="str">
            <v>Большой гросс (12 гроссов)</v>
          </cell>
        </row>
        <row r="314">
          <cell r="A314">
            <v>732</v>
          </cell>
          <cell r="B314" t="str">
            <v>Десять пар</v>
          </cell>
        </row>
        <row r="315">
          <cell r="A315">
            <v>733</v>
          </cell>
          <cell r="B315" t="str">
            <v>Дюжина пар</v>
          </cell>
        </row>
        <row r="316">
          <cell r="A316">
            <v>734</v>
          </cell>
          <cell r="B316" t="str">
            <v>Посылка</v>
          </cell>
        </row>
        <row r="317">
          <cell r="A317">
            <v>735</v>
          </cell>
          <cell r="B317" t="str">
            <v>Часть</v>
          </cell>
        </row>
        <row r="318">
          <cell r="A318">
            <v>736</v>
          </cell>
          <cell r="B318" t="str">
            <v>Рулон</v>
          </cell>
        </row>
        <row r="319">
          <cell r="A319">
            <v>737</v>
          </cell>
          <cell r="B319" t="str">
            <v>Дюжина рулонов</v>
          </cell>
        </row>
        <row r="320">
          <cell r="A320">
            <v>738</v>
          </cell>
          <cell r="B320" t="str">
            <v>Короткий стандарт (7200 единиц)</v>
          </cell>
        </row>
        <row r="321">
          <cell r="A321">
            <v>740</v>
          </cell>
          <cell r="B321" t="str">
            <v>Дюжина штук</v>
          </cell>
        </row>
        <row r="322">
          <cell r="A322">
            <v>744</v>
          </cell>
          <cell r="B322" t="str">
            <v>Процент</v>
          </cell>
        </row>
        <row r="323">
          <cell r="A323">
            <v>745</v>
          </cell>
          <cell r="B323" t="str">
            <v>Элемент</v>
          </cell>
        </row>
        <row r="324">
          <cell r="A324">
            <v>746</v>
          </cell>
          <cell r="B324" t="str">
            <v>Промилле (0,1 процента)</v>
          </cell>
        </row>
        <row r="325">
          <cell r="A325">
            <v>751</v>
          </cell>
          <cell r="B325" t="str">
            <v>Тысяча рулонов</v>
          </cell>
        </row>
        <row r="326">
          <cell r="A326">
            <v>761</v>
          </cell>
          <cell r="B326" t="str">
            <v>Тысяча станов</v>
          </cell>
        </row>
        <row r="327">
          <cell r="A327">
            <v>762</v>
          </cell>
          <cell r="B327" t="str">
            <v>Станция</v>
          </cell>
        </row>
        <row r="328">
          <cell r="A328">
            <v>775</v>
          </cell>
          <cell r="B328" t="str">
            <v>Тысяча тюбиков</v>
          </cell>
        </row>
        <row r="329">
          <cell r="A329">
            <v>776</v>
          </cell>
          <cell r="B329" t="str">
            <v>Тысяча условных тубов</v>
          </cell>
        </row>
        <row r="330">
          <cell r="A330">
            <v>778</v>
          </cell>
          <cell r="B330" t="str">
            <v>Упаковка</v>
          </cell>
        </row>
        <row r="331">
          <cell r="A331">
            <v>779</v>
          </cell>
          <cell r="B331" t="str">
            <v>Миллион упаковок</v>
          </cell>
        </row>
        <row r="332">
          <cell r="A332">
            <v>780</v>
          </cell>
          <cell r="B332" t="str">
            <v>Дюжина упаковок</v>
          </cell>
        </row>
        <row r="333">
          <cell r="A333">
            <v>781</v>
          </cell>
          <cell r="B333" t="str">
            <v>Сто упаковок</v>
          </cell>
        </row>
        <row r="334">
          <cell r="A334">
            <v>782</v>
          </cell>
          <cell r="B334" t="str">
            <v>Тысяча упаковок</v>
          </cell>
        </row>
        <row r="335">
          <cell r="A335">
            <v>792</v>
          </cell>
          <cell r="B335" t="str">
            <v>Человек</v>
          </cell>
        </row>
        <row r="336">
          <cell r="A336">
            <v>793</v>
          </cell>
          <cell r="B336" t="str">
            <v>Тысяча человек</v>
          </cell>
        </row>
        <row r="337">
          <cell r="A337">
            <v>794</v>
          </cell>
          <cell r="B337" t="str">
            <v>Миллион человек</v>
          </cell>
        </row>
        <row r="338">
          <cell r="A338">
            <v>796</v>
          </cell>
          <cell r="B338" t="str">
            <v>Штука</v>
          </cell>
        </row>
        <row r="339">
          <cell r="A339">
            <v>797</v>
          </cell>
          <cell r="B339" t="str">
            <v>Сто штук</v>
          </cell>
        </row>
        <row r="340">
          <cell r="A340">
            <v>798</v>
          </cell>
          <cell r="B340" t="str">
            <v>Тысяча штук</v>
          </cell>
        </row>
        <row r="341">
          <cell r="A341">
            <v>799</v>
          </cell>
          <cell r="B341" t="str">
            <v>Миллион штук</v>
          </cell>
        </row>
        <row r="342">
          <cell r="A342">
            <v>800</v>
          </cell>
          <cell r="B342" t="str">
            <v>Миллиард штук</v>
          </cell>
        </row>
        <row r="343">
          <cell r="A343">
            <v>801</v>
          </cell>
          <cell r="B343" t="str">
            <v>Биллион штук (Европа); триллион штук</v>
          </cell>
        </row>
        <row r="344">
          <cell r="A344">
            <v>802</v>
          </cell>
          <cell r="B344" t="str">
            <v>Квинтильон штук (Европа)</v>
          </cell>
        </row>
        <row r="345">
          <cell r="A345">
            <v>808</v>
          </cell>
          <cell r="B345" t="str">
            <v>Миллион экземпляров</v>
          </cell>
        </row>
        <row r="346">
          <cell r="A346">
            <v>810</v>
          </cell>
          <cell r="B346" t="str">
            <v>Ячейка</v>
          </cell>
        </row>
        <row r="347">
          <cell r="A347">
            <v>812</v>
          </cell>
          <cell r="B347" t="str">
            <v>Ящик</v>
          </cell>
        </row>
        <row r="348">
          <cell r="A348">
            <v>820</v>
          </cell>
          <cell r="B348" t="str">
            <v>Крепость спирта по массе</v>
          </cell>
        </row>
        <row r="349">
          <cell r="A349">
            <v>821</v>
          </cell>
          <cell r="B349" t="str">
            <v>Крепость спирта по объему</v>
          </cell>
        </row>
        <row r="350">
          <cell r="A350">
            <v>831</v>
          </cell>
          <cell r="B350" t="str">
            <v>Литр чистого (100%) спирта</v>
          </cell>
        </row>
        <row r="351">
          <cell r="A351">
            <v>833</v>
          </cell>
          <cell r="B351" t="str">
            <v>Гектолитр чистого (100%) спирта</v>
          </cell>
        </row>
        <row r="352">
          <cell r="A352">
            <v>835</v>
          </cell>
          <cell r="B352" t="str">
            <v>Галлон спирта установленной крепости</v>
          </cell>
        </row>
        <row r="353">
          <cell r="A353">
            <v>836</v>
          </cell>
          <cell r="B353" t="str">
            <v>Голова</v>
          </cell>
        </row>
        <row r="354">
          <cell r="A354">
            <v>837</v>
          </cell>
          <cell r="B354" t="str">
            <v>Тысяча пар</v>
          </cell>
        </row>
        <row r="355">
          <cell r="A355">
            <v>838</v>
          </cell>
          <cell r="B355" t="str">
            <v>Миллион пар</v>
          </cell>
        </row>
        <row r="356">
          <cell r="A356">
            <v>839</v>
          </cell>
          <cell r="B356" t="str">
            <v>Комплект</v>
          </cell>
        </row>
        <row r="357">
          <cell r="A357">
            <v>840</v>
          </cell>
          <cell r="B357" t="str">
            <v>Секция</v>
          </cell>
        </row>
        <row r="358">
          <cell r="A358">
            <v>841</v>
          </cell>
          <cell r="B358" t="str">
            <v>Килограмм пероксида водорода</v>
          </cell>
        </row>
        <row r="359">
          <cell r="A359">
            <v>845</v>
          </cell>
          <cell r="B359" t="str">
            <v>Килограмм 90%-го сухого вещества</v>
          </cell>
        </row>
        <row r="360">
          <cell r="A360">
            <v>847</v>
          </cell>
          <cell r="B360" t="str">
            <v>Тонна 90%-го сухого вещества</v>
          </cell>
        </row>
        <row r="361">
          <cell r="A361">
            <v>851</v>
          </cell>
          <cell r="B361" t="str">
            <v>Международная единица</v>
          </cell>
        </row>
        <row r="362">
          <cell r="A362">
            <v>852</v>
          </cell>
          <cell r="B362" t="str">
            <v>Килограмм оксида калия</v>
          </cell>
        </row>
        <row r="363">
          <cell r="A363">
            <v>853</v>
          </cell>
          <cell r="B363" t="str">
            <v>Сто международных единиц</v>
          </cell>
        </row>
        <row r="364">
          <cell r="A364">
            <v>859</v>
          </cell>
          <cell r="B364" t="str">
            <v>Килограмм гидроксида калия</v>
          </cell>
        </row>
        <row r="365">
          <cell r="A365">
            <v>861</v>
          </cell>
          <cell r="B365" t="str">
            <v>Килограмм азота</v>
          </cell>
        </row>
        <row r="366">
          <cell r="A366">
            <v>863</v>
          </cell>
          <cell r="B366" t="str">
            <v>Килограмм гидроксида натрия</v>
          </cell>
        </row>
        <row r="367">
          <cell r="A367">
            <v>865</v>
          </cell>
          <cell r="B367" t="str">
            <v>Килограмм пятиокиси фосфора</v>
          </cell>
        </row>
        <row r="368">
          <cell r="A368">
            <v>867</v>
          </cell>
          <cell r="B368" t="str">
            <v>Килограмм урана</v>
          </cell>
        </row>
        <row r="369">
          <cell r="A369">
            <v>868</v>
          </cell>
          <cell r="B369" t="str">
            <v>Бутылка</v>
          </cell>
        </row>
        <row r="370">
          <cell r="A370">
            <v>869</v>
          </cell>
          <cell r="B370" t="str">
            <v>Тысяча бутылок</v>
          </cell>
        </row>
        <row r="371">
          <cell r="A371">
            <v>870</v>
          </cell>
          <cell r="B371" t="str">
            <v>Ампула</v>
          </cell>
        </row>
        <row r="372">
          <cell r="A372">
            <v>871</v>
          </cell>
          <cell r="B372" t="str">
            <v>Тысяча ампул</v>
          </cell>
        </row>
        <row r="373">
          <cell r="A373">
            <v>872</v>
          </cell>
          <cell r="B373" t="str">
            <v>Флакон</v>
          </cell>
        </row>
        <row r="374">
          <cell r="A374">
            <v>873</v>
          </cell>
          <cell r="B374" t="str">
            <v>Тысяча флаконов</v>
          </cell>
        </row>
        <row r="375">
          <cell r="A375">
            <v>874</v>
          </cell>
          <cell r="B375" t="str">
            <v>Тысяча тубов</v>
          </cell>
        </row>
        <row r="376">
          <cell r="A376">
            <v>875</v>
          </cell>
          <cell r="B376" t="str">
            <v>Тысяча коробок</v>
          </cell>
        </row>
        <row r="377">
          <cell r="A377">
            <v>876</v>
          </cell>
          <cell r="B377" t="str">
            <v>Условная единица</v>
          </cell>
        </row>
        <row r="378">
          <cell r="A378">
            <v>877</v>
          </cell>
          <cell r="B378" t="str">
            <v>Тысяча условных единиц</v>
          </cell>
        </row>
        <row r="379">
          <cell r="A379">
            <v>878</v>
          </cell>
          <cell r="B379" t="str">
            <v>Миллион условных единиц</v>
          </cell>
        </row>
        <row r="380">
          <cell r="A380">
            <v>879</v>
          </cell>
          <cell r="B380" t="str">
            <v>Условная штука</v>
          </cell>
        </row>
        <row r="381">
          <cell r="A381">
            <v>880</v>
          </cell>
          <cell r="B381" t="str">
            <v>Тысяча условных штук</v>
          </cell>
        </row>
        <row r="382">
          <cell r="A382">
            <v>881</v>
          </cell>
          <cell r="B382" t="str">
            <v>Условная банка</v>
          </cell>
        </row>
        <row r="383">
          <cell r="A383">
            <v>882</v>
          </cell>
          <cell r="B383" t="str">
            <v>Тысяча условных банок</v>
          </cell>
        </row>
        <row r="384">
          <cell r="A384">
            <v>883</v>
          </cell>
          <cell r="B384" t="str">
            <v>Миллион условных банок</v>
          </cell>
        </row>
        <row r="385">
          <cell r="A385">
            <v>884</v>
          </cell>
          <cell r="B385" t="str">
            <v>Условный кусок</v>
          </cell>
        </row>
        <row r="386">
          <cell r="A386">
            <v>885</v>
          </cell>
          <cell r="B386" t="str">
            <v>Тысяча условных кусков</v>
          </cell>
        </row>
        <row r="387">
          <cell r="A387">
            <v>886</v>
          </cell>
          <cell r="B387" t="str">
            <v>Миллион условных кусков</v>
          </cell>
        </row>
        <row r="388">
          <cell r="A388">
            <v>887</v>
          </cell>
          <cell r="B388" t="str">
            <v>Условный ящик</v>
          </cell>
        </row>
        <row r="389">
          <cell r="A389">
            <v>888</v>
          </cell>
          <cell r="B389" t="str">
            <v>Тысяча условных ящиков</v>
          </cell>
        </row>
        <row r="390">
          <cell r="A390">
            <v>889</v>
          </cell>
          <cell r="B390" t="str">
            <v>Условная катушка</v>
          </cell>
        </row>
        <row r="391">
          <cell r="A391">
            <v>890</v>
          </cell>
          <cell r="B391" t="str">
            <v>Тысяча условных катушек</v>
          </cell>
        </row>
        <row r="392">
          <cell r="A392">
            <v>891</v>
          </cell>
          <cell r="B392" t="str">
            <v>Условная плитка</v>
          </cell>
        </row>
        <row r="393">
          <cell r="A393">
            <v>892</v>
          </cell>
          <cell r="B393" t="str">
            <v>Тысяча условных плиток</v>
          </cell>
        </row>
        <row r="394">
          <cell r="A394">
            <v>893</v>
          </cell>
          <cell r="B394" t="str">
            <v>Условный кирпич</v>
          </cell>
        </row>
        <row r="395">
          <cell r="A395">
            <v>894</v>
          </cell>
          <cell r="B395" t="str">
            <v>Тысяча условных кирпичей</v>
          </cell>
        </row>
        <row r="396">
          <cell r="A396">
            <v>895</v>
          </cell>
          <cell r="B396" t="str">
            <v>Миллион условных кирпичей</v>
          </cell>
        </row>
        <row r="397">
          <cell r="A397">
            <v>896</v>
          </cell>
          <cell r="B397" t="str">
            <v>Семья</v>
          </cell>
        </row>
        <row r="398">
          <cell r="A398">
            <v>897</v>
          </cell>
          <cell r="B398" t="str">
            <v>Тысяча семей</v>
          </cell>
        </row>
        <row r="399">
          <cell r="A399">
            <v>898</v>
          </cell>
          <cell r="B399" t="str">
            <v>Миллион семей</v>
          </cell>
        </row>
        <row r="400">
          <cell r="A400">
            <v>899</v>
          </cell>
          <cell r="B400" t="str">
            <v>Домохозяйство</v>
          </cell>
        </row>
        <row r="401">
          <cell r="A401">
            <v>900</v>
          </cell>
          <cell r="B401" t="str">
            <v>Тысяча домохозяйств</v>
          </cell>
        </row>
        <row r="402">
          <cell r="A402">
            <v>901</v>
          </cell>
          <cell r="B402" t="str">
            <v>Миллион домохозяйств</v>
          </cell>
        </row>
        <row r="403">
          <cell r="A403">
            <v>902</v>
          </cell>
          <cell r="B403" t="str">
            <v>Ученическое место</v>
          </cell>
        </row>
        <row r="404">
          <cell r="A404">
            <v>903</v>
          </cell>
          <cell r="B404" t="str">
            <v>Тысяча ученических мест</v>
          </cell>
        </row>
        <row r="405">
          <cell r="A405">
            <v>904</v>
          </cell>
          <cell r="B405" t="str">
            <v>Рабочее место</v>
          </cell>
        </row>
        <row r="406">
          <cell r="A406">
            <v>905</v>
          </cell>
          <cell r="B406" t="str">
            <v>Тысяча рабочих мест</v>
          </cell>
        </row>
        <row r="407">
          <cell r="A407">
            <v>906</v>
          </cell>
          <cell r="B407" t="str">
            <v>Посадочное место</v>
          </cell>
        </row>
        <row r="408">
          <cell r="A408">
            <v>907</v>
          </cell>
          <cell r="B408" t="str">
            <v>Тысяча посадочных мест</v>
          </cell>
        </row>
        <row r="409">
          <cell r="A409">
            <v>908</v>
          </cell>
          <cell r="B409" t="str">
            <v>Номер</v>
          </cell>
        </row>
        <row r="410">
          <cell r="A410">
            <v>909</v>
          </cell>
          <cell r="B410" t="str">
            <v>Квартира</v>
          </cell>
        </row>
        <row r="411">
          <cell r="A411">
            <v>910</v>
          </cell>
          <cell r="B411" t="str">
            <v>Тысяча квартир</v>
          </cell>
        </row>
        <row r="412">
          <cell r="A412">
            <v>911</v>
          </cell>
          <cell r="B412" t="str">
            <v>Койка</v>
          </cell>
        </row>
        <row r="413">
          <cell r="A413">
            <v>912</v>
          </cell>
          <cell r="B413" t="str">
            <v>Тысяча коек</v>
          </cell>
        </row>
        <row r="414">
          <cell r="A414">
            <v>913</v>
          </cell>
          <cell r="B414" t="str">
            <v>Том книжного фонда</v>
          </cell>
        </row>
        <row r="415">
          <cell r="A415">
            <v>914</v>
          </cell>
          <cell r="B415" t="str">
            <v>Тысяча томов книж-ного фонда</v>
          </cell>
        </row>
        <row r="416">
          <cell r="A416">
            <v>915</v>
          </cell>
          <cell r="B416" t="str">
            <v>Условный ремонт</v>
          </cell>
        </row>
        <row r="417">
          <cell r="A417">
            <v>916</v>
          </cell>
          <cell r="B417" t="str">
            <v>Условный ремонт в год</v>
          </cell>
        </row>
        <row r="418">
          <cell r="A418">
            <v>917</v>
          </cell>
          <cell r="B418" t="str">
            <v>Смена</v>
          </cell>
        </row>
        <row r="419">
          <cell r="A419">
            <v>918</v>
          </cell>
          <cell r="B419" t="str">
            <v>Лист авторский</v>
          </cell>
        </row>
        <row r="420">
          <cell r="A420">
            <v>920</v>
          </cell>
          <cell r="B420" t="str">
            <v>Лист печатный</v>
          </cell>
        </row>
        <row r="421">
          <cell r="A421">
            <v>921</v>
          </cell>
          <cell r="B421" t="str">
            <v>Лист учетно-издательский</v>
          </cell>
        </row>
        <row r="422">
          <cell r="A422">
            <v>922</v>
          </cell>
          <cell r="B422" t="str">
            <v>Знак</v>
          </cell>
        </row>
        <row r="423">
          <cell r="A423">
            <v>923</v>
          </cell>
          <cell r="B423" t="str">
            <v>Слово</v>
          </cell>
        </row>
        <row r="424">
          <cell r="A424">
            <v>924</v>
          </cell>
          <cell r="B424" t="str">
            <v>Символ</v>
          </cell>
        </row>
        <row r="425">
          <cell r="A425">
            <v>925</v>
          </cell>
          <cell r="B425" t="str">
            <v>Условная труба</v>
          </cell>
        </row>
        <row r="426">
          <cell r="A426">
            <v>930</v>
          </cell>
          <cell r="B426" t="str">
            <v>Тысяча пластин</v>
          </cell>
        </row>
        <row r="427">
          <cell r="A427">
            <v>937</v>
          </cell>
          <cell r="B427" t="str">
            <v>Миллион доз</v>
          </cell>
        </row>
        <row r="428">
          <cell r="A428">
            <v>949</v>
          </cell>
          <cell r="B428" t="str">
            <v>Миллион листов-оттисков</v>
          </cell>
        </row>
        <row r="429">
          <cell r="A429">
            <v>950</v>
          </cell>
          <cell r="B429" t="str">
            <v>Вагоно(машино)-день</v>
          </cell>
        </row>
        <row r="430">
          <cell r="A430">
            <v>951</v>
          </cell>
          <cell r="B430" t="str">
            <v>Тысяча вагоно-(машино)-часов</v>
          </cell>
        </row>
        <row r="431">
          <cell r="A431">
            <v>952</v>
          </cell>
          <cell r="B431" t="str">
            <v>Тысяча вагоно-(машино)-километров</v>
          </cell>
        </row>
        <row r="432">
          <cell r="A432">
            <v>953</v>
          </cell>
          <cell r="B432" t="str">
            <v>Тысяча место-километров</v>
          </cell>
        </row>
        <row r="433">
          <cell r="A433">
            <v>954</v>
          </cell>
          <cell r="B433" t="str">
            <v>Вагоно-сутки</v>
          </cell>
        </row>
        <row r="434">
          <cell r="A434">
            <v>955</v>
          </cell>
          <cell r="B434" t="str">
            <v>Тысяча поездо-часов</v>
          </cell>
        </row>
        <row r="435">
          <cell r="A435">
            <v>956</v>
          </cell>
          <cell r="B435" t="str">
            <v>Тысяча поездо-километров</v>
          </cell>
        </row>
        <row r="436">
          <cell r="A436">
            <v>957</v>
          </cell>
          <cell r="B436" t="str">
            <v>Тысяча тонно-миль</v>
          </cell>
        </row>
        <row r="437">
          <cell r="A437">
            <v>958</v>
          </cell>
          <cell r="B437" t="str">
            <v>Тысяча пассажиро-миль</v>
          </cell>
        </row>
        <row r="438">
          <cell r="A438">
            <v>959</v>
          </cell>
          <cell r="B438" t="str">
            <v>Автомобиле-день</v>
          </cell>
        </row>
        <row r="439">
          <cell r="A439">
            <v>960</v>
          </cell>
          <cell r="B439" t="str">
            <v>Тысяча автомобиле-тонно-дней</v>
          </cell>
        </row>
        <row r="440">
          <cell r="A440">
            <v>961</v>
          </cell>
          <cell r="B440" t="str">
            <v>Тысяча автомобиле-часов</v>
          </cell>
        </row>
        <row r="441">
          <cell r="A441">
            <v>962</v>
          </cell>
          <cell r="B441" t="str">
            <v>Тысяча автомобиле-место-дней</v>
          </cell>
        </row>
        <row r="442">
          <cell r="A442">
            <v>963</v>
          </cell>
          <cell r="B442" t="str">
            <v>Приведенный час</v>
          </cell>
        </row>
        <row r="443">
          <cell r="A443">
            <v>964</v>
          </cell>
          <cell r="B443" t="str">
            <v>Самолето-километр</v>
          </cell>
        </row>
        <row r="444">
          <cell r="A444">
            <v>965</v>
          </cell>
          <cell r="B444" t="str">
            <v>Тысяча километров</v>
          </cell>
        </row>
        <row r="445">
          <cell r="A445">
            <v>966</v>
          </cell>
          <cell r="B445" t="str">
            <v>Тысяча тоннаже-рейсов</v>
          </cell>
        </row>
        <row r="446">
          <cell r="A446">
            <v>967</v>
          </cell>
          <cell r="B446" t="str">
            <v>Миллион тонно-миль</v>
          </cell>
        </row>
        <row r="447">
          <cell r="A447">
            <v>968</v>
          </cell>
          <cell r="B447" t="str">
            <v>Миллион пассажиро-миль</v>
          </cell>
        </row>
        <row r="448">
          <cell r="A448">
            <v>969</v>
          </cell>
          <cell r="B448" t="str">
            <v>Миллион тоннаже-миль</v>
          </cell>
        </row>
        <row r="449">
          <cell r="A449">
            <v>970</v>
          </cell>
          <cell r="B449" t="str">
            <v>Миллион пассажиро-место-миль</v>
          </cell>
        </row>
        <row r="450">
          <cell r="A450">
            <v>971</v>
          </cell>
          <cell r="B450" t="str">
            <v>Кормо-день</v>
          </cell>
        </row>
        <row r="451">
          <cell r="A451">
            <v>972</v>
          </cell>
          <cell r="B451" t="str">
            <v>Центнер кормовых единиц</v>
          </cell>
        </row>
        <row r="452">
          <cell r="A452">
            <v>973</v>
          </cell>
          <cell r="B452" t="str">
            <v>Тысяча автомобиле-километров</v>
          </cell>
        </row>
        <row r="453">
          <cell r="A453">
            <v>974</v>
          </cell>
          <cell r="B453" t="str">
            <v>Тысяча тоннаже-сут</v>
          </cell>
        </row>
        <row r="454">
          <cell r="A454">
            <v>975</v>
          </cell>
          <cell r="B454" t="str">
            <v>Суго-сутки</v>
          </cell>
        </row>
        <row r="455">
          <cell r="A455">
            <v>976</v>
          </cell>
          <cell r="B455" t="str">
            <v>Штук в 20-футовом эквиваленте (ДФЭ)</v>
          </cell>
        </row>
        <row r="456">
          <cell r="A456">
            <v>977</v>
          </cell>
          <cell r="B456" t="str">
            <v>Канало-километр</v>
          </cell>
        </row>
        <row r="457">
          <cell r="A457">
            <v>978</v>
          </cell>
          <cell r="B457" t="str">
            <v>Канало-концы</v>
          </cell>
        </row>
        <row r="458">
          <cell r="A458">
            <v>979</v>
          </cell>
          <cell r="B458" t="str">
            <v>Тысяча экземпляров</v>
          </cell>
        </row>
        <row r="459">
          <cell r="A459">
            <v>980</v>
          </cell>
          <cell r="B459" t="str">
            <v>Тысяча долларов</v>
          </cell>
        </row>
        <row r="460">
          <cell r="A460">
            <v>981</v>
          </cell>
          <cell r="B460" t="str">
            <v>Тысяча тонн кормовых единиц</v>
          </cell>
        </row>
        <row r="461">
          <cell r="A461">
            <v>982</v>
          </cell>
          <cell r="B461" t="str">
            <v>Миллион тонн кормовых единиц</v>
          </cell>
        </row>
        <row r="462">
          <cell r="A462">
            <v>983</v>
          </cell>
          <cell r="B462" t="str">
            <v>Судо-сутки</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КВЭД"/>
      <sheetName val="всп таблица"/>
      <sheetName val="виды деятельности"/>
      <sheetName val="показатели качества и объема"/>
      <sheetName val="перечень"/>
      <sheetName val="учреждения"/>
      <sheetName val="ЕИ"/>
      <sheetName val="титул"/>
      <sheetName val="Часть Услуги_раздел"/>
      <sheetName val="Часть 1.1_п.п.4,5"/>
      <sheetName val="Часть работы_раздел 1"/>
      <sheetName val="Часть работы_раздел 2"/>
      <sheetName val="Часть работы_раздел 3"/>
      <sheetName val="Часть работы_раздел 4"/>
      <sheetName val="Часть работы_раздел 5"/>
      <sheetName val="Часть 2"/>
      <sheetName val="сноски прил 1"/>
      <sheetName val="сноски прил 2"/>
    </sheetNames>
    <sheetDataSet>
      <sheetData sheetId="0"/>
      <sheetData sheetId="1"/>
      <sheetData sheetId="2">
        <row r="2">
          <cell r="B2" t="str">
            <v>РАЗДЕЛ A</v>
          </cell>
          <cell r="C2" t="str">
            <v>СЕЛЬСКОЕ, ЛЕСНОЕ ХОЗЯЙСТВО, ОХОТА, РЫБОЛОВСТВО И РЫБОВОДСТВО (ОКВЭД 2)</v>
          </cell>
          <cell r="D2" t="str">
            <v>РАЗДЕЛ A</v>
          </cell>
        </row>
        <row r="3">
          <cell r="B3" t="str">
            <v>РАЗДЕЛ A</v>
          </cell>
          <cell r="C3" t="str">
            <v>Этот раздел включает:</v>
          </cell>
          <cell r="D3" t="str">
            <v>РАЗДЕЛ A</v>
          </cell>
        </row>
        <row r="4">
          <cell r="B4" t="str">
            <v>РАЗДЕЛ A</v>
          </cell>
          <cell r="C4" t="str">
            <v>- использование растительных и животных природных ресурсов, включая выращивание зерновых, содержание и разведение животных;</v>
          </cell>
          <cell r="D4" t="str">
            <v>РАЗДЕЛ A</v>
          </cell>
        </row>
        <row r="5">
          <cell r="B5" t="str">
            <v>РАЗДЕЛ A</v>
          </cell>
          <cell r="C5" t="str">
            <v>- получение древесины и других растений, животных или продуктов животного происхождения на ферме или в естественной среде обитания</v>
          </cell>
          <cell r="D5" t="str">
            <v>РАЗДЕЛ A</v>
          </cell>
        </row>
        <row r="6">
          <cell r="B6" t="str">
            <v>Итоги</v>
          </cell>
          <cell r="C6" t="str">
            <v>Растениеводство и животноводство, охота и предоставление соответствующих услуг в этих областях</v>
          </cell>
          <cell r="D6" t="str">
            <v>Итоги</v>
          </cell>
        </row>
        <row r="7">
          <cell r="B7" t="str">
            <v>Итоги</v>
          </cell>
          <cell r="C7" t="str">
            <v>Эта группировка включает:</v>
          </cell>
          <cell r="D7" t="str">
            <v>Итоги</v>
          </cell>
        </row>
        <row r="8">
          <cell r="B8" t="str">
            <v>Итоги</v>
          </cell>
          <cell r="C8" t="str">
            <v>- два основных вида деятельности, а именно: производство продукции растениеводства и производство продукции животноводства, охватывая также формы органического сельского хозяйства, выращивание и разведение генетически-модифицированных культур и животных</v>
          </cell>
          <cell r="D8" t="str">
            <v>Итоги</v>
          </cell>
        </row>
        <row r="9">
          <cell r="B9" t="str">
            <v>Итоги</v>
          </cell>
          <cell r="C9" t="str">
            <v>Эта группировка также включает:</v>
          </cell>
          <cell r="D9" t="str">
            <v>Итоги</v>
          </cell>
        </row>
        <row r="10">
          <cell r="B10" t="str">
            <v>Итоги</v>
          </cell>
          <cell r="C10" t="str">
            <v>- деятельность, второстепенную по отношению к сельскому хозяйству, а также охоту, ловлю животных и предоставление услуг в этих областях</v>
          </cell>
          <cell r="D10" t="str">
            <v>Итоги</v>
          </cell>
        </row>
        <row r="11">
          <cell r="B11" t="str">
            <v>01.1</v>
          </cell>
          <cell r="C11" t="str">
            <v>Выращивание однолетних культур</v>
          </cell>
          <cell r="D11" t="str">
            <v>01.1</v>
          </cell>
        </row>
        <row r="12">
          <cell r="B12" t="str">
            <v>01.1</v>
          </cell>
          <cell r="C12" t="str">
            <v>Эта группировка включает:</v>
          </cell>
          <cell r="D12" t="str">
            <v>01.1</v>
          </cell>
        </row>
        <row r="13">
          <cell r="B13" t="str">
            <v>01.1</v>
          </cell>
          <cell r="C13" t="str">
            <v>- выращивание однолетних культур, т.е. растений, вегетативный период которых состоит не более чем из двух сезонов</v>
          </cell>
          <cell r="D13" t="str">
            <v>01.1</v>
          </cell>
        </row>
        <row r="14">
          <cell r="B14" t="str">
            <v>01.1</v>
          </cell>
          <cell r="C14" t="str">
            <v>Выращивание данных культур включено также для целей семеноводства</v>
          </cell>
          <cell r="D14" t="str">
            <v>01.1</v>
          </cell>
        </row>
        <row r="15">
          <cell r="B15" t="str">
            <v>01.11.</v>
          </cell>
          <cell r="C15" t="str">
            <v>Выращивание зерновых (кроме риса), зернобобовых культур и семян масличных культур</v>
          </cell>
          <cell r="D15" t="str">
            <v>01.11.</v>
          </cell>
        </row>
        <row r="16">
          <cell r="B16" t="str">
            <v>01.11.</v>
          </cell>
          <cell r="C16" t="str">
            <v>Эта группировка включает:</v>
          </cell>
          <cell r="D16" t="str">
            <v>01.11.</v>
          </cell>
        </row>
        <row r="17">
          <cell r="B17" t="str">
            <v>01.11.</v>
          </cell>
          <cell r="C17" t="str">
            <v>- все формы выращивания зерновых, зернобобовых культур и семян масличных культур в открытом грунте</v>
          </cell>
          <cell r="D17" t="str">
            <v>01.11.</v>
          </cell>
        </row>
        <row r="18">
          <cell r="B18" t="str">
            <v>01.11.</v>
          </cell>
          <cell r="C18" t="str">
            <v>Выращивание этих культур часто комбинируется в тех или иных сельскохозяйственных подразделениях.</v>
          </cell>
          <cell r="D18" t="str">
            <v>01.11.</v>
          </cell>
        </row>
        <row r="19">
          <cell r="B19" t="str">
            <v>01.11.</v>
          </cell>
          <cell r="C19" t="str">
            <v>Эта группировка также включает:</v>
          </cell>
          <cell r="D19" t="str">
            <v>01.11.</v>
          </cell>
        </row>
        <row r="20">
          <cell r="B20" t="str">
            <v>01.11.</v>
          </cell>
          <cell r="C20" t="str">
            <v>- выращивание зерновых культур, таких как: пшеница, кукуруза, сорго, ячмень, рожь, овес, просо, гречиха и прочие зерновые культуры, не включенные в другие группировки;</v>
          </cell>
          <cell r="D20" t="str">
            <v>01.11.</v>
          </cell>
        </row>
        <row r="21">
          <cell r="B21" t="str">
            <v>01.11.</v>
          </cell>
          <cell r="C21" t="str">
            <v>- выращивание зернобобовых культур, таких как: горох, люпин, чечевица, бобы, конские бобы, нут (бараний горох), вигна, вика и прочие зернобобовые культуры;</v>
          </cell>
          <cell r="D21" t="str">
            <v>01.11.</v>
          </cell>
        </row>
        <row r="22">
          <cell r="B22" t="str">
            <v>01.11.</v>
          </cell>
          <cell r="C22" t="str">
            <v>- выращивание семян масличных культур, таких как: подсолнечник, соевые бобы, рапс, лен масличный, арахис (земляной орех), клещевина обыкновенная, горчица, масличная нуга, сафлор, кунжут и прочих масличных культур</v>
          </cell>
          <cell r="D22" t="str">
            <v>01.11.</v>
          </cell>
        </row>
        <row r="23">
          <cell r="B23" t="str">
            <v>01.11.</v>
          </cell>
          <cell r="C23" t="str">
            <v>Эта группировка не включает:</v>
          </cell>
          <cell r="D23" t="str">
            <v>01.11.</v>
          </cell>
        </row>
        <row r="24">
          <cell r="B24" t="str">
            <v>01.11.</v>
          </cell>
          <cell r="C24" t="str">
            <v>- выращивание сахарной кукурузы, см. 01.13;</v>
          </cell>
          <cell r="D24" t="str">
            <v>01.11.</v>
          </cell>
        </row>
        <row r="25">
          <cell r="B25" t="str">
            <v>01.11.</v>
          </cell>
          <cell r="C25" t="str">
            <v>- выращивание кормовой кукурузы, см. 01.19;</v>
          </cell>
          <cell r="D25" t="str">
            <v>01.11.</v>
          </cell>
        </row>
        <row r="26">
          <cell r="B26" t="str">
            <v>01.11.</v>
          </cell>
          <cell r="C26" t="str">
            <v>- выращивание плодов масличных культур, см. 01.26</v>
          </cell>
          <cell r="D26" t="str">
            <v>01.11.</v>
          </cell>
        </row>
        <row r="27">
          <cell r="B27" t="str">
            <v>01.11.1</v>
          </cell>
          <cell r="C27" t="str">
            <v>Выращивание зерновых культур</v>
          </cell>
          <cell r="D27" t="str">
            <v>01.11.1</v>
          </cell>
        </row>
        <row r="28">
          <cell r="B28">
            <v>40848</v>
          </cell>
          <cell r="C28" t="str">
            <v>Выращивание пшеницы</v>
          </cell>
          <cell r="D28">
            <v>40848</v>
          </cell>
        </row>
        <row r="29">
          <cell r="B29">
            <v>41214</v>
          </cell>
          <cell r="C29" t="str">
            <v>Выращивание ячменя</v>
          </cell>
          <cell r="D29">
            <v>41214</v>
          </cell>
        </row>
        <row r="30">
          <cell r="B30">
            <v>41579</v>
          </cell>
          <cell r="C30" t="str">
            <v>Выращивание ржи</v>
          </cell>
          <cell r="D30">
            <v>41579</v>
          </cell>
        </row>
        <row r="31">
          <cell r="B31">
            <v>41944</v>
          </cell>
          <cell r="C31" t="str">
            <v>Выращивание кукурузы</v>
          </cell>
          <cell r="D31">
            <v>41944</v>
          </cell>
        </row>
        <row r="32">
          <cell r="B32">
            <v>42309</v>
          </cell>
          <cell r="C32" t="str">
            <v>Выращивание овса</v>
          </cell>
          <cell r="D32">
            <v>42309</v>
          </cell>
        </row>
        <row r="33">
          <cell r="B33">
            <v>42675</v>
          </cell>
          <cell r="C33" t="str">
            <v>Выращивание гречихи</v>
          </cell>
          <cell r="D33">
            <v>42675</v>
          </cell>
        </row>
        <row r="34">
          <cell r="B34">
            <v>43770</v>
          </cell>
          <cell r="C34" t="str">
            <v>Выращивание прочих зерновых культур</v>
          </cell>
          <cell r="D34">
            <v>43770</v>
          </cell>
        </row>
        <row r="35">
          <cell r="B35">
            <v>37561</v>
          </cell>
          <cell r="C35" t="str">
            <v>Выращивание зернобобовых культур</v>
          </cell>
          <cell r="D35">
            <v>37561</v>
          </cell>
        </row>
        <row r="36">
          <cell r="B36">
            <v>37926</v>
          </cell>
          <cell r="C36" t="str">
            <v>Выращивание семян масличных культур</v>
          </cell>
          <cell r="D36">
            <v>37926</v>
          </cell>
        </row>
        <row r="37">
          <cell r="B37">
            <v>11628</v>
          </cell>
          <cell r="C37" t="str">
            <v>Выращивание семян подсолнечника</v>
          </cell>
          <cell r="D37">
            <v>11628</v>
          </cell>
        </row>
        <row r="38">
          <cell r="B38">
            <v>11994</v>
          </cell>
          <cell r="C38" t="str">
            <v>Выращивание семян рапса</v>
          </cell>
          <cell r="D38">
            <v>11994</v>
          </cell>
        </row>
        <row r="39">
          <cell r="B39">
            <v>12359</v>
          </cell>
          <cell r="C39" t="str">
            <v>Выращивание семян соевых бобов</v>
          </cell>
          <cell r="D39">
            <v>12359</v>
          </cell>
        </row>
        <row r="40">
          <cell r="B40">
            <v>14550</v>
          </cell>
          <cell r="C40" t="str">
            <v>Выращивание семян прочих масличных культур</v>
          </cell>
          <cell r="D40">
            <v>14550</v>
          </cell>
        </row>
        <row r="41">
          <cell r="B41" t="str">
            <v>01.12.</v>
          </cell>
          <cell r="C41" t="str">
            <v>Выращивание риса</v>
          </cell>
          <cell r="D41" t="str">
            <v>01.12.</v>
          </cell>
        </row>
        <row r="42">
          <cell r="B42" t="str">
            <v>01.01.</v>
          </cell>
          <cell r="C42" t="str">
            <v>Выращивание овощей, бахчевых, корнеплодных и клубнеплодных культур, грибов и трюфелей</v>
          </cell>
          <cell r="D42" t="str">
            <v>01.01.</v>
          </cell>
        </row>
        <row r="43">
          <cell r="B43" t="str">
            <v>01.01.</v>
          </cell>
          <cell r="C43" t="str">
            <v>Эта группировка включает:</v>
          </cell>
          <cell r="D43" t="str">
            <v>01.01.</v>
          </cell>
        </row>
        <row r="44">
          <cell r="B44" t="str">
            <v>01.01.</v>
          </cell>
          <cell r="C44" t="str">
            <v>- выращивание листовых или стеблевых овощей, таких как: артишоки, спаржа, капуста, цветная капуста и брокколи, салат-латук и цикорий, шпинат, прочие листовые или стеблевые овощи;</v>
          </cell>
          <cell r="D44" t="str">
            <v>01.01.</v>
          </cell>
        </row>
        <row r="45">
          <cell r="B45" t="str">
            <v>01.01.</v>
          </cell>
          <cell r="C45" t="str">
            <v>- выращивание овощей и бахчевых культур, таких как: огурцы и корнишоны, баклажаны, перец сладкий, помидоры, арбузы, мускусные дыни, прочие овощи и бахчевые культуры;</v>
          </cell>
          <cell r="D45" t="str">
            <v>01.01.</v>
          </cell>
        </row>
        <row r="46">
          <cell r="B46" t="str">
            <v>01.01.</v>
          </cell>
          <cell r="C46" t="str">
            <v>- выращивание корнеплодов, луковых овощей и клубнеплодов, таких как: морковь, столовая свекла, репа, чеснок, лук (включая лук-шалот), лук-порей и прочие луковые овощи;</v>
          </cell>
          <cell r="D46" t="str">
            <v>01.01.</v>
          </cell>
        </row>
        <row r="47">
          <cell r="B47" t="str">
            <v>01.01.</v>
          </cell>
          <cell r="C47" t="str">
            <v>- выращивание грибов и трюфелей;</v>
          </cell>
          <cell r="D47" t="str">
            <v>01.01.</v>
          </cell>
        </row>
        <row r="48">
          <cell r="B48" t="str">
            <v>01.01.</v>
          </cell>
          <cell r="C48" t="str">
            <v>- выращивание семян овощных культур, включая семена сахарной и столовой свеклы, кроме семян прочих видов свеклы;</v>
          </cell>
          <cell r="D48" t="str">
            <v>01.01.</v>
          </cell>
        </row>
        <row r="49">
          <cell r="B49" t="str">
            <v>01.01.</v>
          </cell>
          <cell r="C49" t="str">
            <v>- выращивание сахарной свеклы;</v>
          </cell>
          <cell r="D49" t="str">
            <v>01.01.</v>
          </cell>
        </row>
        <row r="50">
          <cell r="B50" t="str">
            <v>01.01.</v>
          </cell>
          <cell r="C50" t="str">
            <v>- выращивание прочих овощей;</v>
          </cell>
          <cell r="D50" t="str">
            <v>01.01.</v>
          </cell>
        </row>
        <row r="51">
          <cell r="B51" t="str">
            <v>01.01.</v>
          </cell>
          <cell r="C51" t="str">
            <v>- выращивание корнеплодов и клубнеплодов, таких как: картофель, сладкий картофель, маниока, ямс, прочие корнеплоды и клубнеплоды</v>
          </cell>
          <cell r="D51" t="str">
            <v>01.01.</v>
          </cell>
        </row>
        <row r="52">
          <cell r="B52" t="str">
            <v>01.01.</v>
          </cell>
          <cell r="C52" t="str">
            <v>Эта группировка не включает:</v>
          </cell>
          <cell r="D52" t="str">
            <v>01.01.</v>
          </cell>
        </row>
        <row r="53">
          <cell r="B53" t="str">
            <v>01.01.</v>
          </cell>
          <cell r="C53" t="str">
            <v>- выращивание красного перца, стручкового перца и прочих специй и эфирномасличных культур, см. 01.28;</v>
          </cell>
          <cell r="D53" t="str">
            <v>01.01.</v>
          </cell>
        </row>
        <row r="54">
          <cell r="B54" t="str">
            <v>01.01.</v>
          </cell>
          <cell r="C54" t="str">
            <v>- выращивание шампиньонной грибницы, см. 01.30</v>
          </cell>
          <cell r="D54" t="str">
            <v>01.01.</v>
          </cell>
        </row>
        <row r="55">
          <cell r="B55" t="str">
            <v>01.13.1</v>
          </cell>
          <cell r="C55" t="str">
            <v>Выращивание овощей</v>
          </cell>
          <cell r="D55" t="str">
            <v>01.13.1</v>
          </cell>
        </row>
        <row r="56">
          <cell r="B56" t="str">
            <v>01.13.11</v>
          </cell>
          <cell r="C56" t="str">
            <v>Выращивание овощей открытого грунта</v>
          </cell>
          <cell r="D56" t="str">
            <v>01.13.11</v>
          </cell>
        </row>
        <row r="57">
          <cell r="B57" t="str">
            <v>01.13.12</v>
          </cell>
          <cell r="C57" t="str">
            <v>Выращивание овощей защищенного грунта</v>
          </cell>
          <cell r="D57" t="str">
            <v>01.13.12</v>
          </cell>
        </row>
        <row r="58">
          <cell r="B58" t="str">
            <v>01.13.2</v>
          </cell>
          <cell r="C58" t="str">
            <v>Выращивание бахчевых культур</v>
          </cell>
          <cell r="D58" t="str">
            <v>01.13.2</v>
          </cell>
        </row>
        <row r="59">
          <cell r="B59" t="str">
            <v>01.13.3</v>
          </cell>
          <cell r="C59" t="str">
            <v>Выращивание столовых корнеплодных и клубнеплодных культур с высоким содержанием крахмала или инулина</v>
          </cell>
          <cell r="D59" t="str">
            <v>01.13.3</v>
          </cell>
        </row>
        <row r="60">
          <cell r="B60" t="str">
            <v>01.13.31</v>
          </cell>
          <cell r="C60" t="str">
            <v>Выращивание картофеля</v>
          </cell>
          <cell r="D60" t="str">
            <v>01.13.31</v>
          </cell>
        </row>
        <row r="61">
          <cell r="B61" t="str">
            <v>01.13.39</v>
          </cell>
          <cell r="C61" t="str">
            <v>Выращивание прочих столовых корнеплодных и клубнеплодных культур с высоким содержанием крахмала или инулина</v>
          </cell>
          <cell r="D61" t="str">
            <v>01.13.39</v>
          </cell>
        </row>
        <row r="62">
          <cell r="B62" t="str">
            <v>01.13.4</v>
          </cell>
          <cell r="C62" t="str">
            <v>Выращивание семян овощных культур, за исключением семян сахарной свеклы</v>
          </cell>
          <cell r="D62" t="str">
            <v>01.13.4</v>
          </cell>
        </row>
        <row r="63">
          <cell r="B63" t="str">
            <v>01.13.5</v>
          </cell>
          <cell r="C63" t="str">
            <v>Выращивание сахарной свеклы и семян сахарной свеклы</v>
          </cell>
          <cell r="D63" t="str">
            <v>01.13.5</v>
          </cell>
        </row>
        <row r="64">
          <cell r="B64" t="str">
            <v>01.13.51</v>
          </cell>
          <cell r="C64" t="str">
            <v>Выращивание сахарной свеклы</v>
          </cell>
          <cell r="D64" t="str">
            <v>01.13.51</v>
          </cell>
        </row>
        <row r="65">
          <cell r="B65" t="str">
            <v>01.13.52</v>
          </cell>
          <cell r="C65" t="str">
            <v>Выращивание семян сахарной свеклы</v>
          </cell>
          <cell r="D65" t="str">
            <v>01.13.52</v>
          </cell>
        </row>
        <row r="66">
          <cell r="B66" t="str">
            <v>01.13.6</v>
          </cell>
          <cell r="C66" t="str">
            <v>Выращивание грибов и трюфелей</v>
          </cell>
          <cell r="D66" t="str">
            <v>01.13.6</v>
          </cell>
        </row>
        <row r="67">
          <cell r="B67" t="str">
            <v>01.13.9</v>
          </cell>
          <cell r="C67" t="str">
            <v>Выращивание овощей, не включенных в другие группировки</v>
          </cell>
          <cell r="D67" t="str">
            <v>01.13.9</v>
          </cell>
        </row>
        <row r="68">
          <cell r="B68" t="str">
            <v>01.01.</v>
          </cell>
          <cell r="C68" t="str">
            <v>Выращивание сахарного тростника</v>
          </cell>
          <cell r="D68" t="str">
            <v>01.01.</v>
          </cell>
        </row>
        <row r="69">
          <cell r="B69" t="str">
            <v>01.15.</v>
          </cell>
          <cell r="C69" t="str">
            <v>Выращивание табака и махорки</v>
          </cell>
          <cell r="D69" t="str">
            <v>01.15.</v>
          </cell>
        </row>
        <row r="70">
          <cell r="B70" t="str">
            <v>01.15.</v>
          </cell>
          <cell r="C70" t="str">
            <v>Эта группировка включает:</v>
          </cell>
          <cell r="D70" t="str">
            <v>01.15.</v>
          </cell>
        </row>
        <row r="71">
          <cell r="B71" t="str">
            <v>01.15.</v>
          </cell>
          <cell r="C71" t="str">
            <v>- выращивание табака;</v>
          </cell>
          <cell r="D71" t="str">
            <v>01.15.</v>
          </cell>
        </row>
        <row r="72">
          <cell r="B72" t="str">
            <v>01.15.</v>
          </cell>
          <cell r="C72" t="str">
            <v>- выращивание махорки</v>
          </cell>
          <cell r="D72" t="str">
            <v>01.15.</v>
          </cell>
        </row>
        <row r="73">
          <cell r="B73" t="str">
            <v>01.15.</v>
          </cell>
          <cell r="C73" t="str">
            <v>Эта группировка не включает:</v>
          </cell>
          <cell r="D73" t="str">
            <v>01.15.</v>
          </cell>
        </row>
        <row r="74">
          <cell r="B74" t="str">
            <v>01.15.</v>
          </cell>
          <cell r="C74" t="str">
            <v>- производство табачных изделий, см. 12.00</v>
          </cell>
          <cell r="D74" t="str">
            <v>01.15.</v>
          </cell>
        </row>
        <row r="75">
          <cell r="B75" t="str">
            <v>01.16</v>
          </cell>
          <cell r="C75" t="str">
            <v>Выращивание волокнистых прядильных культур</v>
          </cell>
          <cell r="D75" t="str">
            <v>01.16</v>
          </cell>
        </row>
        <row r="76">
          <cell r="B76" t="str">
            <v>01.16</v>
          </cell>
          <cell r="C76" t="str">
            <v>Эта группировка включает:</v>
          </cell>
          <cell r="D76" t="str">
            <v>01.16</v>
          </cell>
        </row>
        <row r="77">
          <cell r="B77" t="str">
            <v>01.16</v>
          </cell>
          <cell r="C77" t="str">
            <v>- выращивание джута, кенафа и других текстильных лубяных волокон;</v>
          </cell>
          <cell r="D77" t="str">
            <v>01.16</v>
          </cell>
        </row>
        <row r="78">
          <cell r="B78" t="str">
            <v>01.16</v>
          </cell>
          <cell r="C78" t="str">
            <v>- выращивание льна-долгунца, конопли обыкновенной, хлопчатника и др.;</v>
          </cell>
          <cell r="D78" t="str">
            <v>01.16</v>
          </cell>
        </row>
        <row r="79">
          <cell r="B79" t="str">
            <v>01.16</v>
          </cell>
          <cell r="C79" t="str">
            <v>- выращивание сизаля и другого текстильного волокна семейства агавы;</v>
          </cell>
          <cell r="D79" t="str">
            <v>01.16</v>
          </cell>
        </row>
        <row r="80">
          <cell r="B80" t="str">
            <v>01.16</v>
          </cell>
          <cell r="C80" t="str">
            <v>- выращивание абаки, рами и других растительных текстильных волокон;</v>
          </cell>
          <cell r="D80" t="str">
            <v>01.16</v>
          </cell>
        </row>
        <row r="81">
          <cell r="B81" t="str">
            <v>01.16</v>
          </cell>
          <cell r="C81" t="str">
            <v>- выращивание прочих текстильных культур</v>
          </cell>
          <cell r="D81" t="str">
            <v>01.16</v>
          </cell>
        </row>
        <row r="82">
          <cell r="B82" t="str">
            <v>01.16.1</v>
          </cell>
          <cell r="C82" t="str">
            <v>Выращивание хлопчатника</v>
          </cell>
          <cell r="D82" t="str">
            <v>01.16.1</v>
          </cell>
        </row>
        <row r="83">
          <cell r="B83" t="str">
            <v>01.16.2</v>
          </cell>
          <cell r="C83" t="str">
            <v>Выращивание льна</v>
          </cell>
          <cell r="D83" t="str">
            <v>01.16.2</v>
          </cell>
        </row>
        <row r="84">
          <cell r="B84" t="str">
            <v>01.16.3</v>
          </cell>
          <cell r="C84" t="str">
            <v>Выращивание обыкновенной конопли</v>
          </cell>
          <cell r="D84" t="str">
            <v>01.16.3</v>
          </cell>
        </row>
        <row r="85">
          <cell r="B85" t="str">
            <v>01.16.9</v>
          </cell>
          <cell r="C85" t="str">
            <v>Выращивание прочих текстильных культур</v>
          </cell>
          <cell r="D85" t="str">
            <v>01.16.9</v>
          </cell>
        </row>
        <row r="86">
          <cell r="B86" t="str">
            <v>01.19.</v>
          </cell>
          <cell r="C86" t="str">
            <v>Выращивание прочих однолетних культур</v>
          </cell>
          <cell r="D86" t="str">
            <v>01.19.</v>
          </cell>
        </row>
        <row r="87">
          <cell r="B87" t="str">
            <v>01.19.</v>
          </cell>
          <cell r="C87" t="str">
            <v>Эта группировка включает:</v>
          </cell>
          <cell r="D87" t="str">
            <v>01.19.</v>
          </cell>
        </row>
        <row r="88">
          <cell r="B88" t="str">
            <v>01.19.</v>
          </cell>
          <cell r="C88" t="str">
            <v>- выращивание всех прочих однолетних культур: брюквы, кормовой свеклы, кормовых корнеплодов, клевера, люцерны, эспарцета, кормовой кукурузы и прочих кормовых трав, кормовой капусты и подобных кормовых культур;</v>
          </cell>
          <cell r="D88" t="str">
            <v>01.19.</v>
          </cell>
        </row>
        <row r="89">
          <cell r="B89" t="str">
            <v>01.19.</v>
          </cell>
          <cell r="C89" t="str">
            <v>- выращивание семян свеклы (кроме семян сахарной свеклы) и семян кормовых культур;</v>
          </cell>
          <cell r="D89" t="str">
            <v>01.19.</v>
          </cell>
        </row>
        <row r="90">
          <cell r="B90" t="str">
            <v>01.19.</v>
          </cell>
          <cell r="C90" t="str">
            <v>- выращивание цветов;</v>
          </cell>
          <cell r="D90" t="str">
            <v>01.19.</v>
          </cell>
        </row>
        <row r="91">
          <cell r="B91" t="str">
            <v>01.19.</v>
          </cell>
          <cell r="C91" t="str">
            <v>- производство цветов на срез и цветочных бутонов;</v>
          </cell>
          <cell r="D91" t="str">
            <v>01.19.</v>
          </cell>
        </row>
        <row r="92">
          <cell r="B92" t="str">
            <v>01.19.</v>
          </cell>
          <cell r="C92" t="str">
            <v>- выращивание семян цветов</v>
          </cell>
          <cell r="D92" t="str">
            <v>01.19.</v>
          </cell>
        </row>
        <row r="93">
          <cell r="B93" t="str">
            <v>01.19.</v>
          </cell>
          <cell r="C93" t="str">
            <v>Эта группировка не включает:</v>
          </cell>
          <cell r="D93" t="str">
            <v>01.19.</v>
          </cell>
        </row>
        <row r="94">
          <cell r="B94" t="str">
            <v>01.19.</v>
          </cell>
          <cell r="C94" t="str">
            <v>- выращивание однолетних специй, см. 01.28;</v>
          </cell>
          <cell r="D94" t="str">
            <v>01.19.</v>
          </cell>
        </row>
        <row r="95">
          <cell r="B95" t="str">
            <v>01.19.</v>
          </cell>
          <cell r="C95" t="str">
            <v>- выращивание пряно-ароматических культур, см. 01.28;</v>
          </cell>
          <cell r="D95" t="str">
            <v>01.19.</v>
          </cell>
        </row>
        <row r="96">
          <cell r="B96" t="str">
            <v>01.19.</v>
          </cell>
          <cell r="C96" t="str">
            <v>- выращивание эфирномасличных культур, см. 01.28;</v>
          </cell>
          <cell r="D96" t="str">
            <v>01.19.</v>
          </cell>
        </row>
        <row r="97">
          <cell r="B97" t="str">
            <v>01.19.</v>
          </cell>
          <cell r="C97" t="str">
            <v>- выращивание лекарственных культур, см. 01.28</v>
          </cell>
          <cell r="D97" t="str">
            <v>01.19.</v>
          </cell>
        </row>
        <row r="98">
          <cell r="B98" t="str">
            <v>01.19.1</v>
          </cell>
          <cell r="C98" t="str">
            <v>Выращивание однолетних кормовых культур</v>
          </cell>
          <cell r="D98" t="str">
            <v>01.19.1</v>
          </cell>
        </row>
        <row r="99">
          <cell r="B99" t="str">
            <v>01.19.2</v>
          </cell>
          <cell r="C99" t="str">
            <v>Цветоводство</v>
          </cell>
          <cell r="D99" t="str">
            <v>01.19.2</v>
          </cell>
        </row>
        <row r="100">
          <cell r="B100" t="str">
            <v>01.19.21</v>
          </cell>
          <cell r="C100" t="str">
            <v>Выращивание цветов в открытом и защищенном грунте</v>
          </cell>
          <cell r="D100" t="str">
            <v>01.19.21</v>
          </cell>
        </row>
        <row r="101">
          <cell r="B101" t="str">
            <v>01.19.22</v>
          </cell>
          <cell r="C101" t="str">
            <v>Выращивание семян цветов</v>
          </cell>
          <cell r="D101" t="str">
            <v>01.19.22</v>
          </cell>
        </row>
        <row r="102">
          <cell r="B102" t="str">
            <v>01.19.3</v>
          </cell>
          <cell r="C102" t="str">
            <v>Выращивание семян свеклы (кроме семян сахарной свеклы) и семян кормовых культур</v>
          </cell>
          <cell r="D102" t="str">
            <v>01.19.3</v>
          </cell>
        </row>
        <row r="103">
          <cell r="B103" t="str">
            <v>01.19.9</v>
          </cell>
          <cell r="C103" t="str">
            <v>Выращивание прочих однолетних культур, не включенных в другие группировки</v>
          </cell>
          <cell r="D103" t="str">
            <v>01.19.9</v>
          </cell>
        </row>
        <row r="104">
          <cell r="B104" t="str">
            <v>01.02.</v>
          </cell>
          <cell r="C104" t="str">
            <v>Выращивание многолетних культур</v>
          </cell>
          <cell r="D104" t="str">
            <v>01.02.</v>
          </cell>
        </row>
        <row r="105">
          <cell r="B105" t="str">
            <v>01.02.</v>
          </cell>
          <cell r="C105" t="str">
            <v>Эта группировка включает:</v>
          </cell>
          <cell r="D105" t="str">
            <v>01.02.</v>
          </cell>
        </row>
        <row r="106">
          <cell r="B106" t="str">
            <v>01.02.</v>
          </cell>
          <cell r="C106" t="str">
            <v>- выращивание многолетних культур, т.е. растений, вегетативный период которых длится более двух сезонов</v>
          </cell>
          <cell r="D106" t="str">
            <v>01.02.</v>
          </cell>
        </row>
        <row r="107">
          <cell r="B107" t="str">
            <v>01.02.</v>
          </cell>
          <cell r="C107" t="str">
            <v>Эта группировка также включает:</v>
          </cell>
          <cell r="D107" t="str">
            <v>01.02.</v>
          </cell>
        </row>
        <row r="108">
          <cell r="B108" t="str">
            <v>01.02.</v>
          </cell>
          <cell r="C108" t="str">
            <v>- выращивание и подготовку семян</v>
          </cell>
          <cell r="D108" t="str">
            <v>01.02.</v>
          </cell>
        </row>
        <row r="109">
          <cell r="B109" t="str">
            <v>01.21.</v>
          </cell>
          <cell r="C109" t="str">
            <v>Выращивание винограда</v>
          </cell>
          <cell r="D109" t="str">
            <v>01.21.</v>
          </cell>
        </row>
        <row r="110">
          <cell r="B110" t="str">
            <v>01.21.</v>
          </cell>
          <cell r="C110" t="str">
            <v>Эта группировка включает:</v>
          </cell>
          <cell r="D110" t="str">
            <v>01.21.</v>
          </cell>
        </row>
        <row r="111">
          <cell r="B111" t="str">
            <v>01.21.</v>
          </cell>
          <cell r="C111" t="str">
            <v>- выращивание винных и столовых сортов винограда на виноградниках</v>
          </cell>
          <cell r="D111" t="str">
            <v>01.21.</v>
          </cell>
        </row>
        <row r="112">
          <cell r="B112" t="str">
            <v>01.21.</v>
          </cell>
          <cell r="C112" t="str">
            <v>Эта группировка не включает:</v>
          </cell>
          <cell r="D112" t="str">
            <v>01.21.</v>
          </cell>
        </row>
        <row r="113">
          <cell r="B113" t="str">
            <v>01.21.</v>
          </cell>
          <cell r="C113" t="str">
            <v>- производство вина, см. 11.02</v>
          </cell>
          <cell r="D113" t="str">
            <v>01.21.</v>
          </cell>
        </row>
        <row r="114">
          <cell r="B114" t="str">
            <v>01.22</v>
          </cell>
          <cell r="C114" t="str">
            <v>Выращивание тропических и субтропических культур</v>
          </cell>
          <cell r="D114" t="str">
            <v>01.22</v>
          </cell>
        </row>
        <row r="115">
          <cell r="B115" t="str">
            <v>01.22</v>
          </cell>
          <cell r="C115" t="str">
            <v>Эта группировка включает:</v>
          </cell>
          <cell r="D115" t="str">
            <v>01.22</v>
          </cell>
        </row>
        <row r="116">
          <cell r="B116" t="str">
            <v>01.22</v>
          </cell>
          <cell r="C116" t="str">
            <v>- выращивание тропических и субтропических культур, таких как авокадо, бананы и овощные бананы, финики, фиги (инжир), манго, папайя, ананасы, прочие тропические и субтропические фрукты</v>
          </cell>
          <cell r="D116" t="str">
            <v>01.22</v>
          </cell>
        </row>
        <row r="117">
          <cell r="B117" t="str">
            <v>01.23</v>
          </cell>
          <cell r="C117" t="str">
            <v>Выращивание цитрусовых культур</v>
          </cell>
          <cell r="D117" t="str">
            <v>01.23</v>
          </cell>
        </row>
        <row r="118">
          <cell r="B118" t="str">
            <v>01.23</v>
          </cell>
          <cell r="C118" t="str">
            <v>Эта группировка включает:</v>
          </cell>
          <cell r="D118" t="str">
            <v>01.23</v>
          </cell>
        </row>
        <row r="119">
          <cell r="B119" t="str">
            <v>01.23</v>
          </cell>
          <cell r="C119" t="str">
            <v>- выращивание цитрусовых культур, таких как: грейпфруты и помело, лимоны и лаймы, апельсины, мандарины всех видов, прочие цитрусовые культуры</v>
          </cell>
          <cell r="D119" t="str">
            <v>01.23</v>
          </cell>
        </row>
        <row r="120">
          <cell r="B120" t="str">
            <v>01.24</v>
          </cell>
          <cell r="C120" t="str">
            <v>Выращивание семечковых и косточковых культур</v>
          </cell>
          <cell r="D120" t="str">
            <v>01.24</v>
          </cell>
        </row>
        <row r="121">
          <cell r="B121" t="str">
            <v>01.24</v>
          </cell>
          <cell r="C121" t="str">
            <v>Эта группировка включает:</v>
          </cell>
          <cell r="D121" t="str">
            <v>01.24</v>
          </cell>
        </row>
        <row r="122">
          <cell r="B122" t="str">
            <v>01.24</v>
          </cell>
          <cell r="C122" t="str">
            <v>- выращивание таких семечковых и косточковых плодов, как: яблоки, абрикосы, вишня и черешня, персики и нектарины, груши и айва, сливы и терн, прочие семечковые и косточковые плоды</v>
          </cell>
          <cell r="D122" t="str">
            <v>01.24</v>
          </cell>
        </row>
        <row r="123">
          <cell r="B123" t="str">
            <v>01.25</v>
          </cell>
          <cell r="C123" t="str">
            <v>Выращивание прочих плодовых деревьев, кустарников и орехов</v>
          </cell>
          <cell r="D123" t="str">
            <v>01.25</v>
          </cell>
        </row>
        <row r="124">
          <cell r="B124" t="str">
            <v>01.25.1</v>
          </cell>
          <cell r="C124" t="str">
            <v>Выращивание прочих плодовых и ягодных культур</v>
          </cell>
          <cell r="D124" t="str">
            <v>01.25.1</v>
          </cell>
        </row>
        <row r="125">
          <cell r="B125" t="str">
            <v>01.25.2</v>
          </cell>
          <cell r="C125" t="str">
            <v>Выращивание семян плодовых и ягодных культур</v>
          </cell>
          <cell r="D125" t="str">
            <v>01.25.2</v>
          </cell>
        </row>
        <row r="126">
          <cell r="B126" t="str">
            <v>01.25.3</v>
          </cell>
          <cell r="C126" t="str">
            <v>Выращивание орехоплодных культур</v>
          </cell>
          <cell r="D126" t="str">
            <v>01.25.3</v>
          </cell>
        </row>
        <row r="127">
          <cell r="B127" t="str">
            <v>01.26.</v>
          </cell>
          <cell r="C127" t="str">
            <v>Выращивание плодов масличных культур</v>
          </cell>
          <cell r="D127" t="str">
            <v>01.26.</v>
          </cell>
        </row>
        <row r="128">
          <cell r="B128" t="str">
            <v>01.26.</v>
          </cell>
          <cell r="C128" t="str">
            <v>Эта группировка включает:</v>
          </cell>
          <cell r="D128" t="str">
            <v>01.26.</v>
          </cell>
        </row>
        <row r="129">
          <cell r="B129" t="str">
            <v>01.26.</v>
          </cell>
          <cell r="C129" t="str">
            <v>- выращивание плодов масличных культур, таких как: кокосовые орехи, оливки (маслины), плоды масличной пальмы, плоды прочих масличных культур</v>
          </cell>
          <cell r="D129" t="str">
            <v>01.26.</v>
          </cell>
        </row>
        <row r="130">
          <cell r="B130" t="str">
            <v>01.26.</v>
          </cell>
          <cell r="C130" t="str">
            <v>Эта группировка не включает:</v>
          </cell>
          <cell r="D130" t="str">
            <v>01.26.</v>
          </cell>
        </row>
        <row r="131">
          <cell r="B131" t="str">
            <v>01.26.</v>
          </cell>
          <cell r="C131" t="str">
            <v>- выращивание соевых бобов, арахиса (земляного ореха) и прочих семян масличных культур, см. 01.11</v>
          </cell>
          <cell r="D131" t="str">
            <v>01.26.</v>
          </cell>
        </row>
        <row r="132">
          <cell r="B132" t="str">
            <v>01.27</v>
          </cell>
          <cell r="C132" t="str">
            <v>Выращивание культур для производства напитков</v>
          </cell>
          <cell r="D132" t="str">
            <v>01.27</v>
          </cell>
        </row>
        <row r="133">
          <cell r="B133" t="str">
            <v>01.27</v>
          </cell>
          <cell r="C133" t="str">
            <v>Эта группировка включает:</v>
          </cell>
          <cell r="D133" t="str">
            <v>01.27</v>
          </cell>
        </row>
        <row r="134">
          <cell r="B134" t="str">
            <v>01.27</v>
          </cell>
          <cell r="C134" t="str">
            <v>- выращивание культур для производства напитков, таких как: кофе, чай, мате, какао, прочие культуры для производства напитков</v>
          </cell>
          <cell r="D134" t="str">
            <v>01.27</v>
          </cell>
        </row>
        <row r="135">
          <cell r="B135" t="str">
            <v>01.27.1</v>
          </cell>
          <cell r="C135" t="str">
            <v>Выращивание чая</v>
          </cell>
          <cell r="D135" t="str">
            <v>01.27.1</v>
          </cell>
        </row>
        <row r="136">
          <cell r="B136" t="str">
            <v>01.27.9</v>
          </cell>
          <cell r="C136" t="str">
            <v>Выращивание прочих культур для производства напитков</v>
          </cell>
          <cell r="D136" t="str">
            <v>01.27.9</v>
          </cell>
        </row>
        <row r="137">
          <cell r="B137" t="str">
            <v>01.28.</v>
          </cell>
          <cell r="C137" t="str">
            <v>Выращивание специй, пряно-ароматических, эфиромасличных и лекарственных культур</v>
          </cell>
          <cell r="D137" t="str">
            <v>01.28.</v>
          </cell>
        </row>
        <row r="138">
          <cell r="B138" t="str">
            <v>01.28.</v>
          </cell>
          <cell r="C138" t="str">
            <v>Эта группировка включает:</v>
          </cell>
          <cell r="D138" t="str">
            <v>01.28.</v>
          </cell>
        </row>
        <row r="139">
          <cell r="B139" t="str">
            <v>01.28.</v>
          </cell>
          <cell r="C139" t="str">
            <v>- выращивание многолетних и однолетних специй и эфиромасличных культур, таких как: черный горошковый перец, красный и черный стручковый перец, мускатный орех, женьшень, виды ароматных специй, изготовленных из сушеной шелухи мускатного ореха и кардамона, анис, бадьян и фенхель, корица, гвоздика, имбирь, ваниль, прочие специи и эфиромасличные культуры;</v>
          </cell>
          <cell r="D139" t="str">
            <v>01.28.</v>
          </cell>
        </row>
        <row r="140">
          <cell r="B140" t="str">
            <v>01.28.</v>
          </cell>
          <cell r="C140" t="str">
            <v>- выращивание культур, содержащих лекарственные и наркотические вещества</v>
          </cell>
          <cell r="D140" t="str">
            <v>01.28.</v>
          </cell>
        </row>
        <row r="141">
          <cell r="B141" t="str">
            <v>01.28.1</v>
          </cell>
          <cell r="C141" t="str">
            <v>Выращивание пряностей</v>
          </cell>
          <cell r="D141" t="str">
            <v>01.28.1</v>
          </cell>
        </row>
        <row r="142">
          <cell r="B142" t="str">
            <v>01.28.2</v>
          </cell>
          <cell r="C142" t="str">
            <v>Выращивание хмеля</v>
          </cell>
          <cell r="D142" t="str">
            <v>01.28.2</v>
          </cell>
        </row>
        <row r="143">
          <cell r="B143" t="str">
            <v>01.28.3</v>
          </cell>
          <cell r="C143" t="str">
            <v>Выращивание растений, используемых в основном в парфюмерии, фармации или в качестве инсектицидов, фунгицидов и для аналогичных целей</v>
          </cell>
          <cell r="D143" t="str">
            <v>01.28.3</v>
          </cell>
        </row>
        <row r="144">
          <cell r="B144" t="str">
            <v>01.29.</v>
          </cell>
          <cell r="C144" t="str">
            <v>Выращивание прочих многолетних культур</v>
          </cell>
          <cell r="D144" t="str">
            <v>01.29.</v>
          </cell>
        </row>
        <row r="145">
          <cell r="B145" t="str">
            <v>01.29.</v>
          </cell>
          <cell r="C145" t="str">
            <v>Эта группировка включает:</v>
          </cell>
          <cell r="D145" t="str">
            <v>01.29.</v>
          </cell>
        </row>
        <row r="146">
          <cell r="B146" t="str">
            <v>01.29.</v>
          </cell>
          <cell r="C146" t="str">
            <v>- выращивание каучуковых деревьев для сбора латекса;</v>
          </cell>
          <cell r="D146" t="str">
            <v>01.29.</v>
          </cell>
        </row>
        <row r="147">
          <cell r="B147" t="str">
            <v>01.29.</v>
          </cell>
          <cell r="C147" t="str">
            <v>- выращивание новогодних елок;</v>
          </cell>
          <cell r="D147" t="str">
            <v>01.29.</v>
          </cell>
        </row>
        <row r="148">
          <cell r="B148" t="str">
            <v>01.29.</v>
          </cell>
          <cell r="C148" t="str">
            <v>- выращивание деревьев для извлечения сока;</v>
          </cell>
          <cell r="D148" t="str">
            <v>01.29.</v>
          </cell>
        </row>
        <row r="149">
          <cell r="B149" t="str">
            <v>01.29.</v>
          </cell>
          <cell r="C149" t="str">
            <v>- выращивание растительных материалов, используемых для плетения</v>
          </cell>
          <cell r="D149" t="str">
            <v>01.29.</v>
          </cell>
        </row>
        <row r="150">
          <cell r="B150" t="str">
            <v>01.29.</v>
          </cell>
          <cell r="C150" t="str">
            <v>Эта группировка не включает:</v>
          </cell>
          <cell r="D150" t="str">
            <v>01.29.</v>
          </cell>
        </row>
        <row r="151">
          <cell r="B151" t="str">
            <v>01.29.</v>
          </cell>
          <cell r="C151" t="str">
            <v>- выращивание цветов, производство цветов на срез и цветочных бутонов и выращивание семян цветов, см. 01.19;</v>
          </cell>
          <cell r="D151" t="str">
            <v>01.29.</v>
          </cell>
        </row>
        <row r="152">
          <cell r="B152" t="str">
            <v>01.29.</v>
          </cell>
          <cell r="C152" t="str">
            <v>- сбор древесного сока или каучукоподобных смол эвкалиптов, см. 02.30</v>
          </cell>
          <cell r="D152" t="str">
            <v>01.29.</v>
          </cell>
        </row>
        <row r="153">
          <cell r="B153" t="str">
            <v>01.3</v>
          </cell>
          <cell r="C153" t="str">
            <v>Выращивание рассады</v>
          </cell>
          <cell r="D153" t="str">
            <v>01.3</v>
          </cell>
        </row>
        <row r="154">
          <cell r="B154" t="str">
            <v>01.30.</v>
          </cell>
          <cell r="C154" t="str">
            <v>Выращивание рассады</v>
          </cell>
          <cell r="D154" t="str">
            <v>01.30.</v>
          </cell>
        </row>
        <row r="155">
          <cell r="B155" t="str">
            <v>01.30.</v>
          </cell>
          <cell r="C155" t="str">
            <v>Эта группировка включает:</v>
          </cell>
          <cell r="D155" t="str">
            <v>01.30.</v>
          </cell>
        </row>
        <row r="156">
          <cell r="B156" t="str">
            <v>01.30.</v>
          </cell>
          <cell r="C156" t="str">
            <v>- производство всех растительных посадочных материалов, включая черенки, побеги и сеянцы для непосредственного выращивания растений или для создания запаса растительного пересадочного материала</v>
          </cell>
          <cell r="D156" t="str">
            <v>01.30.</v>
          </cell>
        </row>
        <row r="157">
          <cell r="B157" t="str">
            <v>01.30.</v>
          </cell>
          <cell r="C157" t="str">
            <v>Эта группировка также включает:</v>
          </cell>
          <cell r="D157" t="str">
            <v>01.30.</v>
          </cell>
        </row>
        <row r="158">
          <cell r="B158" t="str">
            <v>01.30.</v>
          </cell>
          <cell r="C158" t="str">
            <v>- выращивание растений для посадки;</v>
          </cell>
          <cell r="D158" t="str">
            <v>01.30.</v>
          </cell>
        </row>
        <row r="159">
          <cell r="B159" t="str">
            <v>01.30.</v>
          </cell>
          <cell r="C159" t="str">
            <v>- выращивание рассады растений для декоративных целей, включая выращивание дерна для пересадки;</v>
          </cell>
          <cell r="D159" t="str">
            <v>01.30.</v>
          </cell>
        </row>
        <row r="160">
          <cell r="B160" t="str">
            <v>01.30.</v>
          </cell>
          <cell r="C160" t="str">
            <v>- выращивание растений для получения луковиц, клубней и корней, отростков и саженцев;</v>
          </cell>
          <cell r="D160" t="str">
            <v>01.30.</v>
          </cell>
        </row>
        <row r="161">
          <cell r="B161" t="str">
            <v>01.30.</v>
          </cell>
          <cell r="C161" t="str">
            <v>- уход и обработку деревьев, за исключением ухода за лесными насаждениями</v>
          </cell>
          <cell r="D161" t="str">
            <v>01.30.</v>
          </cell>
        </row>
        <row r="162">
          <cell r="B162" t="str">
            <v>01.30.</v>
          </cell>
          <cell r="C162" t="str">
            <v>Эта группировка не включает:</v>
          </cell>
          <cell r="D162" t="str">
            <v>01.30.</v>
          </cell>
        </row>
        <row r="163">
          <cell r="B163" t="str">
            <v>01.30.</v>
          </cell>
          <cell r="C163" t="str">
            <v>- выращивание растений для получения семян, см. 01.1, 01.2;</v>
          </cell>
          <cell r="D163" t="str">
            <v>01.30.</v>
          </cell>
        </row>
        <row r="164">
          <cell r="B164" t="str">
            <v>01.30.</v>
          </cell>
          <cell r="C164" t="str">
            <v>- деятельность лесопитомников, см. 02.10</v>
          </cell>
          <cell r="D164" t="str">
            <v>01.30.</v>
          </cell>
        </row>
        <row r="165">
          <cell r="B165" t="str">
            <v>01.4</v>
          </cell>
          <cell r="C165" t="str">
            <v>Животноводство</v>
          </cell>
          <cell r="D165" t="str">
            <v>01.4</v>
          </cell>
        </row>
        <row r="166">
          <cell r="B166" t="str">
            <v>01.4</v>
          </cell>
          <cell r="C166" t="str">
            <v>Эта группировка включает:</v>
          </cell>
          <cell r="D166" t="str">
            <v>01.4</v>
          </cell>
        </row>
        <row r="167">
          <cell r="B167" t="str">
            <v>01.4</v>
          </cell>
          <cell r="C167" t="str">
            <v>- выращивание и разведение всех видов животных, кроме водных</v>
          </cell>
          <cell r="D167" t="str">
            <v>01.4</v>
          </cell>
        </row>
        <row r="168">
          <cell r="B168" t="str">
            <v>01.4</v>
          </cell>
          <cell r="C168" t="str">
            <v>Эта группировка не включает:</v>
          </cell>
          <cell r="D168" t="str">
            <v>01.4</v>
          </cell>
        </row>
        <row r="169">
          <cell r="B169" t="str">
            <v>01.4</v>
          </cell>
          <cell r="C169" t="str">
            <v>- содержание сельскохозяйственных животных и уход за ними, см. 01.62;</v>
          </cell>
          <cell r="D169" t="str">
            <v>01.4</v>
          </cell>
        </row>
        <row r="170">
          <cell r="B170" t="str">
            <v>01.4</v>
          </cell>
          <cell r="C170" t="str">
            <v>- обработку кож и шкур на бойнях, см. 10.11</v>
          </cell>
          <cell r="D170" t="str">
            <v>01.4</v>
          </cell>
        </row>
        <row r="171">
          <cell r="B171" t="str">
            <v>01.41</v>
          </cell>
          <cell r="C171" t="str">
            <v>Разведение молочного крупного рогатого скота, производство сырого молока</v>
          </cell>
          <cell r="D171" t="str">
            <v>01.41</v>
          </cell>
        </row>
        <row r="172">
          <cell r="B172" t="str">
            <v>01.41</v>
          </cell>
          <cell r="C172" t="str">
            <v>Эта группировка включает:</v>
          </cell>
          <cell r="D172" t="str">
            <v>01.41</v>
          </cell>
        </row>
        <row r="173">
          <cell r="B173" t="str">
            <v>01.41</v>
          </cell>
          <cell r="C173" t="str">
            <v>- выращивание и разведение молочного крупного рогатого скота;</v>
          </cell>
          <cell r="D173" t="str">
            <v>01.41</v>
          </cell>
        </row>
        <row r="174">
          <cell r="B174" t="str">
            <v>01.41</v>
          </cell>
          <cell r="C174" t="str">
            <v>- разведение племенного молочного крупного рогатого скота;</v>
          </cell>
          <cell r="D174" t="str">
            <v>01.41</v>
          </cell>
        </row>
        <row r="175">
          <cell r="B175" t="str">
            <v>01.41</v>
          </cell>
          <cell r="C175" t="str">
            <v>- производство сырого коровьего и сырого молока прочего крупного рогатого скота (буйволов, яков, зебу)</v>
          </cell>
          <cell r="D175" t="str">
            <v>01.41</v>
          </cell>
        </row>
        <row r="176">
          <cell r="B176" t="str">
            <v>01.41</v>
          </cell>
          <cell r="C176" t="str">
            <v>Эта группировка не включает:</v>
          </cell>
          <cell r="D176" t="str">
            <v>01.41</v>
          </cell>
        </row>
        <row r="177">
          <cell r="B177" t="str">
            <v>01.41</v>
          </cell>
          <cell r="C177" t="str">
            <v>- переработку молока, см. 10.51</v>
          </cell>
          <cell r="D177" t="str">
            <v>01.41</v>
          </cell>
        </row>
        <row r="178">
          <cell r="B178" t="str">
            <v>01.41.1</v>
          </cell>
          <cell r="C178" t="str">
            <v>Разведение молочного крупного рогатого скота</v>
          </cell>
          <cell r="D178" t="str">
            <v>01.41.1</v>
          </cell>
        </row>
        <row r="179">
          <cell r="B179" t="str">
            <v>01.41.11</v>
          </cell>
          <cell r="C179" t="str">
            <v>Разведение молочного крупного рогатого скота, кроме племенного</v>
          </cell>
          <cell r="D179" t="str">
            <v>01.41.11</v>
          </cell>
        </row>
        <row r="180">
          <cell r="B180" t="str">
            <v>01.41.12</v>
          </cell>
          <cell r="C180" t="str">
            <v>Разведение племенного молочного крупного рогатого скота</v>
          </cell>
          <cell r="D180" t="str">
            <v>01.41.12</v>
          </cell>
        </row>
        <row r="181">
          <cell r="B181" t="str">
            <v>01.41.2</v>
          </cell>
          <cell r="C181" t="str">
            <v>Производство сырого коровьего молока и сырого молока прочего крупного рогатого скота (буйволов, яков и др.)</v>
          </cell>
          <cell r="D181" t="str">
            <v>01.41.2</v>
          </cell>
        </row>
        <row r="182">
          <cell r="B182" t="str">
            <v>01.41.21</v>
          </cell>
          <cell r="C182" t="str">
            <v>Производство сырого коровьего молока</v>
          </cell>
          <cell r="D182" t="str">
            <v>01.41.21</v>
          </cell>
        </row>
        <row r="183">
          <cell r="B183" t="str">
            <v>01.41.29</v>
          </cell>
          <cell r="C183" t="str">
            <v>Производство сырого молока прочего крупного рогатого скота (буйволов, яков и др.)</v>
          </cell>
          <cell r="D183" t="str">
            <v>01.41.29</v>
          </cell>
        </row>
        <row r="184">
          <cell r="B184" t="str">
            <v>01.42.</v>
          </cell>
          <cell r="C184" t="str">
            <v>Разведение прочих пород крупного рогатого скота и буйволов, производство спермы</v>
          </cell>
          <cell r="D184" t="str">
            <v>01.42.</v>
          </cell>
        </row>
        <row r="185">
          <cell r="B185" t="str">
            <v>01.42.</v>
          </cell>
          <cell r="C185" t="str">
            <v>Эта группировка включает:</v>
          </cell>
          <cell r="D185" t="str">
            <v>01.42.</v>
          </cell>
        </row>
        <row r="186">
          <cell r="B186" t="str">
            <v>01.42.</v>
          </cell>
          <cell r="C186" t="str">
            <v>- выращивание и разведение крупного рогатого скота (кроме молочного), буйволов, яков и др.;</v>
          </cell>
          <cell r="D186" t="str">
            <v>01.42.</v>
          </cell>
        </row>
        <row r="187">
          <cell r="B187" t="str">
            <v>01.42.</v>
          </cell>
          <cell r="C187" t="str">
            <v>- разведение племенного крупного рогатого скота (кроме молочного);</v>
          </cell>
          <cell r="D187" t="str">
            <v>01.42.</v>
          </cell>
        </row>
        <row r="188">
          <cell r="B188" t="str">
            <v>01.42.</v>
          </cell>
          <cell r="C188" t="str">
            <v>- производство бычьей спермы, а также спермы буйволов, яков и т.д.</v>
          </cell>
          <cell r="D188" t="str">
            <v>01.42.</v>
          </cell>
        </row>
        <row r="189">
          <cell r="B189" t="str">
            <v>01.42.1</v>
          </cell>
          <cell r="C189" t="str">
            <v>Разведение мясного и прочего крупного рогатого скота, включая буйволов, яков и др.</v>
          </cell>
          <cell r="D189" t="str">
            <v>01.42.1</v>
          </cell>
        </row>
        <row r="190">
          <cell r="B190" t="str">
            <v>01.42.11</v>
          </cell>
          <cell r="C190" t="str">
            <v>Разведение мясного и прочего крупного рогатого скота, включая буйволов, яков и др., на мясо</v>
          </cell>
          <cell r="D190" t="str">
            <v>01.42.11</v>
          </cell>
        </row>
        <row r="191">
          <cell r="B191" t="str">
            <v>01.42.12</v>
          </cell>
          <cell r="C191" t="str">
            <v>Разведение племенного мясного и прочего крупного рогатого скота, включая буйволов, яков и др.</v>
          </cell>
          <cell r="D191" t="str">
            <v>01.42.12</v>
          </cell>
        </row>
        <row r="192">
          <cell r="B192" t="str">
            <v>01.42.2</v>
          </cell>
          <cell r="C192" t="str">
            <v>Производство бычьей спермы, а также спермы буйволов, яков и др.</v>
          </cell>
          <cell r="D192" t="str">
            <v>01.42.2</v>
          </cell>
        </row>
        <row r="193">
          <cell r="B193" t="str">
            <v>01.43.</v>
          </cell>
          <cell r="C193" t="str">
            <v>Разведение лошадей и прочих животных семейства лошадиных отряда непарнокопытных</v>
          </cell>
          <cell r="D193" t="str">
            <v>01.43.</v>
          </cell>
        </row>
        <row r="194">
          <cell r="B194" t="str">
            <v>01.43.</v>
          </cell>
          <cell r="C194" t="str">
            <v>Эта группировка включает:</v>
          </cell>
          <cell r="D194" t="str">
            <v>01.43.</v>
          </cell>
        </row>
        <row r="195">
          <cell r="B195" t="str">
            <v>01.43.</v>
          </cell>
          <cell r="C195" t="str">
            <v>- выращивание и разведение лошадей, ослов, мулов, лошаков;</v>
          </cell>
          <cell r="D195" t="str">
            <v>01.43.</v>
          </cell>
        </row>
        <row r="196">
          <cell r="B196" t="str">
            <v>01.43.</v>
          </cell>
          <cell r="C196" t="str">
            <v>- производство сырого кобыльего молока;</v>
          </cell>
          <cell r="D196" t="str">
            <v>01.43.</v>
          </cell>
        </row>
        <row r="197">
          <cell r="B197" t="str">
            <v>01.43.</v>
          </cell>
          <cell r="C197" t="str">
            <v>- производство спермы жеребцов и ослов</v>
          </cell>
          <cell r="D197" t="str">
            <v>01.43.</v>
          </cell>
        </row>
        <row r="198">
          <cell r="B198" t="str">
            <v>01.43.</v>
          </cell>
          <cell r="C198" t="str">
            <v>Эта группировка не включает:</v>
          </cell>
          <cell r="D198" t="str">
            <v>01.43.</v>
          </cell>
        </row>
        <row r="199">
          <cell r="B199" t="str">
            <v>01.43.</v>
          </cell>
          <cell r="C199" t="str">
            <v>- содержание скаковых и беговых лошадей в конюшнях, школах верховой езды, см. 93.19</v>
          </cell>
          <cell r="D199" t="str">
            <v>01.43.</v>
          </cell>
        </row>
        <row r="200">
          <cell r="B200" t="str">
            <v>01.43.1</v>
          </cell>
          <cell r="C200" t="str">
            <v>Разведение лошадей, ослов, мулов, лошаков</v>
          </cell>
          <cell r="D200" t="str">
            <v>01.43.1</v>
          </cell>
        </row>
        <row r="201">
          <cell r="B201" t="str">
            <v>01.43.2</v>
          </cell>
          <cell r="C201" t="str">
            <v>Производство сырого кобыльего молока</v>
          </cell>
          <cell r="D201" t="str">
            <v>01.43.2</v>
          </cell>
        </row>
        <row r="202">
          <cell r="B202" t="str">
            <v>01.43.3</v>
          </cell>
          <cell r="C202" t="str">
            <v>Производство спермы жеребцов и ослов</v>
          </cell>
          <cell r="D202" t="str">
            <v>01.43.3</v>
          </cell>
        </row>
        <row r="203">
          <cell r="B203" t="str">
            <v>01.44.</v>
          </cell>
          <cell r="C203" t="str">
            <v>Разведение верблюдов и прочих животных семейства верблюжьих</v>
          </cell>
          <cell r="D203" t="str">
            <v>01.44.</v>
          </cell>
        </row>
        <row r="204">
          <cell r="B204" t="str">
            <v>01.44.</v>
          </cell>
          <cell r="C204" t="str">
            <v>Эта группировка включает:</v>
          </cell>
          <cell r="D204" t="str">
            <v>01.44.</v>
          </cell>
        </row>
        <row r="205">
          <cell r="B205" t="str">
            <v>01.44.</v>
          </cell>
          <cell r="C205" t="str">
            <v>- выращивание и разведение верблюдов (одногорбых верблюдов) и прочих животных семейства верблюжьих;</v>
          </cell>
          <cell r="D205" t="str">
            <v>01.44.</v>
          </cell>
        </row>
        <row r="206">
          <cell r="B206" t="str">
            <v>01.44.</v>
          </cell>
          <cell r="C206" t="str">
            <v>- производство сырого верблюжьего молока</v>
          </cell>
          <cell r="D206" t="str">
            <v>01.44.</v>
          </cell>
        </row>
        <row r="207">
          <cell r="B207" t="str">
            <v>01.45.</v>
          </cell>
          <cell r="C207" t="str">
            <v>Разведение овец и коз</v>
          </cell>
          <cell r="D207" t="str">
            <v>01.45.</v>
          </cell>
        </row>
        <row r="208">
          <cell r="B208" t="str">
            <v>01.45.</v>
          </cell>
          <cell r="C208" t="str">
            <v>Эта группировка включает:</v>
          </cell>
          <cell r="D208" t="str">
            <v>01.45.</v>
          </cell>
        </row>
        <row r="209">
          <cell r="B209" t="str">
            <v>01.45.</v>
          </cell>
          <cell r="C209" t="str">
            <v>- выращивание и разведение овец и коз;</v>
          </cell>
          <cell r="D209" t="str">
            <v>01.45.</v>
          </cell>
        </row>
        <row r="210">
          <cell r="B210" t="str">
            <v>01.45.</v>
          </cell>
          <cell r="C210" t="str">
            <v>- производство сырого овечьего и козьего молока;</v>
          </cell>
          <cell r="D210" t="str">
            <v>01.45.</v>
          </cell>
        </row>
        <row r="211">
          <cell r="B211" t="str">
            <v>01.45.</v>
          </cell>
          <cell r="C211" t="str">
            <v>- производство сырой (немытой) шерсти и волоса козы;</v>
          </cell>
          <cell r="D211" t="str">
            <v>01.45.</v>
          </cell>
        </row>
        <row r="212">
          <cell r="B212" t="str">
            <v>01.45.</v>
          </cell>
          <cell r="C212" t="str">
            <v>- производство спермы баранов и козлов</v>
          </cell>
          <cell r="D212" t="str">
            <v>01.45.</v>
          </cell>
        </row>
        <row r="213">
          <cell r="B213" t="str">
            <v>01.45.</v>
          </cell>
          <cell r="C213" t="str">
            <v>Эта группировка не включает:</v>
          </cell>
          <cell r="D213" t="str">
            <v>01.45.</v>
          </cell>
        </row>
        <row r="214">
          <cell r="B214" t="str">
            <v>01.45.</v>
          </cell>
          <cell r="C214" t="str">
            <v>- предоставление услуг по стрижке овец за отдельную плату или на договорной основе, см. 01.62;</v>
          </cell>
          <cell r="D214" t="str">
            <v>01.45.</v>
          </cell>
        </row>
        <row r="215">
          <cell r="B215" t="str">
            <v>01.45.</v>
          </cell>
          <cell r="C215" t="str">
            <v>- производство щипаной шерсти, см. 10.11;</v>
          </cell>
          <cell r="D215" t="str">
            <v>01.45.</v>
          </cell>
        </row>
        <row r="216">
          <cell r="B216" t="str">
            <v>01.45.</v>
          </cell>
          <cell r="C216" t="str">
            <v>- переработку молока, см. 10.51</v>
          </cell>
          <cell r="D216" t="str">
            <v>01.45.</v>
          </cell>
        </row>
        <row r="217">
          <cell r="B217" t="str">
            <v>01.45.1</v>
          </cell>
          <cell r="C217" t="str">
            <v>Разведение овец и коз</v>
          </cell>
          <cell r="D217" t="str">
            <v>01.45.1</v>
          </cell>
        </row>
        <row r="218">
          <cell r="B218" t="str">
            <v>01.45.2</v>
          </cell>
          <cell r="C218" t="str">
            <v>Производство сырого овечьего и козьего молока</v>
          </cell>
          <cell r="D218" t="str">
            <v>01.45.2</v>
          </cell>
        </row>
        <row r="219">
          <cell r="B219" t="str">
            <v>01.45.3</v>
          </cell>
          <cell r="C219" t="str">
            <v>Производство сырой (немытой) шерсти и волоса козы</v>
          </cell>
          <cell r="D219" t="str">
            <v>01.45.3</v>
          </cell>
        </row>
        <row r="220">
          <cell r="B220" t="str">
            <v>01.45.4</v>
          </cell>
          <cell r="C220" t="str">
            <v>Разведение племенных овец и коз</v>
          </cell>
          <cell r="D220" t="str">
            <v>01.45.4</v>
          </cell>
        </row>
        <row r="221">
          <cell r="B221" t="str">
            <v>01.46.</v>
          </cell>
          <cell r="C221" t="str">
            <v>Разведение свиней</v>
          </cell>
          <cell r="D221" t="str">
            <v>01.46.</v>
          </cell>
        </row>
        <row r="222">
          <cell r="B222" t="str">
            <v>01.46.1</v>
          </cell>
          <cell r="C222" t="str">
            <v>Выращивание и разведение свиней</v>
          </cell>
          <cell r="D222" t="str">
            <v>01.46.1</v>
          </cell>
        </row>
        <row r="223">
          <cell r="B223" t="str">
            <v>01.46.11</v>
          </cell>
          <cell r="C223" t="str">
            <v>Выращивание свиней на мясо</v>
          </cell>
          <cell r="D223" t="str">
            <v>01.46.11</v>
          </cell>
        </row>
        <row r="224">
          <cell r="B224" t="str">
            <v>01.46.12</v>
          </cell>
          <cell r="C224" t="str">
            <v>Разведение племенного поголовья свиней</v>
          </cell>
          <cell r="D224" t="str">
            <v>01.46.12</v>
          </cell>
        </row>
        <row r="225">
          <cell r="B225" t="str">
            <v>01.46.2</v>
          </cell>
          <cell r="C225" t="str">
            <v>Производство спермы хряков</v>
          </cell>
          <cell r="D225" t="str">
            <v>01.46.2</v>
          </cell>
        </row>
        <row r="226">
          <cell r="B226" t="str">
            <v>01.47.</v>
          </cell>
          <cell r="C226" t="str">
            <v>Разведение сельскохозяйственной птицы</v>
          </cell>
          <cell r="D226" t="str">
            <v>01.47.</v>
          </cell>
        </row>
        <row r="227">
          <cell r="B227" t="str">
            <v>01.47.</v>
          </cell>
          <cell r="C227" t="str">
            <v>Эта группировка включает:</v>
          </cell>
          <cell r="D227" t="str">
            <v>01.47.</v>
          </cell>
        </row>
        <row r="228">
          <cell r="B228" t="str">
            <v>01.47.</v>
          </cell>
          <cell r="C228" t="str">
            <v>- выращивание и разведение сельскохозяйственной птицы: кур, индеек, уток, гусей и цесарок;</v>
          </cell>
          <cell r="D228" t="str">
            <v>01.47.</v>
          </cell>
        </row>
        <row r="229">
          <cell r="B229" t="str">
            <v>01.47.</v>
          </cell>
          <cell r="C229" t="str">
            <v>- производство яиц сельскохозяйственной птицы;</v>
          </cell>
          <cell r="D229" t="str">
            <v>01.47.</v>
          </cell>
        </row>
        <row r="230">
          <cell r="B230" t="str">
            <v>01.47.</v>
          </cell>
          <cell r="C230" t="str">
            <v>- деятельность инкубаторов для птицеводства</v>
          </cell>
          <cell r="D230" t="str">
            <v>01.47.</v>
          </cell>
        </row>
        <row r="231">
          <cell r="B231" t="str">
            <v>01.47.</v>
          </cell>
          <cell r="C231" t="str">
            <v>Эта группировка не включает:</v>
          </cell>
          <cell r="D231" t="str">
            <v>01.47.</v>
          </cell>
        </row>
        <row r="232">
          <cell r="B232" t="str">
            <v>01.47.</v>
          </cell>
          <cell r="C232" t="str">
            <v>- производство пера и пуха, см. 10.12</v>
          </cell>
          <cell r="D232" t="str">
            <v>01.47.</v>
          </cell>
        </row>
        <row r="233">
          <cell r="B233" t="str">
            <v>01.47.1</v>
          </cell>
          <cell r="C233" t="str">
            <v>Выращивание и разведение сельскохозяйственной птицы: кур, индеек, уток, гусей и цесарок</v>
          </cell>
          <cell r="D233" t="str">
            <v>01.47.1</v>
          </cell>
        </row>
        <row r="234">
          <cell r="B234" t="str">
            <v>01.47.11</v>
          </cell>
          <cell r="C234" t="str">
            <v>Выращивание сельскохозяйственной птицы на мясо</v>
          </cell>
          <cell r="D234" t="str">
            <v>01.47.11</v>
          </cell>
        </row>
        <row r="235">
          <cell r="B235" t="str">
            <v>01.47.12</v>
          </cell>
          <cell r="C235" t="str">
            <v>Разведение племенной сельскохозяйственной птицы</v>
          </cell>
          <cell r="D235" t="str">
            <v>01.47.12</v>
          </cell>
        </row>
        <row r="236">
          <cell r="B236" t="str">
            <v>01.47.2</v>
          </cell>
          <cell r="C236" t="str">
            <v>Производство яиц сельскохозяйственной птицы</v>
          </cell>
          <cell r="D236" t="str">
            <v>01.47.2</v>
          </cell>
        </row>
        <row r="237">
          <cell r="B237" t="str">
            <v>01.47.3</v>
          </cell>
          <cell r="C237" t="str">
            <v>Деятельность инкубаторов для птицеводства</v>
          </cell>
          <cell r="D237" t="str">
            <v>01.47.3</v>
          </cell>
        </row>
        <row r="238">
          <cell r="B238" t="str">
            <v>01.49.</v>
          </cell>
          <cell r="C238" t="str">
            <v>Разведение прочих животных</v>
          </cell>
          <cell r="D238" t="str">
            <v>01.49.</v>
          </cell>
        </row>
        <row r="239">
          <cell r="B239" t="str">
            <v>01.49.</v>
          </cell>
          <cell r="C239" t="str">
            <v>Эта группировка включает:</v>
          </cell>
          <cell r="D239" t="str">
            <v>01.49.</v>
          </cell>
        </row>
        <row r="240">
          <cell r="B240" t="str">
            <v>01.49.</v>
          </cell>
          <cell r="C240" t="str">
            <v>- выращивание и разведение полуодомашненных и прочих животных, таких как: страусы, прочая птица (кроме сельскохозяйственной), насекомые, кролики и прочие пушные звери на фермах;</v>
          </cell>
          <cell r="D240" t="str">
            <v>01.49.</v>
          </cell>
        </row>
        <row r="241">
          <cell r="B241" t="str">
            <v>01.49.</v>
          </cell>
          <cell r="C241" t="str">
            <v>- производство пушнины, производство тонкого волоса кроликов, кожи пресмыкающихся и птиц на ферме;</v>
          </cell>
          <cell r="D241" t="str">
            <v>01.49.</v>
          </cell>
        </row>
        <row r="242">
          <cell r="B242" t="str">
            <v>01.49.</v>
          </cell>
          <cell r="C242" t="str">
            <v>- разведение дождевых червей, земляных моллюсков, улиток и т.д. на фермах;</v>
          </cell>
          <cell r="D242" t="str">
            <v>01.49.</v>
          </cell>
        </row>
        <row r="243">
          <cell r="B243" t="str">
            <v>01.49.</v>
          </cell>
          <cell r="C243" t="str">
            <v>- разведение шелковичных червей, производство коконов шелковичного червя;</v>
          </cell>
          <cell r="D243" t="str">
            <v>01.49.</v>
          </cell>
        </row>
        <row r="244">
          <cell r="B244" t="str">
            <v>01.49.</v>
          </cell>
          <cell r="C244" t="str">
            <v>- пчеловодство и производство меда и воска;</v>
          </cell>
          <cell r="D244" t="str">
            <v>01.49.</v>
          </cell>
        </row>
        <row r="245">
          <cell r="B245" t="str">
            <v>01.49.</v>
          </cell>
          <cell r="C245" t="str">
            <v>- выращивание и разведение домашних животных (кроме рыбы), таких как: кошки и собаки, птицы, такие как длиннохвостые попугаи и т.д., хомяки и т.д.;</v>
          </cell>
          <cell r="D245" t="str">
            <v>01.49.</v>
          </cell>
        </row>
        <row r="246">
          <cell r="B246" t="str">
            <v>01.49.</v>
          </cell>
          <cell r="C246" t="str">
            <v>- разведение прочих животных</v>
          </cell>
          <cell r="D246" t="str">
            <v>01.49.</v>
          </cell>
        </row>
        <row r="247">
          <cell r="B247" t="str">
            <v>01.49.</v>
          </cell>
          <cell r="C247" t="str">
            <v>Эта группировка не включает:</v>
          </cell>
          <cell r="D247" t="str">
            <v>01.49.</v>
          </cell>
        </row>
        <row r="248">
          <cell r="B248" t="str">
            <v>01.49.</v>
          </cell>
          <cell r="C248" t="str">
            <v>- производство шкур и кож, получаемых в результате охоты или отлова и отстрела животных, см. 01.70;</v>
          </cell>
          <cell r="D248" t="str">
            <v>01.49.</v>
          </cell>
        </row>
        <row r="249">
          <cell r="B249" t="str">
            <v>01.49.</v>
          </cell>
          <cell r="C249" t="str">
            <v>- разведение лягушек, крокодилов, морских червей на фермах, см. 03.21, 03.22;</v>
          </cell>
          <cell r="D249" t="str">
            <v>01.49.</v>
          </cell>
        </row>
        <row r="250">
          <cell r="B250" t="str">
            <v>01.49.</v>
          </cell>
          <cell r="C250" t="str">
            <v>- разведение рыбы на фермах, см. 03.21, 03.22;</v>
          </cell>
          <cell r="D250" t="str">
            <v>01.49.</v>
          </cell>
        </row>
        <row r="251">
          <cell r="B251" t="str">
            <v>01.49.</v>
          </cell>
          <cell r="C251" t="str">
            <v>- содержание и дрессировку домашних животных, см. 96.09;</v>
          </cell>
          <cell r="D251" t="str">
            <v>01.49.</v>
          </cell>
        </row>
        <row r="252">
          <cell r="B252" t="str">
            <v>01.49.</v>
          </cell>
          <cell r="C252" t="str">
            <v>- выращивание и разведение сельскохозяйственной птицы, см. 01.47</v>
          </cell>
          <cell r="D252" t="str">
            <v>01.49.</v>
          </cell>
        </row>
        <row r="253">
          <cell r="B253" t="str">
            <v>01.49.1</v>
          </cell>
          <cell r="C253" t="str">
            <v>Пчеловодство</v>
          </cell>
          <cell r="D253" t="str">
            <v>01.49.1</v>
          </cell>
        </row>
        <row r="254">
          <cell r="B254" t="str">
            <v>01.49.1</v>
          </cell>
          <cell r="C254" t="str">
            <v>Эта группировка включает:</v>
          </cell>
          <cell r="D254" t="str">
            <v>01.49.1</v>
          </cell>
        </row>
        <row r="255">
          <cell r="B255" t="str">
            <v>01.49.1</v>
          </cell>
          <cell r="C255" t="str">
            <v>- разведение, содержание медоносных пчел, их использование для опыления сельскохозяйственных энтомофильных растений, получения продуктов пчеловодства</v>
          </cell>
          <cell r="D255" t="str">
            <v>01.49.1</v>
          </cell>
        </row>
        <row r="256">
          <cell r="B256" t="str">
            <v>01.49.11</v>
          </cell>
          <cell r="C256" t="str">
            <v>Пчеловодство медового направления</v>
          </cell>
          <cell r="D256" t="str">
            <v>01.49.11</v>
          </cell>
        </row>
        <row r="257">
          <cell r="B257" t="str">
            <v>01.49.11</v>
          </cell>
          <cell r="C257" t="str">
            <v>Эта группировка включает:</v>
          </cell>
          <cell r="D257" t="str">
            <v>01.49.11</v>
          </cell>
        </row>
        <row r="258">
          <cell r="B258" t="str">
            <v>01.49.11</v>
          </cell>
          <cell r="C258" t="str">
            <v>- пчеловодство, специализированное на производстве меда</v>
          </cell>
          <cell r="D258" t="str">
            <v>01.49.11</v>
          </cell>
        </row>
        <row r="259">
          <cell r="B259" t="str">
            <v>01.49.12</v>
          </cell>
          <cell r="C259" t="str">
            <v>Пчеловодство опылительного направления</v>
          </cell>
          <cell r="D259" t="str">
            <v>01.49.12</v>
          </cell>
        </row>
        <row r="260">
          <cell r="B260" t="str">
            <v>01.49.12</v>
          </cell>
          <cell r="C260" t="str">
            <v>Эта группировка включает:</v>
          </cell>
          <cell r="D260" t="str">
            <v>01.49.12</v>
          </cell>
        </row>
        <row r="261">
          <cell r="B261" t="str">
            <v>01.49.12</v>
          </cell>
          <cell r="C261" t="str">
            <v>- пчеловодство, специализированное на опылении энтомофильных сельскохозяйственных культур</v>
          </cell>
          <cell r="D261" t="str">
            <v>01.49.12</v>
          </cell>
        </row>
        <row r="262">
          <cell r="B262" t="str">
            <v>01.49.13</v>
          </cell>
          <cell r="C262" t="str">
            <v>Пчеловодство разведенческого направления</v>
          </cell>
          <cell r="D262" t="str">
            <v>01.49.13</v>
          </cell>
        </row>
        <row r="263">
          <cell r="B263" t="str">
            <v>01.49.13</v>
          </cell>
          <cell r="C263" t="str">
            <v>Эта группировка включает:</v>
          </cell>
          <cell r="D263" t="str">
            <v>01.49.13</v>
          </cell>
        </row>
        <row r="264">
          <cell r="B264" t="str">
            <v>01.49.13</v>
          </cell>
          <cell r="C264" t="str">
            <v>- пчеловодство, специализированное на производстве пчелиных маток и пчелиных семей</v>
          </cell>
          <cell r="D264" t="str">
            <v>01.49.13</v>
          </cell>
        </row>
        <row r="265">
          <cell r="B265" t="str">
            <v>01.49.2</v>
          </cell>
          <cell r="C265" t="str">
            <v>Разведение кроликов и прочих пушных зверей на фермах</v>
          </cell>
          <cell r="D265" t="str">
            <v>01.49.2</v>
          </cell>
        </row>
        <row r="266">
          <cell r="B266" t="str">
            <v>01.49.21</v>
          </cell>
          <cell r="C266" t="str">
            <v>Разведение кроликов, производство тонкого волоса кроликов на фермах</v>
          </cell>
          <cell r="D266" t="str">
            <v>01.49.21</v>
          </cell>
        </row>
        <row r="267">
          <cell r="B267" t="str">
            <v>01.49.22</v>
          </cell>
          <cell r="C267" t="str">
            <v>Разведение прочих пушных зверей на фермах</v>
          </cell>
          <cell r="D267" t="str">
            <v>01.49.22</v>
          </cell>
        </row>
        <row r="268">
          <cell r="B268" t="str">
            <v>01.49.3</v>
          </cell>
          <cell r="C268" t="str">
            <v>Разведение шелкопряда</v>
          </cell>
          <cell r="D268" t="str">
            <v>01.49.3</v>
          </cell>
        </row>
        <row r="269">
          <cell r="B269" t="str">
            <v>01.49.31</v>
          </cell>
          <cell r="C269" t="str">
            <v>Производство грен шелкопряда</v>
          </cell>
          <cell r="D269" t="str">
            <v>01.49.31</v>
          </cell>
        </row>
        <row r="270">
          <cell r="B270" t="str">
            <v>01.49.32</v>
          </cell>
          <cell r="C270" t="str">
            <v>Производство коконов шелкопряда</v>
          </cell>
          <cell r="D270" t="str">
            <v>01.49.32</v>
          </cell>
        </row>
        <row r="271">
          <cell r="B271" t="str">
            <v>01.49.4</v>
          </cell>
          <cell r="C271" t="str">
            <v>Разведение оленей</v>
          </cell>
          <cell r="D271" t="str">
            <v>01.49.4</v>
          </cell>
        </row>
        <row r="272">
          <cell r="B272" t="str">
            <v>01.49.4</v>
          </cell>
          <cell r="C272" t="str">
            <v>Эта группировка включает:</v>
          </cell>
          <cell r="D272" t="str">
            <v>01.49.4</v>
          </cell>
        </row>
        <row r="273">
          <cell r="B273" t="str">
            <v>01.49.4</v>
          </cell>
          <cell r="C273" t="str">
            <v>- выращивание и разведение оленей;</v>
          </cell>
          <cell r="D273" t="str">
            <v>01.49.4</v>
          </cell>
        </row>
        <row r="274">
          <cell r="B274" t="str">
            <v>01.49.4</v>
          </cell>
          <cell r="C274" t="str">
            <v>- производство сырых и консервированных пантов на фермах</v>
          </cell>
          <cell r="D274" t="str">
            <v>01.49.4</v>
          </cell>
        </row>
        <row r="275">
          <cell r="B275" t="str">
            <v>01.49.41</v>
          </cell>
          <cell r="C275" t="str">
            <v>Разведение домашних северных оленей</v>
          </cell>
          <cell r="D275" t="str">
            <v>01.49.41</v>
          </cell>
        </row>
        <row r="276">
          <cell r="B276" t="str">
            <v>01.49.42</v>
          </cell>
          <cell r="C276" t="str">
            <v>Разведение пятнистых оленей, ланей</v>
          </cell>
          <cell r="D276" t="str">
            <v>01.49.42</v>
          </cell>
        </row>
        <row r="277">
          <cell r="B277" t="str">
            <v>01.49.43</v>
          </cell>
          <cell r="C277" t="str">
            <v>Разведение благородных оленей (европейских, кавказских, маралов, изюбрей)</v>
          </cell>
          <cell r="D277" t="str">
            <v>01.49.43</v>
          </cell>
        </row>
        <row r="278">
          <cell r="B278" t="str">
            <v>01.49.44</v>
          </cell>
          <cell r="C278" t="str">
            <v>Производство пантов северных оленей, пятнистых оленей, благородных оленей (европейских, кавказских, маралов, изюбрей), ланей</v>
          </cell>
          <cell r="D278" t="str">
            <v>01.49.44</v>
          </cell>
        </row>
        <row r="279">
          <cell r="B279" t="str">
            <v>01.49.5</v>
          </cell>
          <cell r="C279" t="str">
            <v>Разведение домашних животных</v>
          </cell>
          <cell r="D279" t="str">
            <v>01.49.5</v>
          </cell>
        </row>
        <row r="280">
          <cell r="B280" t="str">
            <v>01.49.6</v>
          </cell>
          <cell r="C280" t="str">
            <v>Разведение лабораторных животных</v>
          </cell>
          <cell r="D280" t="str">
            <v>01.49.6</v>
          </cell>
        </row>
        <row r="281">
          <cell r="B281" t="str">
            <v>01.49.7</v>
          </cell>
          <cell r="C281" t="str">
            <v>Разведение дождевых червей</v>
          </cell>
          <cell r="D281" t="str">
            <v>01.49.7</v>
          </cell>
        </row>
        <row r="282">
          <cell r="B282" t="str">
            <v>01.49.9</v>
          </cell>
          <cell r="C282" t="str">
            <v>Разведение прочих животных, не включенных в другие группировки</v>
          </cell>
          <cell r="D282" t="str">
            <v>01.49.9</v>
          </cell>
        </row>
        <row r="283">
          <cell r="B283" t="str">
            <v>01.05.</v>
          </cell>
          <cell r="C283" t="str">
            <v>Смешанное сельское хозяйство</v>
          </cell>
          <cell r="D283" t="str">
            <v>01.05.</v>
          </cell>
        </row>
        <row r="284">
          <cell r="B284" t="str">
            <v>01.50.</v>
          </cell>
          <cell r="C284" t="str">
            <v>Смешанное сельское хозяйство</v>
          </cell>
          <cell r="D284" t="str">
            <v>01.50.</v>
          </cell>
        </row>
        <row r="285">
          <cell r="B285" t="str">
            <v>01.50.</v>
          </cell>
          <cell r="C285" t="str">
            <v>Эта группировка включает:</v>
          </cell>
          <cell r="D285" t="str">
            <v>01.50.</v>
          </cell>
        </row>
        <row r="286">
          <cell r="B286" t="str">
            <v>01.50.</v>
          </cell>
          <cell r="C286" t="str">
            <v>- растениеводство в сочетании с животноводством без специализированного производства культур или животных</v>
          </cell>
          <cell r="D286" t="str">
            <v>01.50.</v>
          </cell>
        </row>
        <row r="287">
          <cell r="B287" t="str">
            <v>01.50.</v>
          </cell>
          <cell r="C287" t="str">
            <v>Размер сельскохозяйственной деятельности не является определяющим фактором. Если валовая прибыль от растениеводства или животноводства составляет 66% и более от стандартной валовой прибыли, смешанная сельскохозяйственная деятельность должна быть включена в растениеводство или животноводство</v>
          </cell>
          <cell r="D287" t="str">
            <v>01.50.</v>
          </cell>
        </row>
        <row r="288">
          <cell r="B288" t="str">
            <v>01.50.</v>
          </cell>
          <cell r="C288" t="str">
            <v>Эта группировка не включает:</v>
          </cell>
          <cell r="D288" t="str">
            <v>01.50.</v>
          </cell>
        </row>
        <row r="289">
          <cell r="B289" t="str">
            <v>01.50.</v>
          </cell>
          <cell r="C289" t="str">
            <v>- смешанное растениеводство, см. 01.1 и 01.2;</v>
          </cell>
          <cell r="D289" t="str">
            <v>01.50.</v>
          </cell>
        </row>
        <row r="290">
          <cell r="B290" t="str">
            <v>01.50.</v>
          </cell>
          <cell r="C290" t="str">
            <v>- смешанное животноводство, см. 01.4</v>
          </cell>
          <cell r="D290" t="str">
            <v>01.50.</v>
          </cell>
        </row>
        <row r="291">
          <cell r="B291" t="str">
            <v>01.6</v>
          </cell>
          <cell r="C291" t="str">
            <v>Деятельность вспомогательная в области производства сельскохозяйственных культур и послеуборочной обработки сельхозпродукции</v>
          </cell>
          <cell r="D291" t="str">
            <v>01.6</v>
          </cell>
        </row>
        <row r="292">
          <cell r="B292" t="str">
            <v>01.6</v>
          </cell>
          <cell r="C292" t="str">
            <v>Эта группировка включает:</v>
          </cell>
          <cell r="D292" t="str">
            <v>01.6</v>
          </cell>
        </row>
        <row r="293">
          <cell r="B293" t="str">
            <v>01.6</v>
          </cell>
          <cell r="C293" t="str">
            <v>- вспомогательные виды деятельности для сельскохозяйственного производства, а также близкие сельскому хозяйству, не используемые в целях производства, произведенные за вознаграждение или на договорной основе</v>
          </cell>
          <cell r="D293" t="str">
            <v>01.6</v>
          </cell>
        </row>
        <row r="294">
          <cell r="B294" t="str">
            <v>01.6</v>
          </cell>
          <cell r="C294" t="str">
            <v>Эта группировка также включает:</v>
          </cell>
          <cell r="D294" t="str">
            <v>01.6</v>
          </cell>
        </row>
        <row r="295">
          <cell r="B295" t="str">
            <v>01.6</v>
          </cell>
          <cell r="C295" t="str">
            <v>- деятельность, осуществляемую после сбора урожая, направленную на подготовку сельскохозяйственной продукции к сбыту на рынке</v>
          </cell>
          <cell r="D295" t="str">
            <v>01.6</v>
          </cell>
        </row>
        <row r="296">
          <cell r="B296" t="str">
            <v>01.61</v>
          </cell>
          <cell r="C296" t="str">
            <v>Предоставление услуг в области растениеводства</v>
          </cell>
          <cell r="D296" t="str">
            <v>01.61</v>
          </cell>
        </row>
        <row r="297">
          <cell r="B297" t="str">
            <v>01.61</v>
          </cell>
          <cell r="C297" t="str">
            <v>Эта группировка включает:</v>
          </cell>
          <cell r="D297" t="str">
            <v>01.61</v>
          </cell>
        </row>
        <row r="298">
          <cell r="B298" t="str">
            <v>01.61</v>
          </cell>
          <cell r="C298" t="str">
            <v>- деятельность в области растениеводства за вознаграждение или на договорной основе, такую как подготовка полей, посев сельскохозяйственных культур, возделывание и выращивание сельскохозяйственных культур, опрыскивание сельскохозяйственных культур, в том числе с воздуха;</v>
          </cell>
          <cell r="D298" t="str">
            <v>01.61</v>
          </cell>
        </row>
        <row r="299">
          <cell r="B299" t="str">
            <v>01.61</v>
          </cell>
          <cell r="C299" t="str">
            <v>- обрезку фруктовых деревьев и виноградной лозы;</v>
          </cell>
          <cell r="D299" t="str">
            <v>01.61</v>
          </cell>
        </row>
        <row r="300">
          <cell r="B300" t="str">
            <v>01.61</v>
          </cell>
          <cell r="C300" t="str">
            <v>- пересаживание риса, рассаживание свеклы;</v>
          </cell>
          <cell r="D300" t="str">
            <v>01.61</v>
          </cell>
        </row>
        <row r="301">
          <cell r="B301" t="str">
            <v>01.61</v>
          </cell>
          <cell r="C301" t="str">
            <v>- уборку урожая;</v>
          </cell>
          <cell r="D301" t="str">
            <v>01.61</v>
          </cell>
        </row>
        <row r="302">
          <cell r="B302" t="str">
            <v>01.61</v>
          </cell>
          <cell r="C302" t="str">
            <v>- защиту растений от сельскохозяйственных вредителей (включая кроликов);</v>
          </cell>
          <cell r="D302" t="str">
            <v>01.61</v>
          </cell>
        </row>
        <row r="303">
          <cell r="B303" t="str">
            <v>01.61</v>
          </cell>
          <cell r="C303" t="str">
            <v>- поддержание сельскохозяйственных угодий в хорошем состоянии с аграрной и экологической сторон;</v>
          </cell>
          <cell r="D303" t="str">
            <v>01.61</v>
          </cell>
        </row>
        <row r="304">
          <cell r="B304" t="str">
            <v>01.61</v>
          </cell>
          <cell r="C304" t="str">
            <v>- эксплуатацию оросительных систем</v>
          </cell>
          <cell r="D304" t="str">
            <v>01.61</v>
          </cell>
        </row>
        <row r="305">
          <cell r="B305" t="str">
            <v>01.61</v>
          </cell>
          <cell r="C305" t="str">
            <v>Эта группировка также включает:</v>
          </cell>
          <cell r="D305" t="str">
            <v>01.61</v>
          </cell>
        </row>
        <row r="306">
          <cell r="B306" t="str">
            <v>01.61</v>
          </cell>
          <cell r="C306" t="str">
            <v>- предоставление сельскохозяйственных машин вместе с операторами и бригадой</v>
          </cell>
          <cell r="D306" t="str">
            <v>01.61</v>
          </cell>
        </row>
        <row r="307">
          <cell r="B307" t="str">
            <v>01.61</v>
          </cell>
          <cell r="C307" t="str">
            <v>Эта группировка не включает:</v>
          </cell>
          <cell r="D307" t="str">
            <v>01.61</v>
          </cell>
        </row>
        <row r="308">
          <cell r="B308" t="str">
            <v>01.61</v>
          </cell>
          <cell r="C308" t="str">
            <v>- деятельность, следующую за сбором урожая, см. 01.63;</v>
          </cell>
          <cell r="D308" t="str">
            <v>01.61</v>
          </cell>
        </row>
        <row r="309">
          <cell r="B309" t="str">
            <v>01.61</v>
          </cell>
          <cell r="C309" t="str">
            <v>- дренаж сельскохозяйственного угодья, см. 43.12;</v>
          </cell>
          <cell r="D309" t="str">
            <v>01.61</v>
          </cell>
        </row>
        <row r="310">
          <cell r="B310" t="str">
            <v>01.61</v>
          </cell>
          <cell r="C310" t="str">
            <v>- предоставление услуг в области садово-парковой архитектуры, см. 71.11;</v>
          </cell>
          <cell r="D310" t="str">
            <v>01.61</v>
          </cell>
        </row>
        <row r="311">
          <cell r="B311" t="str">
            <v>01.61</v>
          </cell>
          <cell r="C311" t="str">
            <v>- деятельность агрономов и экономистов в области сельского хозяйства, см. 74.90;</v>
          </cell>
          <cell r="D311" t="str">
            <v>01.61</v>
          </cell>
        </row>
        <row r="312">
          <cell r="B312" t="str">
            <v>01.61</v>
          </cell>
          <cell r="C312" t="str">
            <v>- предоставление услуг в области декоративного садоводства, озеленения, см. 81.30;</v>
          </cell>
          <cell r="D312" t="str">
            <v>01.61</v>
          </cell>
        </row>
        <row r="313">
          <cell r="B313" t="str">
            <v>01.61</v>
          </cell>
          <cell r="C313" t="str">
            <v>- организацию сельскохозяйственных выставок и ярмарок, см. 82.30</v>
          </cell>
          <cell r="D313" t="str">
            <v>01.61</v>
          </cell>
        </row>
        <row r="314">
          <cell r="B314" t="str">
            <v>01.62</v>
          </cell>
          <cell r="C314" t="str">
            <v>Предоставление услуг в области животноводства</v>
          </cell>
          <cell r="D314" t="str">
            <v>01.62</v>
          </cell>
        </row>
        <row r="315">
          <cell r="B315" t="str">
            <v>01.62</v>
          </cell>
          <cell r="C315" t="str">
            <v>Эта группировка включает:</v>
          </cell>
          <cell r="D315" t="str">
            <v>01.62</v>
          </cell>
        </row>
        <row r="316">
          <cell r="B316" t="str">
            <v>01.62</v>
          </cell>
          <cell r="C316" t="str">
            <v>- деятельность в области животноводства за вознаграждение или на договорной основе: разведение, увеличение численности и продуктивности животных, обследование состояния стада, перегонка скота, выпас скота, выбраковка сельскохозяйственной птицы, чистка курятников и т.п., искусственное осеменение животных, услуги конюшен, стрижка овец, сортировка яиц, содержание сельскохозяйственных животных и уход за ними</v>
          </cell>
          <cell r="D316" t="str">
            <v>01.62</v>
          </cell>
        </row>
        <row r="317">
          <cell r="B317" t="str">
            <v>01.62</v>
          </cell>
          <cell r="C317" t="str">
            <v>Эта группировка также включает:</v>
          </cell>
          <cell r="D317" t="str">
            <v>01.62</v>
          </cell>
        </row>
        <row r="318">
          <cell r="B318" t="str">
            <v>01.62</v>
          </cell>
          <cell r="C318" t="str">
            <v>- подковывание лошадей</v>
          </cell>
          <cell r="D318" t="str">
            <v>01.62</v>
          </cell>
        </row>
        <row r="319">
          <cell r="B319" t="str">
            <v>01.62</v>
          </cell>
          <cell r="C319" t="str">
            <v>Эта группировка не включает:</v>
          </cell>
          <cell r="D319" t="str">
            <v>01.62</v>
          </cell>
        </row>
        <row r="320">
          <cell r="B320" t="str">
            <v>01.62</v>
          </cell>
          <cell r="C320" t="str">
            <v>- предоставление места только для содержания животных, см. 68.20;</v>
          </cell>
          <cell r="D320" t="str">
            <v>01.62</v>
          </cell>
        </row>
        <row r="321">
          <cell r="B321" t="str">
            <v>01.62</v>
          </cell>
          <cell r="C321" t="str">
            <v>- предоставление ветеринарных услуг, см. 75.00;</v>
          </cell>
          <cell r="D321" t="str">
            <v>01.62</v>
          </cell>
        </row>
        <row r="322">
          <cell r="B322" t="str">
            <v>01.62</v>
          </cell>
          <cell r="C322" t="str">
            <v>- вакцинацию животных, см. 75.00;</v>
          </cell>
          <cell r="D322" t="str">
            <v>01.62</v>
          </cell>
        </row>
        <row r="323">
          <cell r="B323" t="str">
            <v>01.62</v>
          </cell>
          <cell r="C323" t="str">
            <v>- аренду животных (например, стада), см. 77.39;</v>
          </cell>
          <cell r="D323" t="str">
            <v>01.62</v>
          </cell>
        </row>
        <row r="324">
          <cell r="B324" t="str">
            <v>01.62</v>
          </cell>
          <cell r="C324" t="str">
            <v>- содержание домашних животных, см. 96.09</v>
          </cell>
          <cell r="D324" t="str">
            <v>01.62</v>
          </cell>
        </row>
        <row r="325">
          <cell r="B325" t="str">
            <v>01.63</v>
          </cell>
          <cell r="C325" t="str">
            <v>Деятельность сельскохозяйственная после сбора урожая</v>
          </cell>
          <cell r="D325" t="str">
            <v>01.63</v>
          </cell>
        </row>
        <row r="326">
          <cell r="B326" t="str">
            <v>01.63</v>
          </cell>
          <cell r="C326" t="str">
            <v>Эта группировка включает:</v>
          </cell>
          <cell r="D326" t="str">
            <v>01.63</v>
          </cell>
        </row>
        <row r="327">
          <cell r="B327" t="str">
            <v>01.63</v>
          </cell>
          <cell r="C327" t="str">
            <v>- подготовку сельскохозяйственных культур для хранения и сбыта на рынке, т.е. очистку, обрезку, сушку, сортировку, обеззараживание;</v>
          </cell>
          <cell r="D327" t="str">
            <v>01.63</v>
          </cell>
        </row>
        <row r="328">
          <cell r="B328" t="str">
            <v>01.63</v>
          </cell>
          <cell r="C328" t="str">
            <v>- очистку хлопка;</v>
          </cell>
          <cell r="D328" t="str">
            <v>01.63</v>
          </cell>
        </row>
        <row r="329">
          <cell r="B329" t="str">
            <v>01.63</v>
          </cell>
          <cell r="C329" t="str">
            <v>- подготовку листьев табака, например сушку;</v>
          </cell>
          <cell r="D329" t="str">
            <v>01.63</v>
          </cell>
        </row>
        <row r="330">
          <cell r="B330" t="str">
            <v>01.63</v>
          </cell>
          <cell r="C330" t="str">
            <v>- подготовку бобов какао, например очистку;</v>
          </cell>
          <cell r="D330" t="str">
            <v>01.63</v>
          </cell>
        </row>
        <row r="331">
          <cell r="B331" t="str">
            <v>01.63</v>
          </cell>
          <cell r="C331" t="str">
            <v>- обработку плодов воском;</v>
          </cell>
          <cell r="D331" t="str">
            <v>01.63</v>
          </cell>
        </row>
        <row r="332">
          <cell r="B332" t="str">
            <v>01.63</v>
          </cell>
          <cell r="C332" t="str">
            <v>- хранение картофеля, овощей, фруктов и ягод</v>
          </cell>
          <cell r="D332" t="str">
            <v>01.63</v>
          </cell>
        </row>
        <row r="333">
          <cell r="B333" t="str">
            <v>01.63</v>
          </cell>
          <cell r="C333" t="str">
            <v>Эта группировка не включает:</v>
          </cell>
          <cell r="D333" t="str">
            <v>01.63</v>
          </cell>
        </row>
        <row r="334">
          <cell r="B334" t="str">
            <v>01.63</v>
          </cell>
          <cell r="C334" t="str">
            <v>- подготовку сельскохозяйственных продуктов производителем, см. 01.1, 01.2 или 01.3;</v>
          </cell>
          <cell r="D334" t="str">
            <v>01.63</v>
          </cell>
        </row>
        <row r="335">
          <cell r="B335" t="str">
            <v>01.63</v>
          </cell>
          <cell r="C335" t="str">
            <v>- улучшение качества семян после сбора урожая, см. 01.64;</v>
          </cell>
          <cell r="D335" t="str">
            <v>01.63</v>
          </cell>
        </row>
        <row r="336">
          <cell r="B336" t="str">
            <v>01.63</v>
          </cell>
          <cell r="C336" t="str">
            <v>- очистку и повторную сушку табака, см. 12.00;</v>
          </cell>
          <cell r="D336" t="str">
            <v>01.63</v>
          </cell>
        </row>
        <row r="337">
          <cell r="B337" t="str">
            <v>01.63</v>
          </cell>
          <cell r="C337" t="str">
            <v>- маркетинговую деятельность комиссионеров и кооперативных организаций, см. 46;</v>
          </cell>
          <cell r="D337" t="str">
            <v>01.63</v>
          </cell>
        </row>
        <row r="338">
          <cell r="B338" t="str">
            <v>01.63</v>
          </cell>
          <cell r="C338" t="str">
            <v>- оптовую торговлю сельскохозяйственным сырьем, см. 46.2</v>
          </cell>
          <cell r="D338" t="str">
            <v>01.63</v>
          </cell>
        </row>
        <row r="339">
          <cell r="B339" t="str">
            <v>01.64</v>
          </cell>
          <cell r="C339" t="str">
            <v>Обработка семян для посадки</v>
          </cell>
          <cell r="D339" t="str">
            <v>01.64</v>
          </cell>
        </row>
        <row r="340">
          <cell r="B340" t="str">
            <v>01.64</v>
          </cell>
          <cell r="C340" t="str">
            <v>Эта группировка включает:</v>
          </cell>
          <cell r="D340" t="str">
            <v>01.64</v>
          </cell>
        </row>
        <row r="341">
          <cell r="B341" t="str">
            <v>01.64</v>
          </cell>
          <cell r="C341" t="str">
            <v>- всю деятельность, следующую за сбором урожая, которая нацелена на улучшение качества посадки семян при помощи удаления неурожайных материалов, неправильного размера, поврежденных механически или насекомыми, незрелых семян, вместе с уменьшением влажности семян до допустимого уровня для безопасного хранения</v>
          </cell>
          <cell r="D341" t="str">
            <v>01.64</v>
          </cell>
        </row>
        <row r="342">
          <cell r="B342" t="str">
            <v>01.64</v>
          </cell>
          <cell r="C342" t="str">
            <v>Эти виды деятельности включают:</v>
          </cell>
          <cell r="D342" t="str">
            <v>01.64</v>
          </cell>
        </row>
        <row r="343">
          <cell r="B343" t="str">
            <v>01.64</v>
          </cell>
          <cell r="C343" t="str">
            <v>- сушку, чистку, сортировку и обработку семян до сбыта</v>
          </cell>
          <cell r="D343" t="str">
            <v>01.64</v>
          </cell>
        </row>
        <row r="344">
          <cell r="B344" t="str">
            <v>01.64</v>
          </cell>
          <cell r="C344" t="str">
            <v>Эта группировка также включает:</v>
          </cell>
          <cell r="D344" t="str">
            <v>01.64</v>
          </cell>
        </row>
        <row r="345">
          <cell r="B345" t="str">
            <v>01.64</v>
          </cell>
          <cell r="C345" t="str">
            <v>- обработку генетически модифицированных семян</v>
          </cell>
          <cell r="D345" t="str">
            <v>01.64</v>
          </cell>
        </row>
        <row r="346">
          <cell r="B346" t="str">
            <v>01.64</v>
          </cell>
          <cell r="C346" t="str">
            <v>Эта группировка не включает:</v>
          </cell>
          <cell r="D346" t="str">
            <v>01.64</v>
          </cell>
        </row>
        <row r="347">
          <cell r="B347" t="str">
            <v>01.64</v>
          </cell>
          <cell r="C347" t="str">
            <v>- выращивание семян, см. 01.1 и 01.2;</v>
          </cell>
          <cell r="D347" t="str">
            <v>01.64</v>
          </cell>
        </row>
        <row r="348">
          <cell r="B348" t="str">
            <v>01.64</v>
          </cell>
          <cell r="C348" t="str">
            <v>- обработку семян для получения масла, см. 10.41;</v>
          </cell>
          <cell r="D348" t="str">
            <v>01.64</v>
          </cell>
        </row>
        <row r="349">
          <cell r="B349" t="str">
            <v>01.64</v>
          </cell>
          <cell r="C349" t="str">
            <v>- исследования, направленные на развитие и модификацию форм сельскохозяйственных культур, см. 72.11</v>
          </cell>
          <cell r="D349" t="str">
            <v>01.64</v>
          </cell>
        </row>
        <row r="350">
          <cell r="B350" t="str">
            <v>01.7</v>
          </cell>
          <cell r="C350" t="str">
            <v>Охота, отлов и отстрел диких животных, включая предоставление услуг в этих областях</v>
          </cell>
          <cell r="D350" t="str">
            <v>01.7</v>
          </cell>
        </row>
        <row r="351">
          <cell r="B351" t="str">
            <v>01.70.</v>
          </cell>
          <cell r="C351" t="str">
            <v>Охота, отлов и отстрел диких животных, включая предоставление услуг в этих областях</v>
          </cell>
          <cell r="D351" t="str">
            <v>01.70.</v>
          </cell>
        </row>
        <row r="352">
          <cell r="B352" t="str">
            <v>01.70.</v>
          </cell>
          <cell r="C352" t="str">
            <v>Эта группировка включает:</v>
          </cell>
          <cell r="D352" t="str">
            <v>01.70.</v>
          </cell>
        </row>
        <row r="353">
          <cell r="B353" t="str">
            <v>01.70.</v>
          </cell>
          <cell r="C353" t="str">
            <v>- охоту, отлов и отстрел в коммерческих целях;</v>
          </cell>
          <cell r="D353" t="str">
            <v>01.70.</v>
          </cell>
        </row>
        <row r="354">
          <cell r="B354" t="str">
            <v>01.70.</v>
          </cell>
          <cell r="C354" t="str">
            <v>- отлов и отстрел животных для получения продуктов питания, шкур, кож или для использования в исследовательских целях, в зоопарках или в качестве домашних животных;</v>
          </cell>
          <cell r="D354" t="str">
            <v>01.70.</v>
          </cell>
        </row>
        <row r="355">
          <cell r="B355" t="str">
            <v>01.70.</v>
          </cell>
          <cell r="C355" t="str">
            <v>- производство пушнины, кожи пресмыкающихся, птиц в результате охоты или отлова животных</v>
          </cell>
          <cell r="D355" t="str">
            <v>01.70.</v>
          </cell>
        </row>
        <row r="356">
          <cell r="B356" t="str">
            <v>01.70.</v>
          </cell>
          <cell r="C356" t="str">
            <v>Эта группировка также включает:</v>
          </cell>
          <cell r="D356" t="str">
            <v>01.70.</v>
          </cell>
        </row>
        <row r="357">
          <cell r="B357" t="str">
            <v>01.70.</v>
          </cell>
          <cell r="C357" t="str">
            <v>- наземную ловлю морских млекопитающих, таких как морж и тюлень</v>
          </cell>
          <cell r="D357" t="str">
            <v>01.70.</v>
          </cell>
        </row>
        <row r="358">
          <cell r="B358" t="str">
            <v>01.70.</v>
          </cell>
          <cell r="C358" t="str">
            <v>Эта группировка не включает:</v>
          </cell>
          <cell r="D358" t="str">
            <v>01.70.</v>
          </cell>
        </row>
        <row r="359">
          <cell r="B359" t="str">
            <v>01.70.</v>
          </cell>
          <cell r="C359" t="str">
            <v>- производство пушнины, кожи пресмыкающихся, птиц в результате разведения животных на фермах, см. 01.49;</v>
          </cell>
          <cell r="D359" t="str">
            <v>01.70.</v>
          </cell>
        </row>
        <row r="360">
          <cell r="B360" t="str">
            <v>01.70.</v>
          </cell>
          <cell r="C360" t="str">
            <v>- разведение диких животных на фермах, см. 01.4;</v>
          </cell>
          <cell r="D360" t="str">
            <v>01.70.</v>
          </cell>
        </row>
        <row r="361">
          <cell r="B361" t="str">
            <v>01.70.</v>
          </cell>
          <cell r="C361" t="str">
            <v>- отлов и отстрел китов, см. 03.11;</v>
          </cell>
          <cell r="D361" t="str">
            <v>01.70.</v>
          </cell>
        </row>
        <row r="362">
          <cell r="B362" t="str">
            <v>01.70.</v>
          </cell>
          <cell r="C362" t="str">
            <v>- обработку шкур и кож на бойнях, см. 10.11;</v>
          </cell>
          <cell r="D362" t="str">
            <v>01.70.</v>
          </cell>
        </row>
        <row r="363">
          <cell r="B363" t="str">
            <v>01.70.</v>
          </cell>
          <cell r="C363" t="str">
            <v>- спортивную и любительскую охоту и предоставление услуг в этих областях, см. 93.19;</v>
          </cell>
          <cell r="D363" t="str">
            <v>01.70.</v>
          </cell>
        </row>
        <row r="364">
          <cell r="B364" t="str">
            <v>01.70.</v>
          </cell>
          <cell r="C364" t="str">
            <v>- предоставление услуг в целях популяризации охоты, отлова и отстрела диких животных, см. 94.99</v>
          </cell>
          <cell r="D364" t="str">
            <v>01.70.</v>
          </cell>
        </row>
        <row r="365">
          <cell r="B365" t="str">
            <v>Итоги</v>
          </cell>
          <cell r="C365" t="str">
            <v>Лесоводство и лесозаготовки</v>
          </cell>
          <cell r="D365" t="str">
            <v>Итоги</v>
          </cell>
        </row>
        <row r="366">
          <cell r="B366" t="str">
            <v>Итоги</v>
          </cell>
          <cell r="C366" t="str">
            <v>Эта группировка включает:</v>
          </cell>
          <cell r="D366" t="str">
            <v>Итоги</v>
          </cell>
        </row>
        <row r="367">
          <cell r="B367" t="str">
            <v>Итоги</v>
          </cell>
          <cell r="C367" t="str">
            <v>- производство круглых лесоматериалов, а также добычу и сбор дикорастущих и не древесных лесопродуктов</v>
          </cell>
          <cell r="D367" t="str">
            <v>Итоги</v>
          </cell>
        </row>
        <row r="368">
          <cell r="B368" t="str">
            <v>Итоги</v>
          </cell>
          <cell r="C368" t="str">
            <v>Помимо производства древесины, в результате деятельности лесоводства производятся продукты, которые подвергаются небольшой обработке, такие как дрова, древесный уголь и круглые лесоматериалы, используемые в необработанной форме (например, рудничные стойки, балансы и т.п.). Такая деятельность может быть реализована в естественных или искусственно посаженных лесах</v>
          </cell>
          <cell r="D368" t="str">
            <v>Итоги</v>
          </cell>
        </row>
        <row r="369">
          <cell r="B369" t="str">
            <v>Итоги</v>
          </cell>
          <cell r="C369" t="str">
            <v>Эта группировка не включает:</v>
          </cell>
          <cell r="D369" t="str">
            <v>Итоги</v>
          </cell>
        </row>
        <row r="370">
          <cell r="B370" t="str">
            <v>Итоги</v>
          </cell>
          <cell r="C370" t="str">
            <v>- дальнейшую обработку лесоматериалов, начиная от распиловки и технологической подготовки лесоматериалов, см. 16</v>
          </cell>
          <cell r="D370" t="str">
            <v>Итоги</v>
          </cell>
        </row>
        <row r="371">
          <cell r="B371" t="str">
            <v>02.1</v>
          </cell>
          <cell r="C371" t="str">
            <v>Лесоводство и прочая лесохозяйственная деятельность</v>
          </cell>
          <cell r="D371" t="str">
            <v>02.1</v>
          </cell>
        </row>
        <row r="372">
          <cell r="B372" t="str">
            <v>02.10.</v>
          </cell>
          <cell r="C372" t="str">
            <v>Лесоводство и прочая лесохозяйственная деятельность</v>
          </cell>
          <cell r="D372" t="str">
            <v>02.10.</v>
          </cell>
        </row>
        <row r="373">
          <cell r="B373" t="str">
            <v>02.10.</v>
          </cell>
          <cell r="C373" t="str">
            <v>Эта группировка включает:</v>
          </cell>
          <cell r="D373" t="str">
            <v>02.10.</v>
          </cell>
        </row>
        <row r="374">
          <cell r="B374" t="str">
            <v>02.10.</v>
          </cell>
          <cell r="C374" t="str">
            <v>- выращивание леса: посадку, повторную посадку, пересадку саженцев, прореживание и охрану лесов и лесосек;</v>
          </cell>
          <cell r="D374" t="str">
            <v>02.10.</v>
          </cell>
        </row>
        <row r="375">
          <cell r="B375" t="str">
            <v>02.10.</v>
          </cell>
          <cell r="C375" t="str">
            <v>- выращивание поросли, балансовой древесины и леса на дрова;</v>
          </cell>
          <cell r="D375" t="str">
            <v>02.10.</v>
          </cell>
        </row>
        <row r="376">
          <cell r="B376" t="str">
            <v>02.10.</v>
          </cell>
          <cell r="C376" t="str">
            <v>- функционирование лесных питомников</v>
          </cell>
          <cell r="D376" t="str">
            <v>02.10.</v>
          </cell>
        </row>
        <row r="377">
          <cell r="B377" t="str">
            <v>02.10.</v>
          </cell>
          <cell r="C377" t="str">
            <v>Эта деятельность может быть реализована в естественных или искусственно посаженных лесах</v>
          </cell>
          <cell r="D377" t="str">
            <v>02.10.</v>
          </cell>
        </row>
        <row r="378">
          <cell r="B378" t="str">
            <v>02.10.</v>
          </cell>
          <cell r="C378" t="str">
            <v>Эта группировка не включает:</v>
          </cell>
          <cell r="D378" t="str">
            <v>02.10.</v>
          </cell>
        </row>
        <row r="379">
          <cell r="B379" t="str">
            <v>02.10.</v>
          </cell>
          <cell r="C379" t="str">
            <v>- выращивание новогодних елок, см. 01.29;</v>
          </cell>
          <cell r="D379" t="str">
            <v>02.10.</v>
          </cell>
        </row>
        <row r="380">
          <cell r="B380" t="str">
            <v>02.10.</v>
          </cell>
          <cell r="C380" t="str">
            <v>- функционирование лесных питомников, за исключением лесных деревьев, см. 01.30;</v>
          </cell>
          <cell r="D380" t="str">
            <v>02.10.</v>
          </cell>
        </row>
        <row r="381">
          <cell r="B381" t="str">
            <v>02.10.</v>
          </cell>
          <cell r="C381" t="str">
            <v>- заготовку и сбор пищевых лесных ресурсов, недревесных лесных ресурсов и лекарственных растений, см. 02.30;</v>
          </cell>
          <cell r="D381" t="str">
            <v>02.10.</v>
          </cell>
        </row>
        <row r="382">
          <cell r="B382" t="str">
            <v>02.10.</v>
          </cell>
          <cell r="C382" t="str">
            <v>- производство древесной щепы и ДСП, см. 16.10</v>
          </cell>
          <cell r="D382" t="str">
            <v>02.10.</v>
          </cell>
        </row>
        <row r="383">
          <cell r="B383" t="str">
            <v>02.10.1</v>
          </cell>
          <cell r="C383" t="str">
            <v>Деятельность лесопитомников</v>
          </cell>
          <cell r="D383" t="str">
            <v>02.10.1</v>
          </cell>
        </row>
        <row r="384">
          <cell r="B384">
            <v>40818</v>
          </cell>
          <cell r="C384" t="str">
            <v>Выращивание посадочного материала лесных растений (саженцев, сеянцев)</v>
          </cell>
          <cell r="D384">
            <v>40818</v>
          </cell>
        </row>
        <row r="385">
          <cell r="B385">
            <v>43740</v>
          </cell>
          <cell r="C385" t="str">
            <v>Выращивание прочей продукции лесопитомниками</v>
          </cell>
          <cell r="D385">
            <v>43740</v>
          </cell>
        </row>
        <row r="386">
          <cell r="B386">
            <v>37531</v>
          </cell>
          <cell r="C386" t="str">
            <v>Деятельность лесохозяйственная прочая</v>
          </cell>
          <cell r="D386">
            <v>37531</v>
          </cell>
        </row>
        <row r="387">
          <cell r="B387" t="str">
            <v>02.02.</v>
          </cell>
          <cell r="C387" t="str">
            <v>Лесозаготовки</v>
          </cell>
          <cell r="D387" t="str">
            <v>02.02.</v>
          </cell>
        </row>
        <row r="388">
          <cell r="B388" t="str">
            <v>02.20.</v>
          </cell>
          <cell r="C388" t="str">
            <v>Лесозаготовки</v>
          </cell>
          <cell r="D388" t="str">
            <v>02.20.</v>
          </cell>
        </row>
        <row r="389">
          <cell r="B389" t="str">
            <v>02.20.</v>
          </cell>
          <cell r="C389" t="str">
            <v>Эта группировка включает:</v>
          </cell>
          <cell r="D389" t="str">
            <v>02.20.</v>
          </cell>
        </row>
        <row r="390">
          <cell r="B390" t="str">
            <v>02.20.</v>
          </cell>
          <cell r="C390" t="str">
            <v>- производство круглых лесоматериалов для лесообрабатывающей промышленности;</v>
          </cell>
          <cell r="D390" t="str">
            <v>02.20.</v>
          </cell>
        </row>
        <row r="391">
          <cell r="B391" t="str">
            <v>02.20.</v>
          </cell>
          <cell r="C391" t="str">
            <v>- производство круглых лесоматериалов, используемых в необработанной форме, типа рудничных стоек, ограждений и вспомогательных столбов;</v>
          </cell>
          <cell r="D391" t="str">
            <v>02.20.</v>
          </cell>
        </row>
        <row r="392">
          <cell r="B392" t="str">
            <v>02.20.</v>
          </cell>
          <cell r="C392" t="str">
            <v>- сбор и производство лесоматериалов для энергетической промышленности;</v>
          </cell>
          <cell r="D392" t="str">
            <v>02.20.</v>
          </cell>
        </row>
        <row r="393">
          <cell r="B393" t="str">
            <v>02.20.</v>
          </cell>
          <cell r="C393" t="str">
            <v>- производство древесного угля в лесу с использованием традиционных методов</v>
          </cell>
          <cell r="D393" t="str">
            <v>02.20.</v>
          </cell>
        </row>
        <row r="394">
          <cell r="B394" t="str">
            <v>02.20.</v>
          </cell>
          <cell r="C394" t="str">
            <v>Продукция, получаемая в результате этой деятельности, может иметь вид бревен или дров</v>
          </cell>
          <cell r="D394" t="str">
            <v>02.20.</v>
          </cell>
        </row>
        <row r="395">
          <cell r="B395" t="str">
            <v>02.20.</v>
          </cell>
          <cell r="C395" t="str">
            <v>Эта группировка не включает:</v>
          </cell>
          <cell r="D395" t="str">
            <v>02.20.</v>
          </cell>
        </row>
        <row r="396">
          <cell r="B396" t="str">
            <v>02.20.</v>
          </cell>
          <cell r="C396" t="str">
            <v>- выращивание новогодних елок, см. 01.29;</v>
          </cell>
          <cell r="D396" t="str">
            <v>02.20.</v>
          </cell>
        </row>
        <row r="397">
          <cell r="B397" t="str">
            <v>02.20.</v>
          </cell>
          <cell r="C397" t="str">
            <v>- выращивание леса: посадку, повторную посадку, пересадку саженцев, прореживание и охрану лесов и лесосек, см. 02.10;</v>
          </cell>
          <cell r="D397" t="str">
            <v>02.20.</v>
          </cell>
        </row>
        <row r="398">
          <cell r="B398" t="str">
            <v>02.20.</v>
          </cell>
          <cell r="C398" t="str">
            <v>- заготовку и сбор пищевых лесных ресурсов, недревесных лесных ресурсов и лекарственных растений, см. 02.30;</v>
          </cell>
          <cell r="D398" t="str">
            <v>02.20.</v>
          </cell>
        </row>
        <row r="399">
          <cell r="B399" t="str">
            <v>02.20.</v>
          </cell>
          <cell r="C399" t="str">
            <v>- производство древесной щепы и ДСП, см. 16.10;</v>
          </cell>
          <cell r="D399" t="str">
            <v>02.20.</v>
          </cell>
        </row>
        <row r="400">
          <cell r="B400" t="str">
            <v>02.20.</v>
          </cell>
          <cell r="C400" t="str">
            <v>- производство древесного угля с помощью дистилляции древесины, см. 20.14</v>
          </cell>
          <cell r="D400" t="str">
            <v>02.20.</v>
          </cell>
        </row>
        <row r="401">
          <cell r="B401" t="str">
            <v>02.3</v>
          </cell>
          <cell r="C401" t="str">
            <v>Сбор и заготовка пищевых лесных ресурсов, недревесных лесных ресурсов и лекарственных растений</v>
          </cell>
          <cell r="D401" t="str">
            <v>02.3</v>
          </cell>
        </row>
        <row r="402">
          <cell r="B402" t="str">
            <v>02.30.</v>
          </cell>
          <cell r="C402" t="str">
            <v>Сбор и заготовка пищевых лесных ресурсов, недревесных лесных ресурсов и лекарственных растений</v>
          </cell>
          <cell r="D402" t="str">
            <v>02.30.</v>
          </cell>
        </row>
        <row r="403">
          <cell r="B403" t="str">
            <v>02.30.</v>
          </cell>
          <cell r="C403" t="str">
            <v>Эта группировка включает:</v>
          </cell>
          <cell r="D403" t="str">
            <v>02.30.</v>
          </cell>
        </row>
        <row r="404">
          <cell r="B404" t="str">
            <v>02.30.</v>
          </cell>
          <cell r="C404" t="str">
            <v>- сбор дикорастущих материалов: грибов, трюфелей, ягод, орехов, балаты и прочих каучукообразных смол, коры пробкового дерева, шеллака (природного лака) и смол, бальзамов, растительного красителя, морской травы, желудей, конского каштана, мхов и лишайников</v>
          </cell>
          <cell r="D404" t="str">
            <v>02.30.</v>
          </cell>
        </row>
        <row r="405">
          <cell r="B405" t="str">
            <v>02.30.</v>
          </cell>
          <cell r="C405" t="str">
            <v>Эта группировка не включает:</v>
          </cell>
          <cell r="D405" t="str">
            <v>02.30.</v>
          </cell>
        </row>
        <row r="406">
          <cell r="B406" t="str">
            <v>02.30.</v>
          </cell>
          <cell r="C406" t="str">
            <v>- управление производством любого из этих продуктов (кроме выращивания пробковых деревьев), см. 01;</v>
          </cell>
          <cell r="D406" t="str">
            <v>02.30.</v>
          </cell>
        </row>
        <row r="407">
          <cell r="B407" t="str">
            <v>02.30.</v>
          </cell>
          <cell r="C407" t="str">
            <v>- выращивание грибов или трюфелей, см. 01.13;</v>
          </cell>
          <cell r="D407" t="str">
            <v>02.30.</v>
          </cell>
        </row>
        <row r="408">
          <cell r="B408" t="str">
            <v>02.30.</v>
          </cell>
          <cell r="C408" t="str">
            <v>- выращивание ягод или орехов, см. 01.25;</v>
          </cell>
          <cell r="D408" t="str">
            <v>02.30.</v>
          </cell>
        </row>
        <row r="409">
          <cell r="B409" t="str">
            <v>02.30.</v>
          </cell>
          <cell r="C409" t="str">
            <v>- сбор дров, см. 02.20;</v>
          </cell>
          <cell r="D409" t="str">
            <v>02.30.</v>
          </cell>
        </row>
        <row r="410">
          <cell r="B410" t="str">
            <v>02.30.</v>
          </cell>
          <cell r="C410" t="str">
            <v>- производство древесной щепы, см. 16.10</v>
          </cell>
          <cell r="D410" t="str">
            <v>02.30.</v>
          </cell>
        </row>
        <row r="411">
          <cell r="B411" t="str">
            <v>02.30.1</v>
          </cell>
          <cell r="C411" t="str">
            <v>Сбор и заготовка пищевых лесных ресурсов</v>
          </cell>
          <cell r="D411" t="str">
            <v>02.30.1</v>
          </cell>
        </row>
        <row r="412">
          <cell r="B412" t="str">
            <v>02.30.11</v>
          </cell>
          <cell r="C412" t="str">
            <v>Сбор и заготовка дикорастущих грибов</v>
          </cell>
          <cell r="D412" t="str">
            <v>02.30.11</v>
          </cell>
        </row>
        <row r="413">
          <cell r="B413" t="str">
            <v>02.30.12</v>
          </cell>
          <cell r="C413" t="str">
            <v>Сбор и заготовка дикорастущих плодов, ягод</v>
          </cell>
          <cell r="D413" t="str">
            <v>02.30.12</v>
          </cell>
        </row>
        <row r="414">
          <cell r="B414" t="str">
            <v>02.30.13</v>
          </cell>
          <cell r="C414" t="str">
            <v>Сбор и заготовка дикорастущих орехов</v>
          </cell>
          <cell r="D414" t="str">
            <v>02.30.13</v>
          </cell>
        </row>
        <row r="415">
          <cell r="B415" t="str">
            <v>02.30.14</v>
          </cell>
          <cell r="C415" t="str">
            <v>Сбор лекарственных растений</v>
          </cell>
          <cell r="D415" t="str">
            <v>02.30.14</v>
          </cell>
        </row>
        <row r="416">
          <cell r="B416" t="str">
            <v>02.30.2</v>
          </cell>
          <cell r="C416" t="str">
            <v>Сбор и заготовка недревесных лесных ресурсов</v>
          </cell>
          <cell r="D416" t="str">
            <v>02.30.2</v>
          </cell>
        </row>
        <row r="417">
          <cell r="B417" t="str">
            <v>02.04.</v>
          </cell>
          <cell r="C417" t="str">
            <v>Предоставление услуг в области лесоводства и лесозаготовок</v>
          </cell>
          <cell r="D417" t="str">
            <v>02.04.</v>
          </cell>
        </row>
        <row r="418">
          <cell r="B418" t="str">
            <v>02.40.</v>
          </cell>
          <cell r="C418" t="str">
            <v>Предоставление услуг в области лесоводства и лесозаготовок</v>
          </cell>
          <cell r="D418" t="str">
            <v>02.40.</v>
          </cell>
        </row>
        <row r="419">
          <cell r="B419" t="str">
            <v>02.40.</v>
          </cell>
          <cell r="C419" t="str">
            <v>Эта группировка включает:</v>
          </cell>
          <cell r="D419" t="str">
            <v>02.40.</v>
          </cell>
        </row>
        <row r="420">
          <cell r="B420" t="str">
            <v>02.40.</v>
          </cell>
          <cell r="C420" t="str">
            <v>- выполнение доли деятельности лесоводства за вознаграждение или на договорной основе.</v>
          </cell>
          <cell r="D420" t="str">
            <v>02.40.</v>
          </cell>
        </row>
        <row r="421">
          <cell r="B421" t="str">
            <v>02.40.</v>
          </cell>
          <cell r="C421" t="str">
            <v>Эта группировка также включает:</v>
          </cell>
          <cell r="D421" t="str">
            <v>02.40.</v>
          </cell>
        </row>
        <row r="422">
          <cell r="B422" t="str">
            <v>02.40.</v>
          </cell>
          <cell r="C422" t="str">
            <v>- предоставление услуг в области лесоводства, таких как: инвентаризация лесоводства, предоставление консультационных услуг по ведению лесного хозяйства, оценка лесоматериала, реализация мер пожарной безопасности в лесах, тушение пожаров в лесах и защита лесов от вредных организмов;</v>
          </cell>
          <cell r="D422" t="str">
            <v>02.40.</v>
          </cell>
        </row>
        <row r="423">
          <cell r="B423" t="str">
            <v>02.40.</v>
          </cell>
          <cell r="C423" t="str">
            <v>- перевозку бревен в пределах леса</v>
          </cell>
          <cell r="D423" t="str">
            <v>02.40.</v>
          </cell>
        </row>
        <row r="424">
          <cell r="B424" t="str">
            <v>02.40.</v>
          </cell>
          <cell r="C424" t="str">
            <v>Эта группировка не включает:</v>
          </cell>
          <cell r="D424" t="str">
            <v>02.40.</v>
          </cell>
        </row>
        <row r="425">
          <cell r="B425" t="str">
            <v>02.40.</v>
          </cell>
          <cell r="C425" t="str">
            <v>- работу лесных питомников, см. 02.10;</v>
          </cell>
          <cell r="D425" t="str">
            <v>02.40.</v>
          </cell>
        </row>
        <row r="426">
          <cell r="B426" t="str">
            <v>02.40.</v>
          </cell>
          <cell r="C426" t="str">
            <v>- осушение лесных земель, см. 43.12;</v>
          </cell>
          <cell r="D426" t="str">
            <v>02.40.</v>
          </cell>
        </row>
        <row r="427">
          <cell r="B427" t="str">
            <v>02.40.</v>
          </cell>
          <cell r="C427" t="str">
            <v>- расчистку участков под строительство, см. 43.12</v>
          </cell>
          <cell r="D427" t="str">
            <v>02.40.</v>
          </cell>
        </row>
        <row r="428">
          <cell r="B428" t="str">
            <v>02.40.1</v>
          </cell>
          <cell r="C428" t="str">
            <v>Предоставление услуг в области лесоводства</v>
          </cell>
          <cell r="D428" t="str">
            <v>02.40.1</v>
          </cell>
        </row>
        <row r="429">
          <cell r="B429" t="str">
            <v>02.40.2</v>
          </cell>
          <cell r="C429" t="str">
            <v>Предоставление услуг в области лесозаготовок</v>
          </cell>
          <cell r="D429" t="str">
            <v>02.40.2</v>
          </cell>
        </row>
        <row r="430">
          <cell r="B430" t="str">
            <v>Итоги</v>
          </cell>
          <cell r="C430" t="str">
            <v>Рыболовство и рыбоводство</v>
          </cell>
          <cell r="D430" t="str">
            <v>Итоги</v>
          </cell>
        </row>
        <row r="431">
          <cell r="B431" t="str">
            <v>Итоги</v>
          </cell>
          <cell r="C431" t="str">
            <v>Эта группировка включает:</v>
          </cell>
          <cell r="D431" t="str">
            <v>Итоги</v>
          </cell>
        </row>
        <row r="432">
          <cell r="B432" t="str">
            <v>Итоги</v>
          </cell>
          <cell r="C432" t="str">
            <v>- рыболовство и рыбоводство, включая использование ресурсов рыболовства в морских, минерализованных или пресных водах, с целью добычи (вылова) или сбора рыбы, ракообразных, моллюсков и прочих морских организмов и продуктов (например, водорослей, жемчуга, губок и т.д.)</v>
          </cell>
          <cell r="D432" t="str">
            <v>Итоги</v>
          </cell>
        </row>
        <row r="433">
          <cell r="B433" t="str">
            <v>Итоги</v>
          </cell>
          <cell r="C433" t="str">
            <v>Эта группировка также включает:</v>
          </cell>
          <cell r="D433" t="str">
            <v>Итоги</v>
          </cell>
        </row>
        <row r="434">
          <cell r="B434" t="str">
            <v>Итоги</v>
          </cell>
          <cell r="C434" t="str">
            <v>- деятельность, которая чаще всего является частью производства за собственный счет (например, осеменение устриц для производства жемчуга)</v>
          </cell>
          <cell r="D434" t="str">
            <v>Итоги</v>
          </cell>
        </row>
        <row r="435">
          <cell r="B435" t="str">
            <v>Итоги</v>
          </cell>
          <cell r="C435" t="str">
            <v>Вспомогательные производственные услуги рыболовства в морской или пресной воде или рыбоводстве включены в соответствующую деятельность в сфере рыболовства или рыбоводства</v>
          </cell>
          <cell r="D435" t="str">
            <v>Итоги</v>
          </cell>
        </row>
        <row r="436">
          <cell r="B436" t="str">
            <v>Итоги</v>
          </cell>
          <cell r="C436" t="str">
            <v>Эта группировка не включает:</v>
          </cell>
          <cell r="D436" t="str">
            <v>Итоги</v>
          </cell>
        </row>
        <row r="437">
          <cell r="B437" t="str">
            <v>Итоги</v>
          </cell>
          <cell r="C437" t="str">
            <v>- строительство и восстановление судов и лодок, см. 30.1, 33.15;</v>
          </cell>
          <cell r="D437" t="str">
            <v>Итоги</v>
          </cell>
        </row>
        <row r="438">
          <cell r="B438" t="str">
            <v>Итоги</v>
          </cell>
          <cell r="C438" t="str">
            <v>- спортивно-любительскую рыбалку, см. 93.19;</v>
          </cell>
          <cell r="D438" t="str">
            <v>Итоги</v>
          </cell>
        </row>
        <row r="439">
          <cell r="B439" t="str">
            <v>Итоги</v>
          </cell>
          <cell r="C439" t="str">
            <v>- обработку рыбы, ракообразных или моллюсков на заводах, расположенных на берегу или на производственных судах, см. 10.20</v>
          </cell>
          <cell r="D439" t="str">
            <v>Итоги</v>
          </cell>
        </row>
        <row r="440">
          <cell r="B440" t="str">
            <v>03.1</v>
          </cell>
          <cell r="C440" t="str">
            <v>Рыболовство</v>
          </cell>
          <cell r="D440" t="str">
            <v>03.1</v>
          </cell>
        </row>
        <row r="441">
          <cell r="B441" t="str">
            <v>03.1</v>
          </cell>
          <cell r="C441" t="str">
            <v>Эта группировка включает:</v>
          </cell>
          <cell r="D441" t="str">
            <v>03.1</v>
          </cell>
        </row>
        <row r="442">
          <cell r="B442" t="str">
            <v>03.1</v>
          </cell>
          <cell r="C442" t="str">
            <v>- рыболовство в открытых районах Мирового океана, т.е. деятельность в сфере добычи (вылова) и сбора водных биологических ресурсов (преобладающие - рыба, моллюски и ракообразные), включая растения океанских, прибрежных или внутренних вод для потребления человеком и для других целей, вручную или чаще различными типами устройств для добычи (вылова) и сбора водных биологических ресурсов, включая растения океанских, прибрежных или внутренних вод для потребления человеком и для других целей с помощью закидных и ставных неводов, самодельных или промышленных плавсредств</v>
          </cell>
          <cell r="D442" t="str">
            <v>03.1</v>
          </cell>
        </row>
        <row r="443">
          <cell r="B443" t="str">
            <v>03.1</v>
          </cell>
          <cell r="C443" t="str">
            <v>Также такие действия могут быть проведены на береговой линии приливной зоны (например, сбор моллюсков, таких как мидии и устрицы) или прибрежных сетей, с применением или без применения специализированных орудий добычи (вылова) в прибрежных водах или водах материковой отмели</v>
          </cell>
          <cell r="D443" t="str">
            <v>03.1</v>
          </cell>
        </row>
        <row r="444">
          <cell r="B444" t="str">
            <v>03.1</v>
          </cell>
          <cell r="C444" t="str">
            <v>Эта группировка также включает:</v>
          </cell>
          <cell r="D444" t="str">
            <v>03.1</v>
          </cell>
        </row>
        <row r="445">
          <cell r="B445" t="str">
            <v>03.1</v>
          </cell>
          <cell r="C445" t="str">
            <v>- добычу (вылов) рыбы в обновляемых водоемах;</v>
          </cell>
          <cell r="D445" t="str">
            <v>03.1</v>
          </cell>
        </row>
        <row r="446">
          <cell r="B446" t="str">
            <v>03.1</v>
          </cell>
          <cell r="C446" t="str">
            <v>- добычу (вылов) морских млекопитающих</v>
          </cell>
          <cell r="D446" t="str">
            <v>03.1</v>
          </cell>
        </row>
        <row r="447">
          <cell r="B447" t="str">
            <v>03.11.</v>
          </cell>
          <cell r="C447" t="str">
            <v>Рыболовство морское</v>
          </cell>
          <cell r="D447" t="str">
            <v>03.11.</v>
          </cell>
        </row>
        <row r="448">
          <cell r="B448" t="str">
            <v>03.11.</v>
          </cell>
          <cell r="C448" t="str">
            <v>Эта группировка включает:</v>
          </cell>
          <cell r="D448" t="str">
            <v>03.11.</v>
          </cell>
        </row>
        <row r="449">
          <cell r="B449" t="str">
            <v>03.11.</v>
          </cell>
          <cell r="C449" t="str">
            <v>- добычу (вылов) рыбы в коммерческих целях в открытом водном пространстве и внутренних водах, внутренних морских водах;</v>
          </cell>
          <cell r="D449" t="str">
            <v>03.11.</v>
          </cell>
        </row>
        <row r="450">
          <cell r="B450" t="str">
            <v>03.11.</v>
          </cell>
          <cell r="C450" t="str">
            <v>- добычу (вылов) морских ракообразных и моллюсков;</v>
          </cell>
          <cell r="D450" t="str">
            <v>03.11.</v>
          </cell>
        </row>
        <row r="451">
          <cell r="B451" t="str">
            <v>03.11.</v>
          </cell>
          <cell r="C451" t="str">
            <v>- добычу (вылов) китов;</v>
          </cell>
          <cell r="D451" t="str">
            <v>03.11.</v>
          </cell>
        </row>
        <row r="452">
          <cell r="B452" t="str">
            <v>03.11.</v>
          </cell>
          <cell r="C452" t="str">
            <v>- добычу (вылов) морских животных: черепах, асцидий, оболочников, морских ежей и т.п.</v>
          </cell>
          <cell r="D452" t="str">
            <v>03.11.</v>
          </cell>
        </row>
        <row r="453">
          <cell r="B453" t="str">
            <v>03.11.</v>
          </cell>
          <cell r="C453" t="str">
            <v>Эта группировка также включает:</v>
          </cell>
          <cell r="D453" t="str">
            <v>03.11.</v>
          </cell>
        </row>
        <row r="454">
          <cell r="B454" t="str">
            <v>03.11.</v>
          </cell>
          <cell r="C454" t="str">
            <v>- деятельность судов, задействованных как в морской добыче (вылове) рыбы, так и в переработке и консервировании рыбы;</v>
          </cell>
          <cell r="D454" t="str">
            <v>03.11.</v>
          </cell>
        </row>
        <row r="455">
          <cell r="B455" t="str">
            <v>03.11.</v>
          </cell>
          <cell r="C455" t="str">
            <v>- сбор прочих морских организмов и материалов: природного жемчуга, губок, кораллов и морских водорослей</v>
          </cell>
          <cell r="D455" t="str">
            <v>03.11.</v>
          </cell>
        </row>
        <row r="456">
          <cell r="B456" t="str">
            <v>03.11.</v>
          </cell>
          <cell r="C456" t="str">
            <v>Эта группировка не включает:</v>
          </cell>
          <cell r="D456" t="str">
            <v>03.11.</v>
          </cell>
        </row>
        <row r="457">
          <cell r="B457" t="str">
            <v>03.11.</v>
          </cell>
          <cell r="C457" t="str">
            <v>- добычу морских млекопитающих, кроме китов, например моржей, тюленей, см. 01.70;</v>
          </cell>
          <cell r="D457" t="str">
            <v>03.11.</v>
          </cell>
        </row>
        <row r="458">
          <cell r="B458" t="str">
            <v>03.11.</v>
          </cell>
          <cell r="C458" t="str">
            <v>- переработку китов на производственных суднах, см. 10.11;</v>
          </cell>
          <cell r="D458" t="str">
            <v>03.11.</v>
          </cell>
        </row>
        <row r="459">
          <cell r="B459" t="str">
            <v>03.11.</v>
          </cell>
          <cell r="C459" t="str">
            <v>- переработку рыбы, ракообразных и моллюсков на производственных судах или на рыбозаводах, расположенных на берегу, см. 10.20;</v>
          </cell>
          <cell r="D459" t="str">
            <v>03.11.</v>
          </cell>
        </row>
        <row r="460">
          <cell r="B460" t="str">
            <v>03.11.</v>
          </cell>
          <cell r="C460" t="str">
            <v>- аренду туристических морских или прибрежных транспортных средств с экипажем (например, для рыболовных круизов), см. 50.10;</v>
          </cell>
          <cell r="D460" t="str">
            <v>03.11.</v>
          </cell>
        </row>
        <row r="461">
          <cell r="B461" t="str">
            <v>03.11.</v>
          </cell>
          <cell r="C461" t="str">
            <v>- рыболовный надзор, защиту и службу патрулирования, см. 84.24;</v>
          </cell>
          <cell r="D461" t="str">
            <v>03.11.</v>
          </cell>
        </row>
        <row r="462">
          <cell r="B462" t="str">
            <v>03.11.</v>
          </cell>
          <cell r="C462" t="str">
            <v>- спортивно-любительское рыболовство и предоставление услуг в этой области, см. 93.19;</v>
          </cell>
          <cell r="D462" t="str">
            <v>03.11.</v>
          </cell>
        </row>
        <row r="463">
          <cell r="B463" t="str">
            <v>03.11.</v>
          </cell>
          <cell r="C463" t="str">
            <v>- работу заповедников спортивного рыболовства, см. 93.19</v>
          </cell>
          <cell r="D463" t="str">
            <v>03.11.</v>
          </cell>
        </row>
        <row r="464">
          <cell r="B464" t="str">
            <v>03.11.1</v>
          </cell>
          <cell r="C464" t="str">
            <v>Рыболовство морское промышленное</v>
          </cell>
          <cell r="D464" t="str">
            <v>03.11.1</v>
          </cell>
        </row>
        <row r="465">
          <cell r="B465">
            <v>37563</v>
          </cell>
          <cell r="C465" t="str">
            <v>Рыболовство морское прибрежное</v>
          </cell>
          <cell r="D465">
            <v>37563</v>
          </cell>
        </row>
        <row r="466">
          <cell r="B466">
            <v>37928</v>
          </cell>
          <cell r="C466" t="str">
            <v>Рыболовство в научно-исследовательских и контрольных целях</v>
          </cell>
          <cell r="D466">
            <v>37928</v>
          </cell>
        </row>
        <row r="467">
          <cell r="B467">
            <v>38294</v>
          </cell>
          <cell r="C467" t="str">
            <v>Рыболовство в учебных и культурно-просветительских целях</v>
          </cell>
          <cell r="D467">
            <v>38294</v>
          </cell>
        </row>
        <row r="468">
          <cell r="B468">
            <v>38659</v>
          </cell>
          <cell r="C468" t="str">
            <v>Рыболовство морское в целях аквакультуры (рыбоводства)</v>
          </cell>
          <cell r="D468">
            <v>38659</v>
          </cell>
        </row>
        <row r="469">
          <cell r="B469" t="str">
            <v>03.12.</v>
          </cell>
          <cell r="C469" t="str">
            <v>Рыболовство пресноводное</v>
          </cell>
          <cell r="D469" t="str">
            <v>03.12.</v>
          </cell>
        </row>
        <row r="470">
          <cell r="B470" t="str">
            <v>03.12.</v>
          </cell>
          <cell r="C470" t="str">
            <v>Эта группировка включает:</v>
          </cell>
          <cell r="D470" t="str">
            <v>03.12.</v>
          </cell>
        </row>
        <row r="471">
          <cell r="B471" t="str">
            <v>03.12.</v>
          </cell>
          <cell r="C471" t="str">
            <v>- рыболовство на коммерческой основе на внутренних водах;</v>
          </cell>
          <cell r="D471" t="str">
            <v>03.12.</v>
          </cell>
        </row>
        <row r="472">
          <cell r="B472" t="str">
            <v>03.12.</v>
          </cell>
          <cell r="C472" t="str">
            <v>- добычу (вылов) пресноводных ракообразных и моллюсков;</v>
          </cell>
          <cell r="D472" t="str">
            <v>03.12.</v>
          </cell>
        </row>
        <row r="473">
          <cell r="B473" t="str">
            <v>03.12.</v>
          </cell>
          <cell r="C473" t="str">
            <v>- добычу (вылов) пресноводных животных</v>
          </cell>
          <cell r="D473" t="str">
            <v>03.12.</v>
          </cell>
        </row>
        <row r="474">
          <cell r="B474" t="str">
            <v>03.12.</v>
          </cell>
          <cell r="C474" t="str">
            <v>Эта группировка также включает:</v>
          </cell>
          <cell r="D474" t="str">
            <v>03.12.</v>
          </cell>
        </row>
        <row r="475">
          <cell r="B475" t="str">
            <v>03.12.</v>
          </cell>
          <cell r="C475" t="str">
            <v>- добычу (вылов) пресноводных материалов</v>
          </cell>
          <cell r="D475" t="str">
            <v>03.12.</v>
          </cell>
        </row>
        <row r="476">
          <cell r="B476">
            <v>37228</v>
          </cell>
          <cell r="C476" t="str">
            <v>Рыболовство пресноводное промышленное</v>
          </cell>
          <cell r="D476">
            <v>37228</v>
          </cell>
        </row>
        <row r="477">
          <cell r="B477">
            <v>37593</v>
          </cell>
          <cell r="C477" t="str">
            <v>Рыболовство пресноводное в целях аквакультуры (рыбоводства)</v>
          </cell>
          <cell r="D477">
            <v>37593</v>
          </cell>
        </row>
        <row r="478">
          <cell r="B478">
            <v>37958</v>
          </cell>
          <cell r="C478" t="str">
            <v>Рыболовство любительское и спортивное</v>
          </cell>
          <cell r="D478">
            <v>37958</v>
          </cell>
        </row>
        <row r="479">
          <cell r="B479">
            <v>38324</v>
          </cell>
          <cell r="C479" t="str">
            <v>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 Сибири и Дальнего Востока Российской Федерации</v>
          </cell>
          <cell r="D479">
            <v>38324</v>
          </cell>
        </row>
        <row r="480">
          <cell r="B480" t="str">
            <v>03.02.</v>
          </cell>
          <cell r="C480" t="str">
            <v>Рыбоводство</v>
          </cell>
          <cell r="D480" t="str">
            <v>03.02.</v>
          </cell>
        </row>
        <row r="481">
          <cell r="B481" t="str">
            <v>03.02.</v>
          </cell>
          <cell r="C481" t="str">
            <v>Эта группировка включает:</v>
          </cell>
          <cell r="D481" t="str">
            <v>03.02.</v>
          </cell>
        </row>
        <row r="482">
          <cell r="B482" t="str">
            <v>03.02.</v>
          </cell>
          <cell r="C482" t="str">
            <v>- рыбоводство, т.е. производственный процесс, включающий выращивание или разведение водных организмов (рыб, моллюсков, ракообразных, растений, крокодилов, аллигаторов и амфибий), используя методы, нацеленные на увеличение количества особей вне естественной окружающей среды (например, поддержание, кормление и защита от хищников)</v>
          </cell>
          <cell r="D482" t="str">
            <v>03.02.</v>
          </cell>
        </row>
        <row r="483">
          <cell r="B483" t="str">
            <v>03.02.</v>
          </cell>
          <cell r="C483" t="str">
            <v>Выращивание и разведение направлено на увеличение численности молодняка и взрослых особей</v>
          </cell>
          <cell r="D483" t="str">
            <v>03.02.</v>
          </cell>
        </row>
        <row r="484">
          <cell r="B484" t="str">
            <v>03.02.</v>
          </cell>
          <cell r="C484" t="str">
            <v>Эта группировка также включает:</v>
          </cell>
          <cell r="D484" t="str">
            <v>03.02.</v>
          </cell>
        </row>
        <row r="485">
          <cell r="B485" t="str">
            <v>03.02.</v>
          </cell>
          <cell r="C485" t="str">
            <v>- индивидуальное, кооперативное или государственное владение отдельными особями с целью увеличения их численности, включая их потомство</v>
          </cell>
          <cell r="D485" t="str">
            <v>03.02.</v>
          </cell>
        </row>
        <row r="486">
          <cell r="B486" t="str">
            <v>03.21</v>
          </cell>
          <cell r="C486" t="str">
            <v>Рыбоводство морское</v>
          </cell>
          <cell r="D486" t="str">
            <v>03.21</v>
          </cell>
        </row>
        <row r="487">
          <cell r="B487" t="str">
            <v>03.21</v>
          </cell>
          <cell r="C487" t="str">
            <v>Эта группировка включает:</v>
          </cell>
          <cell r="D487" t="str">
            <v>03.21</v>
          </cell>
        </row>
        <row r="488">
          <cell r="B488" t="str">
            <v>03.21</v>
          </cell>
          <cell r="C488" t="str">
            <v>- разведение рыбы в морской воде, включая декоративные виды морских рыб;</v>
          </cell>
          <cell r="D488" t="str">
            <v>03.21</v>
          </cell>
        </row>
        <row r="489">
          <cell r="B489" t="str">
            <v>03.21</v>
          </cell>
          <cell r="C489" t="str">
            <v>- производство двустворчатого моллюска (устриц, мидии и т.п.), лобстера, личинок креветок, молоди рыб и мальков;</v>
          </cell>
          <cell r="D489" t="str">
            <v>03.21</v>
          </cell>
        </row>
        <row r="490">
          <cell r="B490" t="str">
            <v>03.21</v>
          </cell>
          <cell r="C490" t="str">
            <v>- выращивание красной водоросли и прочих съедобных морских водорослей;</v>
          </cell>
          <cell r="D490" t="str">
            <v>03.21</v>
          </cell>
        </row>
        <row r="491">
          <cell r="B491" t="str">
            <v>03.21</v>
          </cell>
          <cell r="C491" t="str">
            <v>- выращивание ракообразных, двустворчатых моллюсков, прочих моллюсков и прочих водных животных в морской воде</v>
          </cell>
          <cell r="D491" t="str">
            <v>03.21</v>
          </cell>
        </row>
        <row r="492">
          <cell r="B492" t="str">
            <v>03.21</v>
          </cell>
          <cell r="C492" t="str">
            <v>Эта группировка также включает:</v>
          </cell>
          <cell r="D492" t="str">
            <v>03.21</v>
          </cell>
        </row>
        <row r="493">
          <cell r="B493" t="str">
            <v>03.21</v>
          </cell>
          <cell r="C493" t="str">
            <v>- деятельность рыбоводства в минерализованных водах;</v>
          </cell>
          <cell r="D493" t="str">
            <v>03.21</v>
          </cell>
        </row>
        <row r="494">
          <cell r="B494" t="str">
            <v>03.21</v>
          </cell>
          <cell r="C494" t="str">
            <v>- деятельность рыбоводства в заполненных соленой водой емкостях и резервуарах;</v>
          </cell>
          <cell r="D494" t="str">
            <v>03.21</v>
          </cell>
        </row>
        <row r="495">
          <cell r="B495" t="str">
            <v>03.21</v>
          </cell>
          <cell r="C495" t="str">
            <v>- работу морских рыбопитомников;</v>
          </cell>
          <cell r="D495" t="str">
            <v>03.21</v>
          </cell>
        </row>
        <row r="496">
          <cell r="B496" t="str">
            <v>03.21</v>
          </cell>
          <cell r="C496" t="str">
            <v>- работу ферм по разведению морских червей</v>
          </cell>
          <cell r="D496" t="str">
            <v>03.21</v>
          </cell>
        </row>
        <row r="497">
          <cell r="B497" t="str">
            <v>03.21</v>
          </cell>
          <cell r="C497" t="str">
            <v>Эта группировка не включает:</v>
          </cell>
          <cell r="D497" t="str">
            <v>03.21</v>
          </cell>
        </row>
        <row r="498">
          <cell r="B498" t="str">
            <v>03.21</v>
          </cell>
          <cell r="C498" t="str">
            <v>- выращивание лягушек, см. 03.22;</v>
          </cell>
          <cell r="D498" t="str">
            <v>03.21</v>
          </cell>
        </row>
        <row r="499">
          <cell r="B499" t="str">
            <v>03.21</v>
          </cell>
          <cell r="C499" t="str">
            <v>- работа заповедников для спортивно-любительского рыболовства, см. 93.19</v>
          </cell>
          <cell r="D499" t="str">
            <v>03.21</v>
          </cell>
        </row>
        <row r="500">
          <cell r="B500" t="str">
            <v>03.21.1</v>
          </cell>
          <cell r="C500" t="str">
            <v>Рыбоводство морское индустриальное</v>
          </cell>
          <cell r="D500" t="str">
            <v>03.21.1</v>
          </cell>
        </row>
        <row r="501">
          <cell r="B501" t="str">
            <v>03.21.1</v>
          </cell>
          <cell r="C501" t="str">
            <v>Индустриальная аквакультура осуществляется без использования рыбоводных участков в бассейнах, на установках с замкнутой системой водоснабжения, а также на рыбоводных участках с использованием садков и (или) других технических средств, предназначенных для выращивания объектов аквакультуры в искусственно созданной среде обитания</v>
          </cell>
          <cell r="D501" t="str">
            <v>03.21.1</v>
          </cell>
        </row>
        <row r="502">
          <cell r="B502" t="str">
            <v>03.21.2</v>
          </cell>
          <cell r="C502" t="str">
            <v>Рыбоводство морское пастбищное</v>
          </cell>
          <cell r="D502" t="str">
            <v>03.21.2</v>
          </cell>
        </row>
        <row r="503">
          <cell r="B503" t="str">
            <v>03.21.2</v>
          </cell>
          <cell r="C503" t="str">
            <v>Пастбищная аквакультура осуществляется на рыбоводных участках в отношении объектов аквакультуры, которые в ходе соответствующих работ выпускаются в водные объекты, где они обитают в состоянии естественной свободы</v>
          </cell>
          <cell r="D503" t="str">
            <v>03.21.2</v>
          </cell>
        </row>
        <row r="504">
          <cell r="B504" t="str">
            <v>03.21.3</v>
          </cell>
          <cell r="C504" t="str">
            <v>Мелиорация рыбохозяйственная морских и минерализированных водных объектов</v>
          </cell>
          <cell r="D504" t="str">
            <v>03.21.3</v>
          </cell>
        </row>
        <row r="505">
          <cell r="B505" t="str">
            <v>03.21.3</v>
          </cell>
          <cell r="C505" t="str">
            <v>Эта группировка включает:</v>
          </cell>
          <cell r="D505" t="str">
            <v>03.21.3</v>
          </cell>
        </row>
        <row r="506">
          <cell r="B506" t="str">
            <v>03.21.3</v>
          </cell>
          <cell r="C506" t="str">
            <v>- мероприятия по улучшению показателей гидрологического, гидрогеохимического, экологического состояния водных объектов в целях создания условий для сохранения и рационального использования водных биоресурсов, а также обеспечения производства продукции аквакультуры в целях создания условий для сохранения и рационального использования водных биоресурсов</v>
          </cell>
          <cell r="D506" t="str">
            <v>03.21.3</v>
          </cell>
        </row>
        <row r="507">
          <cell r="B507" t="str">
            <v>03.21.4</v>
          </cell>
          <cell r="C507" t="str">
            <v>Воспроизводство морских биоресурсов искусственное</v>
          </cell>
          <cell r="D507" t="str">
            <v>03.21.4</v>
          </cell>
        </row>
        <row r="508">
          <cell r="B508" t="str">
            <v>03.21.4</v>
          </cell>
          <cell r="C508" t="str">
            <v>Эта группировка включает:</v>
          </cell>
          <cell r="D508" t="str">
            <v>03.21.4</v>
          </cell>
        </row>
        <row r="509">
          <cell r="B509" t="str">
            <v>03.21.4</v>
          </cell>
          <cell r="C509" t="str">
            <v>- добычу (вылов) водных биоресурсов в целях получения от них икры, молоки (спермы) и формирования ремонтно-маточных стад;</v>
          </cell>
          <cell r="D509" t="str">
            <v>03.21.4</v>
          </cell>
        </row>
        <row r="510">
          <cell r="B510" t="str">
            <v>03.21.4</v>
          </cell>
          <cell r="C510" t="str">
            <v>- выращивание с последующим выпуском молоди (личинок) водных биоресурсов в водные объекты рыбохозяйственного значения;</v>
          </cell>
          <cell r="D510" t="str">
            <v>03.21.4</v>
          </cell>
        </row>
        <row r="511">
          <cell r="B511" t="str">
            <v>03.21.4</v>
          </cell>
          <cell r="C511" t="str">
            <v>- отлов хищных и малоценных видов водных биоресурсов в целях предотвращения выедания молоди водных биоресурсов в местах ее выпуска</v>
          </cell>
          <cell r="D511" t="str">
            <v>03.21.4</v>
          </cell>
        </row>
        <row r="512">
          <cell r="B512" t="str">
            <v>03.21.5</v>
          </cell>
          <cell r="C512" t="str">
            <v>Акклиматизация морских биоресурсов</v>
          </cell>
          <cell r="D512" t="str">
            <v>03.21.5</v>
          </cell>
        </row>
        <row r="513">
          <cell r="B513" t="str">
            <v>03.21.5</v>
          </cell>
          <cell r="C513" t="str">
            <v>Эта группировка включает:</v>
          </cell>
          <cell r="D513" t="str">
            <v>03.21.5</v>
          </cell>
        </row>
        <row r="514">
          <cell r="B514" t="str">
            <v>03.21.5</v>
          </cell>
          <cell r="C514" t="str">
            <v>- деятельность по вселению водных биоресурсов ценных видов в водные объекты рыбохозяйственного значения и созданию их устойчивых популяций в водных объектах рыбохозяйственного значения, в которых водные биоресурсы данных видов не обитали ранее или утратили свое значение</v>
          </cell>
          <cell r="D514" t="str">
            <v>03.21.5</v>
          </cell>
        </row>
        <row r="515">
          <cell r="B515" t="str">
            <v>03.21.9</v>
          </cell>
          <cell r="C515" t="str">
            <v>Деятельность по морскому рыбоводству прочая</v>
          </cell>
          <cell r="D515" t="str">
            <v>03.21.9</v>
          </cell>
        </row>
        <row r="516">
          <cell r="B516" t="str">
            <v>03.22.</v>
          </cell>
          <cell r="C516" t="str">
            <v>Рыбоводство пресноводное</v>
          </cell>
          <cell r="D516" t="str">
            <v>03.22.</v>
          </cell>
        </row>
        <row r="517">
          <cell r="B517" t="str">
            <v>03.22.</v>
          </cell>
          <cell r="C517" t="str">
            <v>Эта группировка включает:</v>
          </cell>
          <cell r="D517" t="str">
            <v>03.22.</v>
          </cell>
        </row>
        <row r="518">
          <cell r="B518" t="str">
            <v>03.22.</v>
          </cell>
          <cell r="C518" t="str">
            <v>- рыбоводство в пресной воде, включая выращивание пресноводной декоративной рыбы;</v>
          </cell>
          <cell r="D518" t="str">
            <v>03.22.</v>
          </cell>
        </row>
        <row r="519">
          <cell r="B519" t="str">
            <v>03.22.</v>
          </cell>
          <cell r="C519" t="str">
            <v>- выращивание пресноводных ракообразных, двустворчатых моллюсков, прочих моллюсков и прочих водных животных;</v>
          </cell>
          <cell r="D519" t="str">
            <v>03.22.</v>
          </cell>
        </row>
        <row r="520">
          <cell r="B520" t="str">
            <v>03.22.</v>
          </cell>
          <cell r="C520" t="str">
            <v>- работу пресноводных рыбопитомников;</v>
          </cell>
          <cell r="D520" t="str">
            <v>03.22.</v>
          </cell>
        </row>
        <row r="521">
          <cell r="B521" t="str">
            <v>03.22.</v>
          </cell>
          <cell r="C521" t="str">
            <v>- выращивание лягушек</v>
          </cell>
          <cell r="D521" t="str">
            <v>03.22.</v>
          </cell>
        </row>
        <row r="522">
          <cell r="B522" t="str">
            <v>03.22.</v>
          </cell>
          <cell r="C522" t="str">
            <v>Эта группировка не включает:</v>
          </cell>
          <cell r="D522" t="str">
            <v>03.22.</v>
          </cell>
        </row>
        <row r="523">
          <cell r="B523" t="str">
            <v>03.22.</v>
          </cell>
          <cell r="C523" t="str">
            <v>- рыбоводство в заполненных соленой водой емкостях и резервуарах, см. 03.21;</v>
          </cell>
          <cell r="D523" t="str">
            <v>03.22.</v>
          </cell>
        </row>
        <row r="524">
          <cell r="B524" t="str">
            <v>03.22.</v>
          </cell>
          <cell r="C524" t="str">
            <v>- работу заповедников для спортивно-любительского рыболовства, см. 93.19</v>
          </cell>
          <cell r="D524" t="str">
            <v>03.22.</v>
          </cell>
        </row>
        <row r="525">
          <cell r="B525" t="str">
            <v>03.22.1</v>
          </cell>
          <cell r="C525" t="str">
            <v>Рыбоводство пресноводное индустриальное</v>
          </cell>
          <cell r="D525" t="str">
            <v>03.22.1</v>
          </cell>
        </row>
        <row r="526">
          <cell r="B526" t="str">
            <v>03.22.1</v>
          </cell>
          <cell r="C526" t="str">
            <v>Индустриальная аквакультура осуществляется без использования рыбоводных участков в бассейнах, на установках с замкнутой системой водоснабжения, а также на рыбоводных участках с использованием садков и (или) других технических средств, предназначенных для выращивания объектов аквакультуры в искусственно созданной среде обитания</v>
          </cell>
          <cell r="D526" t="str">
            <v>03.22.1</v>
          </cell>
        </row>
        <row r="527">
          <cell r="B527" t="str">
            <v>03.22.2</v>
          </cell>
          <cell r="C527" t="str">
            <v>Рыбоводство пресноводное пастбищное</v>
          </cell>
          <cell r="D527" t="str">
            <v>03.22.2</v>
          </cell>
        </row>
        <row r="528">
          <cell r="B528" t="str">
            <v>03.22.2</v>
          </cell>
          <cell r="C528" t="str">
            <v>Пастбищная аквакультура осуществляется на рыбоводных участках в отношении объектов аквакультуры, которые в ходе соответствующих работ выпускаются в водные объекты, где они обитают в состоянии естественной свободы</v>
          </cell>
          <cell r="D528" t="str">
            <v>03.22.2</v>
          </cell>
        </row>
        <row r="529">
          <cell r="B529" t="str">
            <v>03.22.3</v>
          </cell>
          <cell r="C529" t="str">
            <v>Рыбоводство прудовое</v>
          </cell>
          <cell r="D529" t="str">
            <v>03.22.3</v>
          </cell>
        </row>
        <row r="530">
          <cell r="B530" t="str">
            <v>03.22.3</v>
          </cell>
          <cell r="C530" t="str">
            <v>Прудовая аквакультура предусматривает разведение и (или) содержание, выращивание объектов аквакультуры в прудах, обводненных карьерах, а также на водных объектах, используемых в процессе функционирования мелиоративных систем, включая ирригационные системы</v>
          </cell>
          <cell r="D530" t="str">
            <v>03.22.3</v>
          </cell>
        </row>
        <row r="531">
          <cell r="B531" t="str">
            <v>03.22.4</v>
          </cell>
          <cell r="C531" t="str">
            <v>Мелиорация рыбохозяйственная пресноводных объектов</v>
          </cell>
          <cell r="D531" t="str">
            <v>03.22.4</v>
          </cell>
        </row>
        <row r="532">
          <cell r="B532" t="str">
            <v>03.22.4</v>
          </cell>
          <cell r="C532" t="str">
            <v>Эта группировка включает:</v>
          </cell>
          <cell r="D532" t="str">
            <v>03.22.4</v>
          </cell>
        </row>
        <row r="533">
          <cell r="B533" t="str">
            <v>03.22.4</v>
          </cell>
          <cell r="C533" t="str">
            <v>- мероприятия по улучшению показателей гидрологического, гидрогеохимического, экологического состояния водных объектов в целях создания условий для сохранения и рационального использования водных биоресурсов.</v>
          </cell>
          <cell r="D533" t="str">
            <v>03.22.4</v>
          </cell>
        </row>
        <row r="534">
          <cell r="B534" t="str">
            <v>03.22.5</v>
          </cell>
          <cell r="C534" t="str">
            <v>Воспроизводство пресноводных биоресурсов искусственное</v>
          </cell>
          <cell r="D534" t="str">
            <v>03.22.5</v>
          </cell>
        </row>
        <row r="535">
          <cell r="B535" t="str">
            <v>03.22.5</v>
          </cell>
          <cell r="C535" t="str">
            <v>Эта группировка включает:</v>
          </cell>
          <cell r="D535" t="str">
            <v>03.22.5</v>
          </cell>
        </row>
        <row r="536">
          <cell r="B536" t="str">
            <v>03.22.5</v>
          </cell>
          <cell r="C536" t="str">
            <v>- добычу (вылов) водных биоресурсов в целях получения от них икры, молоки (спермы) и формирования ремонтно-маточных стад;</v>
          </cell>
          <cell r="D536" t="str">
            <v>03.22.5</v>
          </cell>
        </row>
        <row r="537">
          <cell r="B537" t="str">
            <v>03.22.5</v>
          </cell>
          <cell r="C537" t="str">
            <v>- выращивание с последующим выпуском молоди (личинок) водных биоресурсов в водные объекты рыбохозяйственного значения;</v>
          </cell>
          <cell r="D537" t="str">
            <v>03.22.5</v>
          </cell>
        </row>
        <row r="538">
          <cell r="B538" t="str">
            <v>03.22.5</v>
          </cell>
          <cell r="C538" t="str">
            <v>- отлов хищных и малоценных видов водных биоресурсов в целях предотвращения выедания молоди водных биоресурсов в местах ее выпуска</v>
          </cell>
          <cell r="D538" t="str">
            <v>03.22.5</v>
          </cell>
        </row>
        <row r="539">
          <cell r="B539" t="str">
            <v>03.22.6</v>
          </cell>
          <cell r="C539" t="str">
            <v>Акклиматизация пресноводных биоресурсов</v>
          </cell>
          <cell r="D539" t="str">
            <v>03.22.6</v>
          </cell>
        </row>
        <row r="540">
          <cell r="B540" t="str">
            <v>03.22.6</v>
          </cell>
          <cell r="C540" t="str">
            <v>Эта группировка включает:</v>
          </cell>
          <cell r="D540" t="str">
            <v>03.22.6</v>
          </cell>
        </row>
        <row r="541">
          <cell r="B541" t="str">
            <v>03.22.6</v>
          </cell>
          <cell r="C541" t="str">
            <v>- деятельность по вселению водных биоресурсов ценных видов в водные объекты рыбохозяйственного значения и созданию их устойчивых популяций в водных объектах рыбохозяйственного значения, в которых водные биоресурсы данных видов не обитали ранее или утратили свое значение</v>
          </cell>
          <cell r="D541" t="str">
            <v>03.22.6</v>
          </cell>
        </row>
        <row r="542">
          <cell r="B542" t="str">
            <v>03.22.9</v>
          </cell>
          <cell r="C542" t="str">
            <v>Деятельность по пресноводному рыбоводству прочая</v>
          </cell>
          <cell r="D542" t="str">
            <v>03.22.9</v>
          </cell>
        </row>
        <row r="543">
          <cell r="B543" t="str">
            <v>РАЗДЕЛ B</v>
          </cell>
          <cell r="C543" t="str">
            <v>ДОБЫЧА ПОЛЕЗНЫХ ИСКОПАЕМЫХ (ОКВЭД 2)</v>
          </cell>
          <cell r="D543" t="str">
            <v>РАЗДЕЛ B</v>
          </cell>
        </row>
        <row r="544">
          <cell r="B544" t="str">
            <v>РАЗДЕЛ B</v>
          </cell>
          <cell r="C544" t="str">
            <v>Данный раздел включает:</v>
          </cell>
          <cell r="D544" t="str">
            <v>РАЗДЕЛ B</v>
          </cell>
        </row>
        <row r="545">
          <cell r="B545" t="str">
            <v>РАЗДЕЛ B</v>
          </cell>
          <cell r="C545" t="str">
            <v>- добычу полезных ископаемых, встречающихся в природе в виде твердых пород (уголь и руда), в жидком состоянии (нефть) или в газообразном состоянии (природный газ)</v>
          </cell>
          <cell r="D545" t="str">
            <v>РАЗДЕЛ B</v>
          </cell>
        </row>
        <row r="546">
          <cell r="B546" t="str">
            <v>РАЗДЕЛ B</v>
          </cell>
          <cell r="C546" t="str">
            <v>Добыча может осуществляться различными методами, такими как подземная или открытая разработка месторождений, бурение скважин, разработка морского дна и т.д.</v>
          </cell>
          <cell r="D546" t="str">
            <v>РАЗДЕЛ B</v>
          </cell>
        </row>
        <row r="547">
          <cell r="B547" t="str">
            <v>РАЗДЕЛ B</v>
          </cell>
          <cell r="C547" t="str">
            <v>Данный раздел также включает:</v>
          </cell>
          <cell r="D547" t="str">
            <v>РАЗДЕЛ B</v>
          </cell>
        </row>
        <row r="548">
          <cell r="B548" t="str">
            <v>РАЗДЕЛ B</v>
          </cell>
          <cell r="C548" t="str">
            <v>- дополнительные виды деятельности с целью подготовки сырья к реализации: дробление, измельчение, очистка, просушка, сортировка, обогащение руды, обогащение угля, сжижение природного газа и агломерация твердого топлива</v>
          </cell>
          <cell r="D548" t="str">
            <v>РАЗДЕЛ B</v>
          </cell>
        </row>
        <row r="549">
          <cell r="B549" t="str">
            <v>РАЗДЕЛ B</v>
          </cell>
          <cell r="C549" t="str">
            <v>Перечисленные виды работ обычно выполняются хозяйствующими субъектами, которые сами занимаются добычей полезных ископаемых и/или расположены в районе добычи полезных ископаемых. Добыча полезных ископаемых классифицируется в группировках по виду основного добываемого минерального сырья</v>
          </cell>
          <cell r="D549" t="str">
            <v>РАЗДЕЛ B</v>
          </cell>
        </row>
        <row r="550">
          <cell r="B550" t="str">
            <v>РАЗДЕЛ B</v>
          </cell>
          <cell r="C550" t="str">
            <v>Группировки 05 и 06 включают:</v>
          </cell>
          <cell r="D550" t="str">
            <v>РАЗДЕЛ B</v>
          </cell>
        </row>
        <row r="551">
          <cell r="B551" t="str">
            <v>РАЗДЕЛ B</v>
          </cell>
          <cell r="C551" t="str">
            <v>- добычу топливно-энергетических полезных ископаемых (каменного угля, бурого угля (лигнита), нефти, газа);</v>
          </cell>
          <cell r="D551" t="str">
            <v>РАЗДЕЛ B</v>
          </cell>
        </row>
        <row r="552">
          <cell r="B552" t="str">
            <v>РАЗДЕЛ B</v>
          </cell>
          <cell r="C552" t="str">
            <v>Группировки 07 и 08 включают:</v>
          </cell>
          <cell r="D552" t="str">
            <v>РАЗДЕЛ B</v>
          </cell>
        </row>
        <row r="553">
          <cell r="B553" t="str">
            <v>РАЗДЕЛ B</v>
          </cell>
          <cell r="C553" t="str">
            <v>- добычу металлических руд, различных минералов и нерудных полезных ископаемых</v>
          </cell>
          <cell r="D553" t="str">
            <v>РАЗДЕЛ B</v>
          </cell>
        </row>
        <row r="554">
          <cell r="B554" t="str">
            <v>РАЗДЕЛ B</v>
          </cell>
          <cell r="C554" t="str">
            <v>Некоторые технологические процессы, относящиеся к данному разделу, в частности процессы, связанные с добычей углеводородов, могут также осуществляться специализированными предприятиями по заказу третьих сторон в качестве производственных услуг, описанных в группировке 09</v>
          </cell>
          <cell r="D554" t="str">
            <v>РАЗДЕЛ B</v>
          </cell>
        </row>
        <row r="555">
          <cell r="B555" t="str">
            <v>РАЗДЕЛ B</v>
          </cell>
          <cell r="C555" t="str">
            <v>Этот раздел не включает:</v>
          </cell>
          <cell r="D555" t="str">
            <v>РАЗДЕЛ B</v>
          </cell>
        </row>
        <row r="556">
          <cell r="B556" t="str">
            <v>РАЗДЕЛ B</v>
          </cell>
          <cell r="C556" t="str">
            <v>- переработку извлеченных/добытых полезных ископаемых, см. раздел C (Обрабатывающие производства);</v>
          </cell>
          <cell r="D556" t="str">
            <v>РАЗДЕЛ B</v>
          </cell>
        </row>
        <row r="557">
          <cell r="B557" t="str">
            <v>РАЗДЕЛ B</v>
          </cell>
          <cell r="C557" t="str">
            <v>- использование извлеченных материалов без дальнейшей обработки в строительных целях, см. раздел F (Строительство);</v>
          </cell>
          <cell r="D557" t="str">
            <v>РАЗДЕЛ B</v>
          </cell>
        </row>
        <row r="558">
          <cell r="B558" t="str">
            <v>РАЗДЕЛ B</v>
          </cell>
          <cell r="C558" t="str">
            <v>- розлив в бутылки ключевой и минеральной воды из источников и скважин, см. 11.07;</v>
          </cell>
          <cell r="D558" t="str">
            <v>РАЗДЕЛ B</v>
          </cell>
        </row>
        <row r="559">
          <cell r="B559" t="str">
            <v>РАЗДЕЛ B</v>
          </cell>
          <cell r="C559" t="str">
            <v>- дробление, измельчение и другие виды обработки некоторых грунтов, горных пород и минералов, не связанные с операциями по добыче полезных ископаемых, см. 23.9</v>
          </cell>
          <cell r="D559" t="str">
            <v>РАЗДЕЛ B</v>
          </cell>
        </row>
        <row r="560">
          <cell r="B560" t="str">
            <v>Итоги</v>
          </cell>
          <cell r="C560" t="str">
            <v>Добыча угля</v>
          </cell>
          <cell r="D560" t="str">
            <v>Итоги</v>
          </cell>
        </row>
        <row r="561">
          <cell r="B561" t="str">
            <v>Итоги</v>
          </cell>
          <cell r="C561" t="str">
            <v>Эта группировка включает:</v>
          </cell>
          <cell r="D561" t="str">
            <v>Итоги</v>
          </cell>
        </row>
        <row r="562">
          <cell r="B562" t="str">
            <v>Итоги</v>
          </cell>
          <cell r="C562" t="str">
            <v>- добычу твердого минерального топлива подземным или открытым способом и виды работ (например, гранулирование, очистку, прессовку и прочие операции, необходимые для перевозки добываемого сырья и т.д.) для получения продукции, пригодной для сбыта</v>
          </cell>
          <cell r="D562" t="str">
            <v>Итоги</v>
          </cell>
        </row>
        <row r="563">
          <cell r="B563" t="str">
            <v>Итоги</v>
          </cell>
          <cell r="C563" t="str">
            <v>Эта группировка не включает:</v>
          </cell>
          <cell r="D563" t="str">
            <v>Итоги</v>
          </cell>
        </row>
        <row r="564">
          <cell r="B564" t="str">
            <v>Итоги</v>
          </cell>
          <cell r="C564" t="str">
            <v>- коксование, см. 19.10;</v>
          </cell>
          <cell r="D564" t="str">
            <v>Итоги</v>
          </cell>
        </row>
        <row r="565">
          <cell r="B565" t="str">
            <v>Итоги</v>
          </cell>
          <cell r="C565" t="str">
            <v>- услуги, сопутствующие добыче угля или бурого угля (лигнита), см. 09.90</v>
          </cell>
          <cell r="D565" t="str">
            <v>Итоги</v>
          </cell>
        </row>
        <row r="566">
          <cell r="B566" t="str">
            <v>05.1</v>
          </cell>
          <cell r="C566" t="str">
            <v>Добыча и обогащение угля и антрацита</v>
          </cell>
          <cell r="D566" t="str">
            <v>05.1</v>
          </cell>
        </row>
        <row r="567">
          <cell r="B567" t="str">
            <v>05.10.</v>
          </cell>
          <cell r="C567" t="str">
            <v>Добыча и обогащение угля и антрацита</v>
          </cell>
          <cell r="D567" t="str">
            <v>05.10.</v>
          </cell>
        </row>
        <row r="568">
          <cell r="B568" t="str">
            <v>05.10.</v>
          </cell>
          <cell r="C568" t="str">
            <v>Эта группировка включает:</v>
          </cell>
          <cell r="D568" t="str">
            <v>05.10.</v>
          </cell>
        </row>
        <row r="569">
          <cell r="B569" t="str">
            <v>05.10.</v>
          </cell>
          <cell r="C569" t="str">
            <v>- добычу угля: добычу подземным или открытым способом;</v>
          </cell>
          <cell r="D569" t="str">
            <v>05.10.</v>
          </cell>
        </row>
        <row r="570">
          <cell r="B570" t="str">
            <v>05.10.</v>
          </cell>
          <cell r="C570" t="str">
            <v>- обогащение, классификацию, грохочение, измельчение, прессование и т.д. угля для улучшения его качества, облегчения перевозки или хранения</v>
          </cell>
          <cell r="D570" t="str">
            <v>05.10.</v>
          </cell>
        </row>
        <row r="571">
          <cell r="B571" t="str">
            <v>05.10.</v>
          </cell>
          <cell r="C571" t="str">
            <v>Эта группировка также включает:</v>
          </cell>
          <cell r="D571" t="str">
            <v>05.10.</v>
          </cell>
        </row>
        <row r="572">
          <cell r="B572" t="str">
            <v>05.10.</v>
          </cell>
          <cell r="C572" t="str">
            <v>- извлечение каменного угля из отвалов</v>
          </cell>
          <cell r="D572" t="str">
            <v>05.10.</v>
          </cell>
        </row>
        <row r="573">
          <cell r="B573" t="str">
            <v>05.10.</v>
          </cell>
          <cell r="C573" t="str">
            <v>Эта группировка не включает:</v>
          </cell>
          <cell r="D573" t="str">
            <v>05.10.</v>
          </cell>
        </row>
        <row r="574">
          <cell r="B574" t="str">
            <v>05.10.</v>
          </cell>
          <cell r="C574" t="str">
            <v>- добычу бурого угля, см. 05.20;</v>
          </cell>
          <cell r="D574" t="str">
            <v>05.10.</v>
          </cell>
        </row>
        <row r="575">
          <cell r="B575" t="str">
            <v>05.10.</v>
          </cell>
          <cell r="C575" t="str">
            <v>- торфоразработки, см. 08.92;</v>
          </cell>
          <cell r="D575" t="str">
            <v>05.10.</v>
          </cell>
        </row>
        <row r="576">
          <cell r="B576" t="str">
            <v>05.10.</v>
          </cell>
          <cell r="C576" t="str">
            <v>- вспомогательную деятельность по добыче антрацита, см. 09.90;</v>
          </cell>
          <cell r="D576" t="str">
            <v>05.10.</v>
          </cell>
        </row>
        <row r="577">
          <cell r="B577" t="str">
            <v>05.10.</v>
          </cell>
          <cell r="C577" t="str">
            <v>- пробное бурение для добычи угля, см. 09.90;</v>
          </cell>
          <cell r="D577" t="str">
            <v>05.10.</v>
          </cell>
        </row>
        <row r="578">
          <cell r="B578" t="str">
            <v>05.10.</v>
          </cell>
          <cell r="C578" t="str">
            <v>- работу коксовых печей, производящих твердое топливо, см. 19.10;</v>
          </cell>
          <cell r="D578" t="str">
            <v>05.10.</v>
          </cell>
        </row>
        <row r="579">
          <cell r="B579" t="str">
            <v>05.10.</v>
          </cell>
          <cell r="C579" t="str">
            <v>- работу, направленную на развитие угольной промышленности, см. 43.12</v>
          </cell>
          <cell r="D579" t="str">
            <v>05.10.</v>
          </cell>
        </row>
        <row r="580">
          <cell r="B580" t="str">
            <v>05.10.1</v>
          </cell>
          <cell r="C580" t="str">
            <v>Добыча угля и антрацита</v>
          </cell>
          <cell r="D580" t="str">
            <v>05.10.1</v>
          </cell>
        </row>
        <row r="581">
          <cell r="B581">
            <v>40821</v>
          </cell>
          <cell r="C581" t="str">
            <v>Добыча антрацита открытым способом</v>
          </cell>
          <cell r="D581">
            <v>40821</v>
          </cell>
        </row>
        <row r="582">
          <cell r="B582">
            <v>41187</v>
          </cell>
          <cell r="C582" t="str">
            <v>Добыча коксующегося угля открытым способом</v>
          </cell>
          <cell r="D582">
            <v>41187</v>
          </cell>
        </row>
        <row r="583">
          <cell r="B583">
            <v>41552</v>
          </cell>
          <cell r="C583" t="str">
            <v>Добыча угля, за исключением антрацита, угля коксующегося и угля бурого, открытым способом</v>
          </cell>
          <cell r="D583">
            <v>41552</v>
          </cell>
        </row>
        <row r="584">
          <cell r="B584">
            <v>41917</v>
          </cell>
          <cell r="C584" t="str">
            <v>Добыча антрацита подземным способом</v>
          </cell>
          <cell r="D584">
            <v>41917</v>
          </cell>
        </row>
        <row r="585">
          <cell r="B585">
            <v>42282</v>
          </cell>
          <cell r="C585" t="str">
            <v>Добыча коксующегося угля подземным способом</v>
          </cell>
          <cell r="D585">
            <v>42282</v>
          </cell>
        </row>
        <row r="586">
          <cell r="B586">
            <v>42648</v>
          </cell>
          <cell r="C586" t="str">
            <v>Добыча угля, за исключением антрацита, угля коксующегося и угля бурого, подземным способом</v>
          </cell>
          <cell r="D586">
            <v>42648</v>
          </cell>
        </row>
        <row r="587">
          <cell r="B587">
            <v>37534</v>
          </cell>
          <cell r="C587" t="str">
            <v>Обогащение угля</v>
          </cell>
          <cell r="D587">
            <v>37534</v>
          </cell>
        </row>
        <row r="588">
          <cell r="B588">
            <v>44474</v>
          </cell>
          <cell r="C588" t="str">
            <v>Обогащение антрацита</v>
          </cell>
          <cell r="D588">
            <v>44474</v>
          </cell>
        </row>
        <row r="589">
          <cell r="B589">
            <v>44839</v>
          </cell>
          <cell r="C589" t="str">
            <v>Обогащение коксующегося угля</v>
          </cell>
          <cell r="D589">
            <v>44839</v>
          </cell>
        </row>
        <row r="590">
          <cell r="B590">
            <v>45204</v>
          </cell>
          <cell r="C590" t="str">
            <v>Обогащение угля, кроме антрацита, угля коксующегося и угля бурого</v>
          </cell>
          <cell r="D590">
            <v>45204</v>
          </cell>
        </row>
        <row r="591">
          <cell r="B591" t="str">
            <v>05.02.</v>
          </cell>
          <cell r="C591" t="str">
            <v>Добыча и обогащение бурого угля (лигнита)</v>
          </cell>
          <cell r="D591" t="str">
            <v>05.02.</v>
          </cell>
        </row>
        <row r="592">
          <cell r="B592" t="str">
            <v>05.20.</v>
          </cell>
          <cell r="C592" t="str">
            <v>Добыча и обогащение бурого угля (лигнита)</v>
          </cell>
          <cell r="D592" t="str">
            <v>05.20.</v>
          </cell>
        </row>
        <row r="593">
          <cell r="B593" t="str">
            <v>05.20.</v>
          </cell>
          <cell r="C593" t="str">
            <v>Эта группировка включает:</v>
          </cell>
          <cell r="D593" t="str">
            <v>05.20.</v>
          </cell>
        </row>
        <row r="594">
          <cell r="B594" t="str">
            <v>05.20.</v>
          </cell>
          <cell r="C594" t="str">
            <v>- добычу бурого угля (лигнита) подземным или открытым способом, включая добычу путем плавления;</v>
          </cell>
          <cell r="D594" t="str">
            <v>05.20.</v>
          </cell>
        </row>
        <row r="595">
          <cell r="B595" t="str">
            <v>05.20.</v>
          </cell>
          <cell r="C595" t="str">
            <v>- промывку, просушку, дробление, прессовку бурого угля (лигнита) для улучшения качества, облегчения перевозки или хранения</v>
          </cell>
          <cell r="D595" t="str">
            <v>05.20.</v>
          </cell>
        </row>
        <row r="596">
          <cell r="B596" t="str">
            <v>05.20.</v>
          </cell>
          <cell r="C596" t="str">
            <v>Эта группировка не включает:</v>
          </cell>
          <cell r="D596" t="str">
            <v>05.20.</v>
          </cell>
        </row>
        <row r="597">
          <cell r="B597" t="str">
            <v>05.20.</v>
          </cell>
          <cell r="C597" t="str">
            <v>- добычу угля, см. 05.10;</v>
          </cell>
          <cell r="D597" t="str">
            <v>05.20.</v>
          </cell>
        </row>
        <row r="598">
          <cell r="B598" t="str">
            <v>05.20.</v>
          </cell>
          <cell r="C598" t="str">
            <v>- разработку месторождений торфа, см. 08.92;</v>
          </cell>
          <cell r="D598" t="str">
            <v>05.20.</v>
          </cell>
        </row>
        <row r="599">
          <cell r="B599" t="str">
            <v>05.20.</v>
          </cell>
          <cell r="C599" t="str">
            <v>- осуществление вспомогательной деятельности, связанной с добычей бурого угля (лигнита), см. 09.90;</v>
          </cell>
          <cell r="D599" t="str">
            <v>05.20.</v>
          </cell>
        </row>
        <row r="600">
          <cell r="B600" t="str">
            <v>05.20.</v>
          </cell>
          <cell r="C600" t="str">
            <v>- пробное бурение при добыче угля, см. 09.90;</v>
          </cell>
          <cell r="D600" t="str">
            <v>05.20.</v>
          </cell>
        </row>
        <row r="601">
          <cell r="B601" t="str">
            <v>05.20.</v>
          </cell>
          <cell r="C601" t="str">
            <v>- осуществление работ, направленных на развитие или улучшение условий подготовки для добычи угля, см. 43.12</v>
          </cell>
          <cell r="D601" t="str">
            <v>05.20.</v>
          </cell>
        </row>
        <row r="602">
          <cell r="B602" t="str">
            <v>05.20.1</v>
          </cell>
          <cell r="C602" t="str">
            <v>Добыча бурого угля (лигнита)</v>
          </cell>
          <cell r="D602" t="str">
            <v>05.20.1</v>
          </cell>
        </row>
        <row r="603">
          <cell r="B603" t="str">
            <v>05.20.11</v>
          </cell>
          <cell r="C603" t="str">
            <v>Добыча бурого угля (лигнита) открытым способом</v>
          </cell>
          <cell r="D603" t="str">
            <v>05.20.11</v>
          </cell>
        </row>
        <row r="604">
          <cell r="B604" t="str">
            <v>05.20.12</v>
          </cell>
          <cell r="C604" t="str">
            <v>Добыча бурого угля (лигнита) подземным способом</v>
          </cell>
          <cell r="D604" t="str">
            <v>05.20.12</v>
          </cell>
        </row>
        <row r="605">
          <cell r="B605" t="str">
            <v>05.20.2</v>
          </cell>
          <cell r="C605" t="str">
            <v>Обогащение бурого угля (лигнита)</v>
          </cell>
          <cell r="D605" t="str">
            <v>05.20.2</v>
          </cell>
        </row>
        <row r="606">
          <cell r="B606" t="str">
            <v>Итоги</v>
          </cell>
          <cell r="C606" t="str">
            <v>Добыча сырой нефти и природного газа</v>
          </cell>
          <cell r="D606" t="str">
            <v>Итоги</v>
          </cell>
        </row>
        <row r="607">
          <cell r="B607" t="str">
            <v>Итоги</v>
          </cell>
          <cell r="C607" t="str">
            <v>Эта группировка включает:</v>
          </cell>
          <cell r="D607" t="str">
            <v>Итоги</v>
          </cell>
        </row>
        <row r="608">
          <cell r="B608" t="str">
            <v>Итоги</v>
          </cell>
          <cell r="C608" t="str">
            <v>- добычу сырой нефти;</v>
          </cell>
          <cell r="D608" t="str">
            <v>Итоги</v>
          </cell>
        </row>
        <row r="609">
          <cell r="B609" t="str">
            <v>Итоги</v>
          </cell>
          <cell r="C609" t="str">
            <v>- добычу нефтяного (попутного) газа;</v>
          </cell>
          <cell r="D609" t="str">
            <v>Итоги</v>
          </cell>
        </row>
        <row r="610">
          <cell r="B610" t="str">
            <v>Итоги</v>
          </cell>
          <cell r="C610" t="str">
            <v>- добычу горючих (битуминозных) сланцев и битуминозных песков и извлечение из них нефти;</v>
          </cell>
          <cell r="D610" t="str">
            <v>Итоги</v>
          </cell>
        </row>
        <row r="611">
          <cell r="B611" t="str">
            <v>Итоги</v>
          </cell>
          <cell r="C611" t="str">
            <v>- добычу природного газа и жидких углеводородов (конденсата)</v>
          </cell>
          <cell r="D611" t="str">
            <v>Итоги</v>
          </cell>
        </row>
        <row r="612">
          <cell r="B612" t="str">
            <v>Итоги</v>
          </cell>
          <cell r="C612" t="str">
            <v>Эта группировка включает также:</v>
          </cell>
          <cell r="D612" t="str">
            <v>Итоги</v>
          </cell>
        </row>
        <row r="613">
          <cell r="B613" t="str">
            <v>Итоги</v>
          </cell>
          <cell r="C613" t="str">
            <v>- деятельность по эксплуатации и/или разработке нефтяных и газовых месторождений</v>
          </cell>
          <cell r="D613" t="str">
            <v>Итоги</v>
          </cell>
        </row>
        <row r="614">
          <cell r="B614" t="str">
            <v>Итоги</v>
          </cell>
          <cell r="C614" t="str">
            <v>Подобная деятельность может включать оснащение и оборудование скважин, эксплуатацию промысловых сепараторов, деэмульгаторов, илоотделителей, нефтепромысловых трубопроводов для сырой нефти и все прочие виды деятельности по подготовке нефти или газа, для перевозки от места их добычи до пункта отгрузки (поставки)</v>
          </cell>
          <cell r="D614" t="str">
            <v>Итоги</v>
          </cell>
        </row>
        <row r="615">
          <cell r="B615" t="str">
            <v>Итоги</v>
          </cell>
          <cell r="C615" t="str">
            <v>Эта группировка не включает:</v>
          </cell>
          <cell r="D615" t="str">
            <v>Итоги</v>
          </cell>
        </row>
        <row r="616">
          <cell r="B616" t="str">
            <v>Итоги</v>
          </cell>
          <cell r="C616" t="str">
            <v>- услуги по добыче нефти и газа за вознаграждение или на контрактной основе, см. 09.10;</v>
          </cell>
          <cell r="D616" t="str">
            <v>Итоги</v>
          </cell>
        </row>
        <row r="617">
          <cell r="B617" t="str">
            <v>Итоги</v>
          </cell>
          <cell r="C617" t="str">
            <v>- поисково-разведочные работы на нефтяных и газовых скважинах, см. 09.10;</v>
          </cell>
          <cell r="D617" t="str">
            <v>Итоги</v>
          </cell>
        </row>
        <row r="618">
          <cell r="B618" t="str">
            <v>Итоги</v>
          </cell>
          <cell r="C618" t="str">
            <v>- разведочное бурение, см. 09.10;</v>
          </cell>
          <cell r="D618" t="str">
            <v>Итоги</v>
          </cell>
        </row>
        <row r="619">
          <cell r="B619" t="str">
            <v>Итоги</v>
          </cell>
          <cell r="C619" t="str">
            <v>- очистку нефтепродуктов, см. 19.20;</v>
          </cell>
          <cell r="D619" t="str">
            <v>Итоги</v>
          </cell>
        </row>
        <row r="620">
          <cell r="B620" t="str">
            <v>Итоги</v>
          </cell>
          <cell r="C620" t="str">
            <v>- разведку нефтяных месторождений и другие геофизические, геологические и сейсмические исследования, см. 71.12</v>
          </cell>
          <cell r="D620" t="str">
            <v>Итоги</v>
          </cell>
        </row>
        <row r="621">
          <cell r="B621" t="str">
            <v>06.1</v>
          </cell>
          <cell r="C621" t="str">
            <v>Добыча сырой нефти и нефтяного (попутного) газа</v>
          </cell>
          <cell r="D621" t="str">
            <v>06.1</v>
          </cell>
        </row>
        <row r="622">
          <cell r="B622" t="str">
            <v>06.10.</v>
          </cell>
          <cell r="C622" t="str">
            <v>Добыча сырой нефти и нефтяного (попутного) газа</v>
          </cell>
          <cell r="D622" t="str">
            <v>06.10.</v>
          </cell>
        </row>
        <row r="623">
          <cell r="B623" t="str">
            <v>06.10.</v>
          </cell>
          <cell r="C623" t="str">
            <v>Эта группировка включает:</v>
          </cell>
          <cell r="D623" t="str">
            <v>06.10.</v>
          </cell>
        </row>
        <row r="624">
          <cell r="B624" t="str">
            <v>06.10.</v>
          </cell>
          <cell r="C624" t="str">
            <v>- добычу сырой нефти</v>
          </cell>
          <cell r="D624" t="str">
            <v>06.10.</v>
          </cell>
        </row>
        <row r="625">
          <cell r="B625" t="str">
            <v>06.10.</v>
          </cell>
          <cell r="C625" t="str">
            <v>Эта группировка также включает:</v>
          </cell>
          <cell r="D625" t="str">
            <v>06.10.</v>
          </cell>
        </row>
        <row r="626">
          <cell r="B626" t="str">
            <v>06.10.</v>
          </cell>
          <cell r="C626" t="str">
            <v>- добычу нефтяного (попутного) газа;</v>
          </cell>
          <cell r="D626" t="str">
            <v>06.10.</v>
          </cell>
        </row>
        <row r="627">
          <cell r="B627" t="str">
            <v>06.10.</v>
          </cell>
          <cell r="C627" t="str">
            <v>- добычу горючих (битуминозных) или нефтяных сланцев и битуминозного песка;</v>
          </cell>
          <cell r="D627" t="str">
            <v>06.10.</v>
          </cell>
        </row>
        <row r="628">
          <cell r="B628" t="str">
            <v>06.10.</v>
          </cell>
          <cell r="C628" t="str">
            <v>- производство сырой нефти из горючих (битуминозных) сланцев и песка;</v>
          </cell>
          <cell r="D628" t="str">
            <v>06.10.</v>
          </cell>
        </row>
        <row r="629">
          <cell r="B629" t="str">
            <v>06.10.</v>
          </cell>
          <cell r="C629" t="str">
            <v>- процессы получения сырой нефти: декантацию, опреснение, дегидрацию, стабилизацию и т.п.</v>
          </cell>
          <cell r="D629" t="str">
            <v>06.10.</v>
          </cell>
        </row>
        <row r="630">
          <cell r="B630" t="str">
            <v>06.10.</v>
          </cell>
          <cell r="C630" t="str">
            <v>Эта группировка не включает:</v>
          </cell>
          <cell r="D630" t="str">
            <v>06.10.</v>
          </cell>
        </row>
        <row r="631">
          <cell r="B631" t="str">
            <v>06.10.</v>
          </cell>
          <cell r="C631" t="str">
            <v>- предоставление услуг по добыче нефти и природного газа, см. 09.10;</v>
          </cell>
          <cell r="D631" t="str">
            <v>06.10.</v>
          </cell>
        </row>
        <row r="632">
          <cell r="B632" t="str">
            <v>06.10.</v>
          </cell>
          <cell r="C632" t="str">
            <v>- разведку нефтяных и газовых месторождений, см. 09.10;</v>
          </cell>
          <cell r="D632" t="str">
            <v>06.10.</v>
          </cell>
        </row>
        <row r="633">
          <cell r="B633" t="str">
            <v>06.10.</v>
          </cell>
          <cell r="C633" t="str">
            <v>- производство очищенных нефтепродуктов, см. 19.20;</v>
          </cell>
          <cell r="D633" t="str">
            <v>06.10.</v>
          </cell>
        </row>
        <row r="634">
          <cell r="B634" t="str">
            <v>06.10.</v>
          </cell>
          <cell r="C634" t="str">
            <v>- получение сжиженных газов при очистке нефти, см. 19.20;</v>
          </cell>
          <cell r="D634" t="str">
            <v>06.10.</v>
          </cell>
        </row>
        <row r="635">
          <cell r="B635" t="str">
            <v>06.10.</v>
          </cell>
          <cell r="C635" t="str">
            <v>- эксплуатацию нефтепроводов, см. 49.50</v>
          </cell>
          <cell r="D635" t="str">
            <v>06.10.</v>
          </cell>
        </row>
        <row r="636">
          <cell r="B636" t="str">
            <v>06.10.1</v>
          </cell>
          <cell r="C636" t="str">
            <v>Добыча сырой нефти</v>
          </cell>
          <cell r="D636" t="str">
            <v>06.10.1</v>
          </cell>
        </row>
        <row r="637">
          <cell r="B637">
            <v>37535</v>
          </cell>
          <cell r="C637" t="str">
            <v>Добыча горючих (битуминозных) сланцев, песка и озокерита</v>
          </cell>
          <cell r="D637">
            <v>37535</v>
          </cell>
        </row>
        <row r="638">
          <cell r="B638">
            <v>37900</v>
          </cell>
          <cell r="C638" t="str">
            <v>Добыча нефтяного (попутного) газа</v>
          </cell>
          <cell r="D638">
            <v>37900</v>
          </cell>
        </row>
        <row r="639">
          <cell r="B639" t="str">
            <v>06.02.</v>
          </cell>
          <cell r="C639" t="str">
            <v>Добыча природного газа и газового конденсата</v>
          </cell>
          <cell r="D639" t="str">
            <v>06.02.</v>
          </cell>
        </row>
        <row r="640">
          <cell r="B640" t="str">
            <v>06.20.</v>
          </cell>
          <cell r="C640" t="str">
            <v>Добыча природного газа и газового конденсата</v>
          </cell>
          <cell r="D640" t="str">
            <v>06.20.</v>
          </cell>
        </row>
        <row r="641">
          <cell r="B641" t="str">
            <v>06.20.</v>
          </cell>
          <cell r="C641" t="str">
            <v>Эта группировка включает:</v>
          </cell>
          <cell r="D641" t="str">
            <v>06.20.</v>
          </cell>
        </row>
        <row r="642">
          <cell r="B642" t="str">
            <v>06.20.</v>
          </cell>
          <cell r="C642" t="str">
            <v>- добычу, обезвоживание и сепарацию фракций жидких углеводородов;</v>
          </cell>
          <cell r="D642" t="str">
            <v>06.20.</v>
          </cell>
        </row>
        <row r="643">
          <cell r="B643" t="str">
            <v>06.20.</v>
          </cell>
          <cell r="C643" t="str">
            <v>- извлечение метана, этана, бутана и пропана на месте добычи;</v>
          </cell>
          <cell r="D643" t="str">
            <v>06.20.</v>
          </cell>
        </row>
        <row r="644">
          <cell r="B644" t="str">
            <v>06.20.</v>
          </cell>
          <cell r="C644" t="str">
            <v>- извлечение гелия и сероводорода;</v>
          </cell>
          <cell r="D644" t="str">
            <v>06.20.</v>
          </cell>
        </row>
        <row r="645">
          <cell r="B645" t="str">
            <v>06.20.</v>
          </cell>
          <cell r="C645" t="str">
            <v>- производство сырого газообразного углеводорода (природного газа);</v>
          </cell>
          <cell r="D645" t="str">
            <v>06.20.</v>
          </cell>
        </row>
        <row r="646">
          <cell r="B646" t="str">
            <v>06.20.</v>
          </cell>
          <cell r="C646" t="str">
            <v>- добычу конденсатов;</v>
          </cell>
          <cell r="D646" t="str">
            <v>06.20.</v>
          </cell>
        </row>
        <row r="647">
          <cell r="B647" t="str">
            <v>06.20.</v>
          </cell>
          <cell r="C647" t="str">
            <v>- дренаж и выделение жидких фракций углеводорода;</v>
          </cell>
          <cell r="D647" t="str">
            <v>06.20.</v>
          </cell>
        </row>
        <row r="648">
          <cell r="B648" t="str">
            <v>06.20.</v>
          </cell>
          <cell r="C648" t="str">
            <v>- десульфурацию газа</v>
          </cell>
          <cell r="D648" t="str">
            <v>06.20.</v>
          </cell>
        </row>
        <row r="649">
          <cell r="B649" t="str">
            <v>06.20.</v>
          </cell>
          <cell r="C649" t="str">
            <v>Эта группировка также включает:</v>
          </cell>
          <cell r="D649" t="str">
            <v>06.20.</v>
          </cell>
        </row>
        <row r="650">
          <cell r="B650" t="str">
            <v>06.20.</v>
          </cell>
          <cell r="C650" t="str">
            <v>- добычу жидкого углеводорода путем сжижения или пиролиза</v>
          </cell>
          <cell r="D650" t="str">
            <v>06.20.</v>
          </cell>
        </row>
        <row r="651">
          <cell r="B651" t="str">
            <v>06.20.1</v>
          </cell>
          <cell r="C651" t="str">
            <v>Добыча природного газа</v>
          </cell>
          <cell r="D651" t="str">
            <v>06.20.1</v>
          </cell>
        </row>
        <row r="652">
          <cell r="B652" t="str">
            <v>06.20.2</v>
          </cell>
          <cell r="C652" t="str">
            <v>Добыча газового конденсата</v>
          </cell>
          <cell r="D652" t="str">
            <v>06.20.2</v>
          </cell>
        </row>
        <row r="653">
          <cell r="B653" t="str">
            <v>Итоги</v>
          </cell>
          <cell r="C653" t="str">
            <v>Добыча металлических руд</v>
          </cell>
          <cell r="D653" t="str">
            <v>Итоги</v>
          </cell>
        </row>
        <row r="654">
          <cell r="B654" t="str">
            <v>Итоги</v>
          </cell>
          <cell r="C654" t="str">
            <v>Эта группировка включает:</v>
          </cell>
          <cell r="D654" t="str">
            <v>Итоги</v>
          </cell>
        </row>
        <row r="655">
          <cell r="B655" t="str">
            <v>Итоги</v>
          </cell>
          <cell r="C655" t="str">
            <v>- добычу металлических полезных ископаемых (руды) подземным и открытым способом и с морского дна</v>
          </cell>
          <cell r="D655" t="str">
            <v>Итоги</v>
          </cell>
        </row>
        <row r="656">
          <cell r="B656" t="str">
            <v>Итоги</v>
          </cell>
          <cell r="C656" t="str">
            <v>Эта группировка также включает:</v>
          </cell>
          <cell r="D656" t="str">
            <v>Итоги</v>
          </cell>
        </row>
        <row r="657">
          <cell r="B657" t="str">
            <v>Итоги</v>
          </cell>
          <cell r="C657" t="str">
            <v>- обогащение и очистку руды, например, дробление, измельчение, промывка, просушка, спекание, прокаливание или выщелачивание, операции гравитационного разделения или флотации</v>
          </cell>
          <cell r="D657" t="str">
            <v>Итоги</v>
          </cell>
        </row>
        <row r="658">
          <cell r="B658" t="str">
            <v>Итоги</v>
          </cell>
          <cell r="C658" t="str">
            <v>Эта группировка не включает:</v>
          </cell>
          <cell r="D658" t="str">
            <v>Итоги</v>
          </cell>
        </row>
        <row r="659">
          <cell r="B659" t="str">
            <v>Итоги</v>
          </cell>
          <cell r="C659" t="str">
            <v>- обжиг железного колчедана, см. 20.13;</v>
          </cell>
          <cell r="D659" t="str">
            <v>Итоги</v>
          </cell>
        </row>
        <row r="660">
          <cell r="B660" t="str">
            <v>Итоги</v>
          </cell>
          <cell r="C660" t="str">
            <v>- производство оксида алюминия, см. 24.42;</v>
          </cell>
          <cell r="D660" t="str">
            <v>Итоги</v>
          </cell>
        </row>
        <row r="661">
          <cell r="B661" t="str">
            <v>Итоги</v>
          </cell>
          <cell r="C661" t="str">
            <v>- обеспечение работы доменных печей, см. 24</v>
          </cell>
          <cell r="D661" t="str">
            <v>Итоги</v>
          </cell>
        </row>
        <row r="662">
          <cell r="B662" t="str">
            <v>07.1</v>
          </cell>
          <cell r="C662" t="str">
            <v>Добыча и обогащение железных руд</v>
          </cell>
          <cell r="D662" t="str">
            <v>07.1</v>
          </cell>
        </row>
        <row r="663">
          <cell r="B663" t="str">
            <v>07.10.</v>
          </cell>
          <cell r="C663" t="str">
            <v>Добыча и обогащение железных руд</v>
          </cell>
          <cell r="D663" t="str">
            <v>07.10.</v>
          </cell>
        </row>
        <row r="664">
          <cell r="B664" t="str">
            <v>07.10.</v>
          </cell>
          <cell r="C664" t="str">
            <v>Эта группировка включает:</v>
          </cell>
          <cell r="D664" t="str">
            <v>07.10.</v>
          </cell>
        </row>
        <row r="665">
          <cell r="B665" t="str">
            <v>07.10.</v>
          </cell>
          <cell r="C665" t="str">
            <v>- добычу руд преимущественно с содержанием в них железа;</v>
          </cell>
          <cell r="D665" t="str">
            <v>07.10.</v>
          </cell>
        </row>
        <row r="666">
          <cell r="B666" t="str">
            <v>07.10.</v>
          </cell>
          <cell r="C666" t="str">
            <v>- обогащение и агломерацию железных руд</v>
          </cell>
          <cell r="D666" t="str">
            <v>07.10.</v>
          </cell>
        </row>
        <row r="667">
          <cell r="B667" t="str">
            <v>07.10.</v>
          </cell>
          <cell r="C667" t="str">
            <v>Эта группировка не включает:</v>
          </cell>
          <cell r="D667" t="str">
            <v>07.10.</v>
          </cell>
        </row>
        <row r="668">
          <cell r="B668" t="str">
            <v>07.10.</v>
          </cell>
          <cell r="C668" t="str">
            <v>- добычу и обогащение серного и магнитного колчедана (кроме обжига), см. 08.91</v>
          </cell>
          <cell r="D668" t="str">
            <v>07.10.</v>
          </cell>
        </row>
        <row r="669">
          <cell r="B669" t="str">
            <v>07.10.1</v>
          </cell>
          <cell r="C669" t="str">
            <v>Добыча железных руд подземным способом</v>
          </cell>
          <cell r="D669" t="str">
            <v>07.10.1</v>
          </cell>
        </row>
        <row r="670">
          <cell r="B670">
            <v>37536</v>
          </cell>
          <cell r="C670" t="str">
            <v>Добыча железных руд открытым способом</v>
          </cell>
          <cell r="D670">
            <v>37536</v>
          </cell>
        </row>
        <row r="671">
          <cell r="B671">
            <v>37901</v>
          </cell>
          <cell r="C671" t="str">
            <v>Обогащение и агломерация железных руд</v>
          </cell>
          <cell r="D671">
            <v>37901</v>
          </cell>
        </row>
        <row r="672">
          <cell r="B672" t="str">
            <v>07.02.</v>
          </cell>
          <cell r="C672" t="str">
            <v>Добыча руд цветных металлов</v>
          </cell>
          <cell r="D672" t="str">
            <v>07.02.</v>
          </cell>
        </row>
        <row r="673">
          <cell r="B673" t="str">
            <v>07.02.</v>
          </cell>
          <cell r="C673" t="str">
            <v>Эта группировка включает:</v>
          </cell>
          <cell r="D673" t="str">
            <v>07.02.</v>
          </cell>
        </row>
        <row r="674">
          <cell r="B674" t="str">
            <v>07.02.</v>
          </cell>
          <cell r="C674" t="str">
            <v>- добычу руд цветных металлов</v>
          </cell>
          <cell r="D674" t="str">
            <v>07.02.</v>
          </cell>
        </row>
        <row r="675">
          <cell r="B675" t="str">
            <v>07.21.</v>
          </cell>
          <cell r="C675" t="str">
            <v>Добыча урановой и ториевой руд</v>
          </cell>
          <cell r="D675" t="str">
            <v>07.21.</v>
          </cell>
        </row>
        <row r="676">
          <cell r="B676" t="str">
            <v>07.21.</v>
          </cell>
          <cell r="C676" t="str">
            <v>Эта группировка включает:</v>
          </cell>
          <cell r="D676" t="str">
            <v>07.21.</v>
          </cell>
        </row>
        <row r="677">
          <cell r="B677" t="str">
            <v>07.21.</v>
          </cell>
          <cell r="C677" t="str">
            <v>- добычу урановой и ториевой руд, преимущественно с содержанием в них урана и тория: уранинита и т.п.;</v>
          </cell>
          <cell r="D677" t="str">
            <v>07.21.</v>
          </cell>
        </row>
        <row r="678">
          <cell r="B678" t="str">
            <v>07.21.</v>
          </cell>
          <cell r="C678" t="str">
            <v>- первичное обогащение таких руд;</v>
          </cell>
          <cell r="D678" t="str">
            <v>07.21.</v>
          </cell>
        </row>
        <row r="679">
          <cell r="B679" t="str">
            <v>07.21.</v>
          </cell>
          <cell r="C679" t="str">
            <v>- производство желтого кека (концентрата урана)</v>
          </cell>
          <cell r="D679" t="str">
            <v>07.21.</v>
          </cell>
        </row>
        <row r="680">
          <cell r="B680" t="str">
            <v>07.21.</v>
          </cell>
          <cell r="C680" t="str">
            <v>Эта группировка не включает:</v>
          </cell>
          <cell r="D680" t="str">
            <v>07.21.</v>
          </cell>
        </row>
        <row r="681">
          <cell r="B681" t="str">
            <v>07.21.</v>
          </cell>
          <cell r="C681" t="str">
            <v>- обогащение урановой и ториевой руд, см. 20.13;</v>
          </cell>
          <cell r="D681" t="str">
            <v>07.21.</v>
          </cell>
        </row>
        <row r="682">
          <cell r="B682" t="str">
            <v>07.21.</v>
          </cell>
          <cell r="C682" t="str">
            <v>- производство металлического урана из уранинита или прочих руд, см. 24.46;</v>
          </cell>
          <cell r="D682" t="str">
            <v>07.21.</v>
          </cell>
        </row>
        <row r="683">
          <cell r="B683" t="str">
            <v>07.21.</v>
          </cell>
          <cell r="C683" t="str">
            <v>- плавку и рафинирование урана, см. 24.46</v>
          </cell>
          <cell r="D683" t="str">
            <v>07.21.</v>
          </cell>
        </row>
        <row r="684">
          <cell r="B684" t="str">
            <v>07.21.1</v>
          </cell>
          <cell r="C684" t="str">
            <v>Добыча и первичное обогащение урановых руд</v>
          </cell>
          <cell r="D684" t="str">
            <v>07.21.1</v>
          </cell>
        </row>
        <row r="685">
          <cell r="B685" t="str">
            <v>07.21.11</v>
          </cell>
          <cell r="C685" t="str">
            <v>Добыча урановых руд подземным способом, включая способы подземного и кучного выщелачивания</v>
          </cell>
          <cell r="D685" t="str">
            <v>07.21.11</v>
          </cell>
        </row>
        <row r="686">
          <cell r="B686" t="str">
            <v>07.21.12</v>
          </cell>
          <cell r="C686" t="str">
            <v>Добыча урановых руд открытым способом, включая способ кучного выщелачивания</v>
          </cell>
          <cell r="D686" t="str">
            <v>07.21.12</v>
          </cell>
        </row>
        <row r="687">
          <cell r="B687" t="str">
            <v>07.21.2</v>
          </cell>
          <cell r="C687" t="str">
            <v>Добыча и первичное обогащение ториевых руд</v>
          </cell>
          <cell r="D687" t="str">
            <v>07.21.2</v>
          </cell>
        </row>
        <row r="688">
          <cell r="B688" t="str">
            <v>07.29.</v>
          </cell>
          <cell r="C688" t="str">
            <v>Добыча руд прочих цветных металлов</v>
          </cell>
          <cell r="D688" t="str">
            <v>07.29.</v>
          </cell>
        </row>
        <row r="689">
          <cell r="B689" t="str">
            <v>07.29.</v>
          </cell>
          <cell r="C689" t="str">
            <v>Эта группировка включает:</v>
          </cell>
          <cell r="D689" t="str">
            <v>07.29.</v>
          </cell>
        </row>
        <row r="690">
          <cell r="B690" t="str">
            <v>07.29.</v>
          </cell>
          <cell r="C690" t="str">
            <v>- добычу и подготовку руд цветных металлов, не содержащих железа: алюминия (боксита), меди, свинца, цинка, олова, марганца, хрома, никеля, кобальта, молибдена, тантала, ванадия, а также руд драгоценных металлов (золота, серебра, платины)</v>
          </cell>
          <cell r="D690" t="str">
            <v>07.29.</v>
          </cell>
        </row>
        <row r="691">
          <cell r="B691" t="str">
            <v>07.29.</v>
          </cell>
          <cell r="C691" t="str">
            <v>Эта группировка не включает:</v>
          </cell>
          <cell r="D691" t="str">
            <v>07.29.</v>
          </cell>
        </row>
        <row r="692">
          <cell r="B692" t="str">
            <v>07.29.</v>
          </cell>
          <cell r="C692" t="str">
            <v>- добычу и обработку урановой и ториевой руды, см. 07.21;</v>
          </cell>
          <cell r="D692" t="str">
            <v>07.29.</v>
          </cell>
        </row>
        <row r="693">
          <cell r="B693" t="str">
            <v>07.29.</v>
          </cell>
          <cell r="C693" t="str">
            <v>- производство оксида алюминия, см. 24.42;</v>
          </cell>
          <cell r="D693" t="str">
            <v>07.29.</v>
          </cell>
        </row>
        <row r="694">
          <cell r="B694" t="str">
            <v>07.29.</v>
          </cell>
          <cell r="C694" t="str">
            <v>- производство никелевого и медного штейна, см. 24.44, 24.45</v>
          </cell>
          <cell r="D694" t="str">
            <v>07.29.</v>
          </cell>
        </row>
        <row r="695">
          <cell r="B695" t="str">
            <v>07.29.1</v>
          </cell>
          <cell r="C695" t="str">
            <v>Добыча и обогащение медной руды</v>
          </cell>
          <cell r="D695" t="str">
            <v>07.29.1</v>
          </cell>
        </row>
        <row r="696">
          <cell r="B696" t="str">
            <v>07.29.2</v>
          </cell>
          <cell r="C696" t="str">
            <v>Добыча и обогащение никелевой и кобальтовой руд</v>
          </cell>
          <cell r="D696" t="str">
            <v>07.29.2</v>
          </cell>
        </row>
        <row r="697">
          <cell r="B697" t="str">
            <v>07.29.21</v>
          </cell>
          <cell r="C697" t="str">
            <v>Добыча и обогащение никелевой руды</v>
          </cell>
          <cell r="D697" t="str">
            <v>07.29.21</v>
          </cell>
        </row>
        <row r="698">
          <cell r="B698" t="str">
            <v>07.29.22</v>
          </cell>
          <cell r="C698" t="str">
            <v>Добыча и обогащение кобальтовой руды</v>
          </cell>
          <cell r="D698" t="str">
            <v>07.29.22</v>
          </cell>
        </row>
        <row r="699">
          <cell r="B699" t="str">
            <v>07.29.3</v>
          </cell>
          <cell r="C699" t="str">
            <v>Добыча и обогащение алюминийсодержащего сырья (бокситов и нефелин-апатитовых руд)</v>
          </cell>
          <cell r="D699" t="str">
            <v>07.29.3</v>
          </cell>
        </row>
        <row r="700">
          <cell r="B700" t="str">
            <v>07.29.31</v>
          </cell>
          <cell r="C700" t="str">
            <v>Добыча алюминийсодержащего сырья подземным способом</v>
          </cell>
          <cell r="D700" t="str">
            <v>07.29.31</v>
          </cell>
        </row>
        <row r="701">
          <cell r="B701" t="str">
            <v>07.29.32</v>
          </cell>
          <cell r="C701" t="str">
            <v>Добыча алюминийсодержащего сырья открытым способом</v>
          </cell>
          <cell r="D701" t="str">
            <v>07.29.32</v>
          </cell>
        </row>
        <row r="702">
          <cell r="B702" t="str">
            <v>07.29.33</v>
          </cell>
          <cell r="C702" t="str">
            <v>Обогащение нефелин-апатитовых руд</v>
          </cell>
          <cell r="D702" t="str">
            <v>07.29.33</v>
          </cell>
        </row>
        <row r="703">
          <cell r="B703" t="str">
            <v>07.29.4</v>
          </cell>
          <cell r="C703" t="str">
            <v>Добыча руд и песков драгоценных металлов и руд редких металлов</v>
          </cell>
          <cell r="D703" t="str">
            <v>07.29.4</v>
          </cell>
        </row>
        <row r="704">
          <cell r="B704" t="str">
            <v>07.29.41</v>
          </cell>
          <cell r="C704" t="str">
            <v>Добыча руд и песков драгоценных металлов (золота, серебра и металлов платиновой группы)</v>
          </cell>
          <cell r="D704" t="str">
            <v>07.29.41</v>
          </cell>
        </row>
        <row r="705">
          <cell r="B705" t="str">
            <v>07.29.42</v>
          </cell>
          <cell r="C705" t="str">
            <v>Добыча и обогащение руд редких металлов (циркония, тантала, ниобия и т.п.)</v>
          </cell>
          <cell r="D705" t="str">
            <v>07.29.42</v>
          </cell>
        </row>
        <row r="706">
          <cell r="B706" t="str">
            <v>07.29.5</v>
          </cell>
          <cell r="C706" t="str">
            <v>Добыча и обогащение свинцово-цинковой руды</v>
          </cell>
          <cell r="D706" t="str">
            <v>07.29.5</v>
          </cell>
        </row>
        <row r="707">
          <cell r="B707" t="str">
            <v>07.29.6</v>
          </cell>
          <cell r="C707" t="str">
            <v>Добыча и обогащение оловянной руды</v>
          </cell>
          <cell r="D707" t="str">
            <v>07.29.6</v>
          </cell>
        </row>
        <row r="708">
          <cell r="B708" t="str">
            <v>07.29.7</v>
          </cell>
          <cell r="C708" t="str">
            <v>Добыча и обогащение титаномагниевого сырья</v>
          </cell>
          <cell r="D708" t="str">
            <v>07.29.7</v>
          </cell>
        </row>
        <row r="709">
          <cell r="B709" t="str">
            <v>07.29.8</v>
          </cell>
          <cell r="C709" t="str">
            <v>Добыча и обогащение вольфраммолибденовой руды</v>
          </cell>
          <cell r="D709" t="str">
            <v>07.29.8</v>
          </cell>
        </row>
        <row r="710">
          <cell r="B710" t="str">
            <v>07.29.9</v>
          </cell>
          <cell r="C710" t="str">
            <v>Добыча и обогащение руд прочих цветных металлов</v>
          </cell>
          <cell r="D710" t="str">
            <v>07.29.9</v>
          </cell>
        </row>
        <row r="711">
          <cell r="B711" t="str">
            <v>07.29.91</v>
          </cell>
          <cell r="C711" t="str">
            <v>Добыча и обогащение сурьмяно-ртутных руд</v>
          </cell>
          <cell r="D711" t="str">
            <v>07.29.91</v>
          </cell>
        </row>
        <row r="712">
          <cell r="B712" t="str">
            <v>07.29.92</v>
          </cell>
          <cell r="C712" t="str">
            <v>Добыча и обогащение марганцевых руд</v>
          </cell>
          <cell r="D712" t="str">
            <v>07.29.92</v>
          </cell>
        </row>
        <row r="713">
          <cell r="B713" t="str">
            <v>07.29.93</v>
          </cell>
          <cell r="C713" t="str">
            <v>Добыча и обогащение хромовых (хромитовых) руд</v>
          </cell>
          <cell r="D713" t="str">
            <v>07.29.93</v>
          </cell>
        </row>
        <row r="714">
          <cell r="B714" t="str">
            <v>07.29.99</v>
          </cell>
          <cell r="C714" t="str">
            <v>Добыча и обогащение руд прочих цветных металлов, не включенных в другие группировки</v>
          </cell>
          <cell r="D714" t="str">
            <v>07.29.99</v>
          </cell>
        </row>
        <row r="715">
          <cell r="B715" t="str">
            <v>Итоги</v>
          </cell>
          <cell r="C715" t="str">
            <v>Добыча прочих полезных ископаемых</v>
          </cell>
          <cell r="D715" t="str">
            <v>Итоги</v>
          </cell>
        </row>
        <row r="716">
          <cell r="B716" t="str">
            <v>Итоги</v>
          </cell>
          <cell r="C716" t="str">
            <v>Эта группировка включает:</v>
          </cell>
          <cell r="D716" t="str">
            <v>Итоги</v>
          </cell>
        </row>
        <row r="717">
          <cell r="B717" t="str">
            <v>Итоги</v>
          </cell>
          <cell r="C717" t="str">
            <v>- добычу ископаемых из карьеров, а также разработку аллювиальных отложений, скальных пород, соляных месторождений</v>
          </cell>
          <cell r="D717" t="str">
            <v>Итоги</v>
          </cell>
        </row>
        <row r="718">
          <cell r="B718" t="str">
            <v>Итоги</v>
          </cell>
          <cell r="C718" t="str">
            <v>Получаемые продукты используются главным образом в строительстве (например, песок, камень и т.п.), в производстве строительных материалов (например, глины, гипса и т.п.), в производстве химикатов и т.п.</v>
          </cell>
          <cell r="D718" t="str">
            <v>Итоги</v>
          </cell>
        </row>
        <row r="719">
          <cell r="B719" t="str">
            <v>Итоги</v>
          </cell>
          <cell r="C719" t="str">
            <v>Эта группировка не включает:</v>
          </cell>
          <cell r="D719" t="str">
            <v>Итоги</v>
          </cell>
        </row>
        <row r="720">
          <cell r="B720" t="str">
            <v>Итоги</v>
          </cell>
          <cell r="C720" t="str">
            <v>- процессы обработки (кроме дробления, измельчения, обогащения, сушки, сортировки и смешивания) добываемых полезных ископаемых, см. раздел C</v>
          </cell>
          <cell r="D720" t="str">
            <v>Итоги</v>
          </cell>
        </row>
        <row r="721">
          <cell r="B721" t="str">
            <v>08.1</v>
          </cell>
          <cell r="C721" t="str">
            <v>Добыча камня, песка и глины</v>
          </cell>
          <cell r="D721" t="str">
            <v>08.1</v>
          </cell>
        </row>
        <row r="722">
          <cell r="B722" t="str">
            <v>08.11.</v>
          </cell>
          <cell r="C722" t="str">
            <v>Добыча декоративного и строительного камня, известняка, гипса, мела и сланцев</v>
          </cell>
          <cell r="D722" t="str">
            <v>08.11.</v>
          </cell>
        </row>
        <row r="723">
          <cell r="B723" t="str">
            <v>08.11.</v>
          </cell>
          <cell r="C723" t="str">
            <v>Эта группировка включает:</v>
          </cell>
          <cell r="D723" t="str">
            <v>08.11.</v>
          </cell>
        </row>
        <row r="724">
          <cell r="B724" t="str">
            <v>08.11.</v>
          </cell>
          <cell r="C724" t="str">
            <v>- добычу, первичную обработку, распиловку камня для строительства и изготовления памятников, такого как мрамор, гранит, песчаник и т.д.;</v>
          </cell>
          <cell r="D724" t="str">
            <v>08.11.</v>
          </cell>
        </row>
        <row r="725">
          <cell r="B725" t="str">
            <v>08.11.</v>
          </cell>
          <cell r="C725" t="str">
            <v>- дробление и измельчение декоративного и строительного камня;</v>
          </cell>
          <cell r="D725" t="str">
            <v>08.11.</v>
          </cell>
        </row>
        <row r="726">
          <cell r="B726" t="str">
            <v>08.11.</v>
          </cell>
          <cell r="C726" t="str">
            <v>- добычу, дробление и измельчение известняка;</v>
          </cell>
          <cell r="D726" t="str">
            <v>08.11.</v>
          </cell>
        </row>
        <row r="727">
          <cell r="B727" t="str">
            <v>08.11.</v>
          </cell>
          <cell r="C727" t="str">
            <v>- добычу гипса и ангидрита;</v>
          </cell>
          <cell r="D727" t="str">
            <v>08.11.</v>
          </cell>
        </row>
        <row r="728">
          <cell r="B728" t="str">
            <v>08.11.</v>
          </cell>
          <cell r="C728" t="str">
            <v>- добычу мела и некальцинированного доломита</v>
          </cell>
          <cell r="D728" t="str">
            <v>08.11.</v>
          </cell>
        </row>
        <row r="729">
          <cell r="B729" t="str">
            <v>08.11.</v>
          </cell>
          <cell r="C729" t="str">
            <v>Эта группировка не включает:</v>
          </cell>
          <cell r="D729" t="str">
            <v>08.11.</v>
          </cell>
        </row>
        <row r="730">
          <cell r="B730" t="str">
            <v>08.11.</v>
          </cell>
          <cell r="C730" t="str">
            <v>- добычу минерального сырья для химических производств и производства удобрений, см. 08.91;</v>
          </cell>
          <cell r="D730" t="str">
            <v>08.11.</v>
          </cell>
        </row>
        <row r="731">
          <cell r="B731" t="str">
            <v>08.11.</v>
          </cell>
          <cell r="C731" t="str">
            <v>- производство обожженного (кальцинированного) доломита, см. 23.52;</v>
          </cell>
          <cell r="D731" t="str">
            <v>08.11.</v>
          </cell>
        </row>
        <row r="732">
          <cell r="B732" t="str">
            <v>08.11.</v>
          </cell>
          <cell r="C732" t="str">
            <v>- резку, обработку и отделку камня за пределами карьеров, см. 23.70</v>
          </cell>
          <cell r="D732" t="str">
            <v>08.11.</v>
          </cell>
        </row>
        <row r="733">
          <cell r="B733" t="str">
            <v>08.11.1</v>
          </cell>
          <cell r="C733" t="str">
            <v>Добыча и первичная обработка камня для памятников и строительства</v>
          </cell>
          <cell r="D733" t="str">
            <v>08.11.1</v>
          </cell>
        </row>
        <row r="734">
          <cell r="B734">
            <v>37568</v>
          </cell>
          <cell r="C734" t="str">
            <v>Добыча и первичная обработка известняка и гипсового камня</v>
          </cell>
          <cell r="D734">
            <v>37568</v>
          </cell>
        </row>
        <row r="735">
          <cell r="B735">
            <v>37933</v>
          </cell>
          <cell r="C735" t="str">
            <v>Добыча мела и некальцинированного доломита</v>
          </cell>
          <cell r="D735">
            <v>37933</v>
          </cell>
        </row>
        <row r="736">
          <cell r="B736">
            <v>38299</v>
          </cell>
          <cell r="C736" t="str">
            <v>Добыча и первичная обработка сланцев</v>
          </cell>
          <cell r="D736">
            <v>38299</v>
          </cell>
        </row>
        <row r="737">
          <cell r="B737" t="str">
            <v>08.12.</v>
          </cell>
          <cell r="C737" t="str">
            <v>Разработка гравийных и песчаных карьеров, добыча глины и каолина</v>
          </cell>
          <cell r="D737" t="str">
            <v>08.12.</v>
          </cell>
        </row>
        <row r="738">
          <cell r="B738" t="str">
            <v>08.12.</v>
          </cell>
          <cell r="C738" t="str">
            <v>Эта группировка включает:</v>
          </cell>
          <cell r="D738" t="str">
            <v>08.12.</v>
          </cell>
        </row>
        <row r="739">
          <cell r="B739" t="str">
            <v>08.12.</v>
          </cell>
          <cell r="C739" t="str">
            <v>- добычу и промывку гравия и песка для промышленности и строительства;</v>
          </cell>
          <cell r="D739" t="str">
            <v>08.12.</v>
          </cell>
        </row>
        <row r="740">
          <cell r="B740" t="str">
            <v>08.12.</v>
          </cell>
          <cell r="C740" t="str">
            <v>- дробление и измельчение гравия;</v>
          </cell>
          <cell r="D740" t="str">
            <v>08.12.</v>
          </cell>
        </row>
        <row r="741">
          <cell r="B741" t="str">
            <v>08.12.</v>
          </cell>
          <cell r="C741" t="str">
            <v>- карьерную разработку песка;</v>
          </cell>
          <cell r="D741" t="str">
            <v>08.12.</v>
          </cell>
        </row>
        <row r="742">
          <cell r="B742" t="str">
            <v>08.12.</v>
          </cell>
          <cell r="C742" t="str">
            <v>- добычу глины (включая огнеупорную) и каолина</v>
          </cell>
          <cell r="D742" t="str">
            <v>08.12.</v>
          </cell>
        </row>
        <row r="743">
          <cell r="B743" t="str">
            <v>08.12.</v>
          </cell>
          <cell r="C743" t="str">
            <v>Эта группировка не включает:</v>
          </cell>
          <cell r="D743" t="str">
            <v>08.12.</v>
          </cell>
        </row>
        <row r="744">
          <cell r="B744" t="str">
            <v>08.12.</v>
          </cell>
          <cell r="C744" t="str">
            <v>- добычу битуминозного песка, см. 06.10</v>
          </cell>
          <cell r="D744" t="str">
            <v>08.12.</v>
          </cell>
        </row>
        <row r="745">
          <cell r="B745" t="str">
            <v>08.12.1</v>
          </cell>
          <cell r="C745" t="str">
            <v>Разработка гравийных и песчаных карьеров</v>
          </cell>
          <cell r="D745" t="str">
            <v>08.12.1</v>
          </cell>
        </row>
        <row r="746">
          <cell r="B746">
            <v>37598</v>
          </cell>
          <cell r="C746" t="str">
            <v>Добыча глины и каолина</v>
          </cell>
          <cell r="D746">
            <v>37598</v>
          </cell>
        </row>
        <row r="747">
          <cell r="B747" t="str">
            <v>08.09.</v>
          </cell>
          <cell r="C747" t="str">
            <v>Добыча полезных ископаемых, не включенных в другие группировки</v>
          </cell>
          <cell r="D747" t="str">
            <v>08.09.</v>
          </cell>
        </row>
        <row r="748">
          <cell r="B748" t="str">
            <v>08.91.</v>
          </cell>
          <cell r="C748" t="str">
            <v>Добыча минерального сырья для химической промышленности и производства минеральных удобрений</v>
          </cell>
          <cell r="D748" t="str">
            <v>08.91.</v>
          </cell>
        </row>
        <row r="749">
          <cell r="B749" t="str">
            <v>08.91.</v>
          </cell>
          <cell r="C749" t="str">
            <v>Эта группировка включает:</v>
          </cell>
          <cell r="D749" t="str">
            <v>08.91.</v>
          </cell>
        </row>
        <row r="750">
          <cell r="B750" t="str">
            <v>08.91.</v>
          </cell>
          <cell r="C750" t="str">
            <v>- добычу природных фосфатов и природных калийных солей;</v>
          </cell>
          <cell r="D750" t="str">
            <v>08.91.</v>
          </cell>
        </row>
        <row r="751">
          <cell r="B751" t="str">
            <v>08.91.</v>
          </cell>
          <cell r="C751" t="str">
            <v>- добычу природной серы;</v>
          </cell>
          <cell r="D751" t="str">
            <v>08.91.</v>
          </cell>
        </row>
        <row r="752">
          <cell r="B752" t="str">
            <v>08.91.</v>
          </cell>
          <cell r="C752" t="str">
            <v>- добычу и обогащение серного и магнитного колчедана, кроме обжига;</v>
          </cell>
          <cell r="D752" t="str">
            <v>08.91.</v>
          </cell>
        </row>
        <row r="753">
          <cell r="B753" t="str">
            <v>08.91.</v>
          </cell>
          <cell r="C753" t="str">
            <v>- добычу природного сульфата бария (барита) и карбоната бария (витерита), природных боратов, природных сульфатов магния (кизерита);</v>
          </cell>
          <cell r="D753" t="str">
            <v>08.91.</v>
          </cell>
        </row>
        <row r="754">
          <cell r="B754" t="str">
            <v>08.91.</v>
          </cell>
          <cell r="C754" t="str">
            <v>- добычу минеральных красителей, плавикового шпата и прочих полезных ископаемых, служащих сырьем для химической промышленности</v>
          </cell>
          <cell r="D754" t="str">
            <v>08.91.</v>
          </cell>
        </row>
        <row r="755">
          <cell r="B755" t="str">
            <v>08.91.</v>
          </cell>
          <cell r="C755" t="str">
            <v>Эта группировка также включает:</v>
          </cell>
          <cell r="D755" t="str">
            <v>08.91.</v>
          </cell>
        </row>
        <row r="756">
          <cell r="B756" t="str">
            <v>08.91.</v>
          </cell>
          <cell r="C756" t="str">
            <v>- добычу гуано</v>
          </cell>
          <cell r="D756" t="str">
            <v>08.91.</v>
          </cell>
        </row>
        <row r="757">
          <cell r="B757" t="str">
            <v>08.92.</v>
          </cell>
          <cell r="C757" t="str">
            <v>Добыча и агломерация торфа</v>
          </cell>
          <cell r="D757" t="str">
            <v>08.92.</v>
          </cell>
        </row>
        <row r="758">
          <cell r="B758" t="str">
            <v>08.92.</v>
          </cell>
          <cell r="C758" t="str">
            <v>Эта группировка включает:</v>
          </cell>
          <cell r="D758" t="str">
            <v>08.92.</v>
          </cell>
        </row>
        <row r="759">
          <cell r="B759" t="str">
            <v>08.92.</v>
          </cell>
          <cell r="C759" t="str">
            <v>- разработку месторождений торфа;</v>
          </cell>
          <cell r="D759" t="str">
            <v>08.92.</v>
          </cell>
        </row>
        <row r="760">
          <cell r="B760" t="str">
            <v>08.92.</v>
          </cell>
          <cell r="C760" t="str">
            <v>- подготовку торфа для улучшения его качества, удобства перевозки или хранения</v>
          </cell>
          <cell r="D760" t="str">
            <v>08.92.</v>
          </cell>
        </row>
        <row r="761">
          <cell r="B761" t="str">
            <v>08.92.</v>
          </cell>
          <cell r="C761" t="str">
            <v>Эта группировка не включает:</v>
          </cell>
          <cell r="D761" t="str">
            <v>08.92.</v>
          </cell>
        </row>
        <row r="762">
          <cell r="B762" t="str">
            <v>08.92.</v>
          </cell>
          <cell r="C762" t="str">
            <v>- предоставление услуг, сопутствующих торфоразработкам, см. 09.90;</v>
          </cell>
          <cell r="D762" t="str">
            <v>08.92.</v>
          </cell>
        </row>
        <row r="763">
          <cell r="B763" t="str">
            <v>08.92.</v>
          </cell>
          <cell r="C763" t="str">
            <v>- производство торфяных брикетов, смешанных с природным грунтом, песком, глиной, минеральными удобрениями и т.д. для горшечных культур, см. 20.15;</v>
          </cell>
          <cell r="D763" t="str">
            <v>08.92.</v>
          </cell>
        </row>
        <row r="764">
          <cell r="B764" t="str">
            <v>08.92.</v>
          </cell>
          <cell r="C764" t="str">
            <v>- производство изделий из торфа, см. 23.99</v>
          </cell>
          <cell r="D764" t="str">
            <v>08.92.</v>
          </cell>
        </row>
        <row r="765">
          <cell r="B765" t="str">
            <v>08.92.1</v>
          </cell>
          <cell r="C765" t="str">
            <v>Добыча торфа</v>
          </cell>
          <cell r="D765" t="str">
            <v>08.92.1</v>
          </cell>
        </row>
        <row r="766">
          <cell r="B766" t="str">
            <v>08.92.2</v>
          </cell>
          <cell r="C766" t="str">
            <v>Агломерация торфа</v>
          </cell>
          <cell r="D766" t="str">
            <v>08.92.2</v>
          </cell>
        </row>
        <row r="767">
          <cell r="B767" t="str">
            <v>08.93.</v>
          </cell>
          <cell r="C767" t="str">
            <v>Добыча соли</v>
          </cell>
          <cell r="D767" t="str">
            <v>08.93.</v>
          </cell>
        </row>
        <row r="768">
          <cell r="B768" t="str">
            <v>08.93.</v>
          </cell>
          <cell r="C768" t="str">
            <v>Эта группировка включает:</v>
          </cell>
          <cell r="D768" t="str">
            <v>08.93.</v>
          </cell>
        </row>
        <row r="769">
          <cell r="B769" t="str">
            <v>08.93.</v>
          </cell>
          <cell r="C769" t="str">
            <v>- добычу поваренной соли из подземных месторождений, включая посредством растворения и выкачивания;</v>
          </cell>
          <cell r="D769" t="str">
            <v>08.93.</v>
          </cell>
        </row>
        <row r="770">
          <cell r="B770" t="str">
            <v>08.93.</v>
          </cell>
          <cell r="C770" t="str">
            <v>- производство поваренной соли посредством выпаривания из морской воды или других соленых вод;</v>
          </cell>
          <cell r="D770" t="str">
            <v>08.93.</v>
          </cell>
        </row>
        <row r="771">
          <cell r="B771" t="str">
            <v>08.93.</v>
          </cell>
          <cell r="C771" t="str">
            <v>- измельчение, очистку и рафинацию поваренной соли производителем</v>
          </cell>
          <cell r="D771" t="str">
            <v>08.93.</v>
          </cell>
        </row>
        <row r="772">
          <cell r="B772" t="str">
            <v>08.93.</v>
          </cell>
          <cell r="C772" t="str">
            <v>Эта группировка не включает:</v>
          </cell>
          <cell r="D772" t="str">
            <v>08.93.</v>
          </cell>
        </row>
        <row r="773">
          <cell r="B773" t="str">
            <v>08.93.</v>
          </cell>
          <cell r="C773" t="str">
            <v>- переработку соли в пищевую, например в йодированную соль, см. 10.84;</v>
          </cell>
          <cell r="D773" t="str">
            <v>08.93.</v>
          </cell>
        </row>
        <row r="774">
          <cell r="B774" t="str">
            <v>08.93.</v>
          </cell>
          <cell r="C774" t="str">
            <v>- производство питьевой воды путем опреснения соленой воды, см. 36.00</v>
          </cell>
          <cell r="D774" t="str">
            <v>08.93.</v>
          </cell>
        </row>
        <row r="775">
          <cell r="B775" t="str">
            <v>08.99</v>
          </cell>
          <cell r="C775" t="str">
            <v>Добыча прочих полезных ископаемых, не включенных в другие группировки</v>
          </cell>
          <cell r="D775" t="str">
            <v>08.99</v>
          </cell>
        </row>
        <row r="776">
          <cell r="B776" t="str">
            <v>08.99</v>
          </cell>
          <cell r="C776" t="str">
            <v>Эта группировка включает:</v>
          </cell>
          <cell r="D776" t="str">
            <v>08.99</v>
          </cell>
        </row>
        <row r="777">
          <cell r="B777" t="str">
            <v>08.99</v>
          </cell>
          <cell r="C777" t="str">
            <v>- добычу подземным или открытым способом различных минералов и материалов: абразивных материалов, асбеста, кремнеземистой каменной муки, природных графитов, мыльных камней (талька), полевого шпата и т.д., природного асфальта, асфальтитов и битумных пород, природного твердого битума, драгоценных камней, кварца, слюды и т.д.</v>
          </cell>
          <cell r="D777" t="str">
            <v>08.99</v>
          </cell>
        </row>
        <row r="778">
          <cell r="B778" t="str">
            <v>08.99.1</v>
          </cell>
          <cell r="C778" t="str">
            <v>Добыча природного асфальта, асфальтитов и битумных пород</v>
          </cell>
          <cell r="D778" t="str">
            <v>08.99.1</v>
          </cell>
        </row>
        <row r="779">
          <cell r="B779" t="str">
            <v>08.99.2</v>
          </cell>
          <cell r="C779" t="str">
            <v>Добыча абразивных материалов, асбеста, кремнеземистой каменной муки, природных графитов, мыльного камня (талька), полевого шпата и т.д.</v>
          </cell>
          <cell r="D779" t="str">
            <v>08.99.2</v>
          </cell>
        </row>
        <row r="780">
          <cell r="B780" t="str">
            <v>08.99.21</v>
          </cell>
          <cell r="C780" t="str">
            <v>Добыча природных абразивов, кроме алмазов</v>
          </cell>
          <cell r="D780" t="str">
            <v>08.99.21</v>
          </cell>
        </row>
        <row r="781">
          <cell r="B781" t="str">
            <v>08.99.22</v>
          </cell>
          <cell r="C781" t="str">
            <v>Добыча вермикулита</v>
          </cell>
          <cell r="D781" t="str">
            <v>08.99.22</v>
          </cell>
        </row>
        <row r="782">
          <cell r="B782" t="str">
            <v>08.99.23</v>
          </cell>
          <cell r="C782" t="str">
            <v>Добыча асбеста</v>
          </cell>
          <cell r="D782" t="str">
            <v>08.99.23</v>
          </cell>
        </row>
        <row r="783">
          <cell r="B783" t="str">
            <v>08.99.3</v>
          </cell>
          <cell r="C783" t="str">
            <v>Добыча драгоценных камней, кварца, слюды, мусковита и т.д.</v>
          </cell>
          <cell r="D783" t="str">
            <v>08.99.3</v>
          </cell>
        </row>
        <row r="784">
          <cell r="B784" t="str">
            <v>08.99.31</v>
          </cell>
          <cell r="C784" t="str">
            <v>Добыча драгоценных и полудрагоценных камней, кроме алмазов</v>
          </cell>
          <cell r="D784" t="str">
            <v>08.99.31</v>
          </cell>
        </row>
        <row r="785">
          <cell r="B785" t="str">
            <v>08.99.32</v>
          </cell>
          <cell r="C785" t="str">
            <v>Добыча алмазов</v>
          </cell>
          <cell r="D785" t="str">
            <v>08.99.32</v>
          </cell>
        </row>
        <row r="786">
          <cell r="B786" t="str">
            <v>08.99.33</v>
          </cell>
          <cell r="C786" t="str">
            <v>Добыча мусковита</v>
          </cell>
          <cell r="D786" t="str">
            <v>08.99.33</v>
          </cell>
        </row>
        <row r="787">
          <cell r="B787" t="str">
            <v>08.99.34</v>
          </cell>
          <cell r="C787" t="str">
            <v>Добыча пьезокварца</v>
          </cell>
          <cell r="D787" t="str">
            <v>08.99.34</v>
          </cell>
        </row>
        <row r="788">
          <cell r="B788" t="str">
            <v>08.99.35</v>
          </cell>
          <cell r="C788" t="str">
            <v>Добыча гранулированного кварца</v>
          </cell>
          <cell r="D788" t="str">
            <v>08.99.35</v>
          </cell>
        </row>
        <row r="789">
          <cell r="B789" t="str">
            <v>08.99.36</v>
          </cell>
          <cell r="C789" t="str">
            <v>Добыча слюды</v>
          </cell>
          <cell r="D789" t="str">
            <v>08.99.36</v>
          </cell>
        </row>
        <row r="790">
          <cell r="B790" t="str">
            <v>Итоги</v>
          </cell>
          <cell r="C790" t="str">
            <v>Предоставление услуг в области добычи полезных ископаемых</v>
          </cell>
          <cell r="D790" t="str">
            <v>Итоги</v>
          </cell>
        </row>
        <row r="791">
          <cell r="B791" t="str">
            <v>Итоги</v>
          </cell>
          <cell r="C791" t="str">
            <v>Эта группировка включает:</v>
          </cell>
          <cell r="D791" t="str">
            <v>Итоги</v>
          </cell>
        </row>
        <row r="792">
          <cell r="B792" t="str">
            <v>Итоги</v>
          </cell>
          <cell r="C792" t="str">
            <v>- специализированные вспомогательные услуги при разработке месторождений за вознаграждение или на договорной основе</v>
          </cell>
          <cell r="D792" t="str">
            <v>Итоги</v>
          </cell>
        </row>
        <row r="793">
          <cell r="B793" t="str">
            <v>Итоги</v>
          </cell>
          <cell r="C793" t="str">
            <v>В эту группировку входят:</v>
          </cell>
          <cell r="D793" t="str">
            <v>Итоги</v>
          </cell>
        </row>
        <row r="794">
          <cell r="B794" t="str">
            <v>Итоги</v>
          </cell>
          <cell r="C794" t="str">
            <v>- поисково-изыскательские работы с использованием традиционных методов разведки, например взятие образцов руды и проведение геологических наблюдений, а также бурение (пробное или повторное);</v>
          </cell>
          <cell r="D794" t="str">
            <v>Итоги</v>
          </cell>
        </row>
        <row r="795">
          <cell r="B795" t="str">
            <v>Итоги</v>
          </cell>
          <cell r="C795" t="str">
            <v>- бурение для нефтяных скважин, металлических и неметаллических полезных ископаемых;</v>
          </cell>
          <cell r="D795" t="str">
            <v>Итоги</v>
          </cell>
        </row>
        <row r="796">
          <cell r="B796" t="str">
            <v>Итоги</v>
          </cell>
          <cell r="C796" t="str">
            <v>- прочие услуги по бурению нефтяных и газовых скважин и их обустройству: установка нефтяных и газовых скважин, цементирование корпуса газовой скважины, очистка, тартание и свабирование нефтяных и газовых скважин, установка систем вентиляции и откачки и услуги по промышленному строительству объектов обустройства месторождений, включая строительство нефтесборных сетей, водоводов, объектов энергетического хозяйства, площадочных объектов и т.д.</v>
          </cell>
          <cell r="D796" t="str">
            <v>Итоги</v>
          </cell>
        </row>
        <row r="797">
          <cell r="B797" t="str">
            <v>09.1</v>
          </cell>
          <cell r="C797" t="str">
            <v>Предоставление услуг в области добычи нефти и природного газа</v>
          </cell>
          <cell r="D797" t="str">
            <v>09.1</v>
          </cell>
        </row>
        <row r="798">
          <cell r="B798" t="str">
            <v>09.10.</v>
          </cell>
          <cell r="C798" t="str">
            <v>Предоставление услуг в области добычи нефти и природного газа</v>
          </cell>
          <cell r="D798" t="str">
            <v>09.10.</v>
          </cell>
        </row>
        <row r="799">
          <cell r="B799" t="str">
            <v>09.10.</v>
          </cell>
          <cell r="C799" t="str">
            <v>Эта группировка включает:</v>
          </cell>
          <cell r="D799" t="str">
            <v>09.10.</v>
          </cell>
        </row>
        <row r="800">
          <cell r="B800" t="str">
            <v>09.10.</v>
          </cell>
          <cell r="C800" t="str">
            <v>- предоставление услуг в части добычи нефти и газа за вознаграждение или на договорной основе, в том числе: проведение поисково-разведочных работ перед осуществлением добычи нефти или газа, например с использованием традиционных методов разведки, таких как проведение геологических исследований в местах будущих разработок;</v>
          </cell>
          <cell r="D800" t="str">
            <v>09.10.</v>
          </cell>
        </row>
        <row r="801">
          <cell r="B801" t="str">
            <v>09.10.</v>
          </cell>
          <cell r="C801" t="str">
            <v>- направленное бурение и повторное бурение, ударное бурение, монтаж буровой установки на месте, ремонт и демонтаж, цементирование обсадных труб нефтяных и газовых скважин, откачка скважин, заглушка и консервация скважин и т.д.;</v>
          </cell>
          <cell r="D801" t="str">
            <v>09.10.</v>
          </cell>
        </row>
        <row r="802">
          <cell r="B802" t="str">
            <v>09.10.</v>
          </cell>
          <cell r="C802" t="str">
            <v>- сжижение и обогащение природного газа на месте добычи для последующей перевозки;</v>
          </cell>
          <cell r="D802" t="str">
            <v>09.10.</v>
          </cell>
        </row>
        <row r="803">
          <cell r="B803" t="str">
            <v>09.10.</v>
          </cell>
          <cell r="C803" t="str">
            <v>- услуги по дренажу и откачке воды за вознаграждение или на договорной основе, пробное бурение на месте предполагаемой добычи нефти или газа</v>
          </cell>
          <cell r="D803" t="str">
            <v>09.10.</v>
          </cell>
        </row>
        <row r="804">
          <cell r="B804" t="str">
            <v>09.10.</v>
          </cell>
          <cell r="C804" t="str">
            <v>Эта группировка также включает:</v>
          </cell>
          <cell r="D804" t="str">
            <v>09.10.</v>
          </cell>
        </row>
        <row r="805">
          <cell r="B805" t="str">
            <v>09.10.</v>
          </cell>
          <cell r="C805" t="str">
            <v>- противопожарные услуги на месторождениях нефти и газа</v>
          </cell>
          <cell r="D805" t="str">
            <v>09.10.</v>
          </cell>
        </row>
        <row r="806">
          <cell r="B806">
            <v>37173</v>
          </cell>
          <cell r="C806" t="str">
            <v>Предоставление услуг по бурению, связанному с добычей нефти, газа и газового конденсата</v>
          </cell>
          <cell r="D806">
            <v>37173</v>
          </cell>
        </row>
        <row r="807">
          <cell r="B807">
            <v>37538</v>
          </cell>
          <cell r="C807" t="str">
            <v>Предоставление услуг по монтажу, ремонту и демонтажу буровых вышек</v>
          </cell>
          <cell r="D807">
            <v>37538</v>
          </cell>
        </row>
        <row r="808">
          <cell r="B808">
            <v>37903</v>
          </cell>
          <cell r="C808" t="str">
            <v>Предоставление услуг по доразведке месторождений нефти и газа на особых экономических условиях (по соглашению о разделе продукции - СРП)</v>
          </cell>
          <cell r="D808">
            <v>37903</v>
          </cell>
        </row>
        <row r="809">
          <cell r="B809">
            <v>38269</v>
          </cell>
          <cell r="C809" t="str">
            <v>Сжижение и обогащение природного газа на месте добычи для последующей транспортировки</v>
          </cell>
          <cell r="D809">
            <v>38269</v>
          </cell>
        </row>
        <row r="810">
          <cell r="B810">
            <v>40095</v>
          </cell>
          <cell r="C810" t="str">
            <v>Предоставление прочих услуг в области добычи нефти и природного газа</v>
          </cell>
          <cell r="D810">
            <v>40095</v>
          </cell>
        </row>
        <row r="811">
          <cell r="B811" t="str">
            <v>09.09.</v>
          </cell>
          <cell r="C811" t="str">
            <v>Предоставление услуг в других областях добычи полезных ископаемых</v>
          </cell>
          <cell r="D811" t="str">
            <v>09.09.</v>
          </cell>
        </row>
        <row r="812">
          <cell r="B812" t="str">
            <v>09.90.</v>
          </cell>
          <cell r="C812" t="str">
            <v>Предоставление услуг в других областях добычи полезных ископаемых</v>
          </cell>
          <cell r="D812" t="str">
            <v>09.90.</v>
          </cell>
        </row>
        <row r="813">
          <cell r="B813" t="str">
            <v>09.90.</v>
          </cell>
          <cell r="C813" t="str">
            <v>Эта группировка включает:</v>
          </cell>
          <cell r="D813" t="str">
            <v>09.90.</v>
          </cell>
        </row>
        <row r="814">
          <cell r="B814" t="str">
            <v>09.90.</v>
          </cell>
          <cell r="C814" t="str">
            <v>- предоставление вспомогательных услуг за вознаграждение или на договорной основе для горнодобывающих предприятий, см. 05, 07 и 08;</v>
          </cell>
          <cell r="D814" t="str">
            <v>09.90.</v>
          </cell>
        </row>
        <row r="815">
          <cell r="B815" t="str">
            <v>09.90.</v>
          </cell>
          <cell r="C815" t="str">
            <v>- услуги по разведке, например традиционные методы разведки, такие как взятие образцов грунта и проведение геологических изысканий на предполагаемых участках бурения;</v>
          </cell>
          <cell r="D815" t="str">
            <v>09.90.</v>
          </cell>
        </row>
        <row r="816">
          <cell r="B816" t="str">
            <v>09.90.</v>
          </cell>
          <cell r="C816" t="str">
            <v>- услуги по дренажу и откачиванию воды насосами за вознаграждение или на договорной основе;</v>
          </cell>
          <cell r="D816" t="str">
            <v>09.90.</v>
          </cell>
        </row>
        <row r="817">
          <cell r="B817" t="str">
            <v>09.90.</v>
          </cell>
          <cell r="C817" t="str">
            <v>- пробное бурение скважин и поисково-разведочное бурение</v>
          </cell>
          <cell r="D817" t="str">
            <v>09.90.</v>
          </cell>
        </row>
        <row r="818">
          <cell r="B818" t="str">
            <v>09.90.</v>
          </cell>
          <cell r="C818" t="str">
            <v>Эта группировка не включает:</v>
          </cell>
          <cell r="D818" t="str">
            <v>09.90.</v>
          </cell>
        </row>
        <row r="819">
          <cell r="B819" t="str">
            <v>09.90.</v>
          </cell>
          <cell r="C819" t="str">
            <v>- обеспечение функционирования шахт или карьеров за вознаграждение или на договорной основе, см. 05, 07 или 08;</v>
          </cell>
          <cell r="D819" t="str">
            <v>09.90.</v>
          </cell>
        </row>
        <row r="820">
          <cell r="B820" t="str">
            <v>09.90.</v>
          </cell>
          <cell r="C820" t="str">
            <v>- специализированный ремонт оборудования для горнодобывающей промышленности, см. 33.12;</v>
          </cell>
          <cell r="D820" t="str">
            <v>09.90.</v>
          </cell>
        </row>
        <row r="821">
          <cell r="B821" t="str">
            <v>09.90.</v>
          </cell>
          <cell r="C821" t="str">
            <v>- предоставление услуг по геофизическому исследованию за вознаграждение или на договорной основе, см. 71.12</v>
          </cell>
          <cell r="D821" t="str">
            <v>09.90.</v>
          </cell>
        </row>
        <row r="822">
          <cell r="B822" t="str">
            <v>РАЗДЕЛ C</v>
          </cell>
          <cell r="C822" t="str">
            <v>ОБРАБАТЫВАЮЩИЕ ПРОИЗВОДСТВА (ОКВЭД 2)</v>
          </cell>
          <cell r="D822" t="str">
            <v>РАЗДЕЛ C</v>
          </cell>
        </row>
        <row r="823">
          <cell r="B823" t="str">
            <v>РАЗДЕЛ C</v>
          </cell>
          <cell r="C823" t="str">
            <v>Этот раздел включает:</v>
          </cell>
          <cell r="D823" t="str">
            <v>РАЗДЕЛ C</v>
          </cell>
        </row>
        <row r="824">
          <cell r="B824" t="str">
            <v>РАЗДЕЛ C</v>
          </cell>
          <cell r="C824" t="str">
            <v>- физическую и/или химическую обработку материалов, веществ или компонентов с целью их преобразования в новые продукты, хотя это нельзя использовать как единый универсальный критерий для определения производства (см. ниже "переработка отходов")</v>
          </cell>
          <cell r="D824" t="str">
            <v>РАЗДЕЛ C</v>
          </cell>
        </row>
        <row r="825">
          <cell r="B825" t="str">
            <v>РАЗДЕЛ C</v>
          </cell>
          <cell r="C825" t="str">
            <v>Материалы, вещества или преобразованные компоненты являются сырьем, т.е. продуктами сельского хозяйства, лесного хозяйства, рыболовства, горных пород и минералов и продуктов других обрабатывающих производств. Считается, что значимые периодические изменения, обновление или преобразование продуктов относятся к производству.</v>
          </cell>
          <cell r="D825" t="str">
            <v>РАЗДЕЛ C</v>
          </cell>
        </row>
        <row r="826">
          <cell r="B826" t="str">
            <v>РАЗДЕЛ C</v>
          </cell>
          <cell r="C826" t="str">
            <v>Произведенная продукция может быть готовой к потреблению или может представлять полуфабрикат для последующей обработки. Например, продукт очистки алюминия используется как сырье для первичного производства алюминиевых изделий, например алюминиевой проволоки, которая в свою очередь будет использована в необходимых конструкциях; производства техники и оборудования, для которого данные запасные части и аксессуары предназначены. Производство неспециализированных компонентов и деталей машин и оборудования, например двигателей, поршней, электромоторов, клапанов, шестеренок, подшипников, классифицируется в соответствующей группировке раздела C "Обрабатывающие производства", независимо от того, в состав каких машин и оборудования могут входить эти предметы. Однако производство специализированных компонентов и аксессуаров посредством отливки/формовки или штамповки пластиковых материалов включает в себя группировка 22.2. Сборка комплектующих частей и деталей также отнесена к производству. Данный раздел включает сборку целостных конструкций из составляющих компонентов, произведенных самостоятельно или приобретенных. Переработка отходов, т.е. переработка отходов для производства вторичного сырья вошла в группировку 38.3 (деятельность по обработке вторичного сырья). Хотя может производиться физическая и химическая переработка, это не считается частью обрабатывающего производства. Первичной целью данных видов деятельности является основная переработка или переработка отходов, которая классифицирована в разделе E (водоснабжение; канализация, организация сбора и утилизации отходов, деятельность по ликвидации загрязнений). Однако производство новых готовых изделий (в противовес продукции, произведенной из вторичного сырья) относится ко всему производству в целом, даже если в данных процессах использованы отходы. Например, производство серебра из отходов пленки считается производственным процессом. Специальное техобслуживание и ремонт промышленных, коммерческих и подобных машин и оборудования в целом указаны в группировке 33 (ремонт и установка машин и оборудования). Однако ремонт компьютеров, бытовых устройств указан в группировке 95 (ремонт компьютеров, предметов личного пользования и хозяйственно-бытового назначения), в то же самое время ремонт автомобилей описывается в группировке 45 (оптовая и розничная торговля и ремонт автотранспортных средств и мотоциклов). Установка техники и оборудования как узкоспециализированная деятельность классифицирована в группировке 33.20</v>
          </cell>
          <cell r="D826" t="str">
            <v>РАЗДЕЛ C</v>
          </cell>
        </row>
        <row r="827">
          <cell r="B827" t="str">
            <v>РАЗДЕЛ C</v>
          </cell>
          <cell r="C827" t="str">
            <v>Примечание - Границы обрабатывающего производства с другими разделами данного классификатора могут не иметь четкой однозначной спецификации. Как правило, обрабатывающие производства включают переработку материалов для производства новой продукции. Обычно это совершенно новая продукция. Однако определение того, что представляет собой новая продукция, может быть несколько субъективным</v>
          </cell>
          <cell r="D827" t="str">
            <v>РАЗДЕЛ C</v>
          </cell>
        </row>
        <row r="828">
          <cell r="B828" t="str">
            <v>РАЗДЕЛ C</v>
          </cell>
          <cell r="C828" t="str">
            <v>Переработка подразумевает следующие виды деятельности, задействованные в производстве и определенные в данном классификаторе:</v>
          </cell>
          <cell r="D828" t="str">
            <v>РАЗДЕЛ C</v>
          </cell>
        </row>
        <row r="829">
          <cell r="B829" t="str">
            <v>РАЗДЕЛ C</v>
          </cell>
          <cell r="C829" t="str">
            <v>- переработка свежей рыбы (извлечение устриц из раковин, филетирование рыбы), выполняемые не на борту рыболовецкого судна, см. 10.20;</v>
          </cell>
          <cell r="D829" t="str">
            <v>РАЗДЕЛ C</v>
          </cell>
        </row>
        <row r="830">
          <cell r="B830" t="str">
            <v>РАЗДЕЛ C</v>
          </cell>
          <cell r="C830" t="str">
            <v>- пастеризация молока и розлив по бутылкам, см. 10.51;</v>
          </cell>
          <cell r="D830" t="str">
            <v>РАЗДЕЛ C</v>
          </cell>
        </row>
        <row r="831">
          <cell r="B831" t="str">
            <v>РАЗДЕЛ C</v>
          </cell>
          <cell r="C831" t="str">
            <v>- выделка кожи, см. 15.11;</v>
          </cell>
          <cell r="D831" t="str">
            <v>РАЗДЕЛ C</v>
          </cell>
        </row>
        <row r="832">
          <cell r="B832" t="str">
            <v>РАЗДЕЛ C</v>
          </cell>
          <cell r="C832" t="str">
            <v>- распиловка и строгание древесины; пропитка древесины, см. 16.10;</v>
          </cell>
          <cell r="D832" t="str">
            <v>РАЗДЕЛ C</v>
          </cell>
        </row>
        <row r="833">
          <cell r="B833" t="str">
            <v>РАЗДЕЛ C</v>
          </cell>
          <cell r="C833" t="str">
            <v>- печать и родственные ей виды деятельности, см. 18.1;</v>
          </cell>
          <cell r="D833" t="str">
            <v>РАЗДЕЛ C</v>
          </cell>
        </row>
        <row r="834">
          <cell r="B834" t="str">
            <v>РАЗДЕЛ C</v>
          </cell>
          <cell r="C834" t="str">
            <v>- восстановление протектора шин, см. 22.11;</v>
          </cell>
          <cell r="D834" t="str">
            <v>РАЗДЕЛ C</v>
          </cell>
        </row>
        <row r="835">
          <cell r="B835" t="str">
            <v>РАЗДЕЛ C</v>
          </cell>
          <cell r="C835" t="str">
            <v>- производство готовых к применению бетонных смесей, см. 23.63;</v>
          </cell>
          <cell r="D835" t="str">
            <v>РАЗДЕЛ C</v>
          </cell>
        </row>
        <row r="836">
          <cell r="B836" t="str">
            <v>РАЗДЕЛ C</v>
          </cell>
          <cell r="C836" t="str">
            <v>- гальванопокрытие, металлизация и тепловая обработка металла, см. 25.61;</v>
          </cell>
          <cell r="D836" t="str">
            <v>РАЗДЕЛ C</v>
          </cell>
        </row>
        <row r="837">
          <cell r="B837" t="str">
            <v>РАЗДЕЛ C</v>
          </cell>
          <cell r="C837" t="str">
            <v>- механическое оборудование для ремонта или переборки (например, двигателей автомобилей), см. 29.10</v>
          </cell>
          <cell r="D837" t="str">
            <v>РАЗДЕЛ C</v>
          </cell>
        </row>
        <row r="838">
          <cell r="B838" t="str">
            <v>РАЗДЕЛ C</v>
          </cell>
          <cell r="C838" t="str">
            <v>Также существуют виды деятельности, включенные в процесс переработки, которые отражены в других разделах классификатора, т.е. они не классифицируются как обрабатывающие производства.</v>
          </cell>
          <cell r="D838" t="str">
            <v>РАЗДЕЛ C</v>
          </cell>
        </row>
        <row r="839">
          <cell r="B839" t="str">
            <v>РАЗДЕЛ C</v>
          </cell>
          <cell r="C839" t="str">
            <v>Они включают:</v>
          </cell>
          <cell r="D839" t="str">
            <v>РАЗДЕЛ C</v>
          </cell>
        </row>
        <row r="840">
          <cell r="B840" t="str">
            <v>РАЗДЕЛ C</v>
          </cell>
          <cell r="C840" t="str">
            <v>- лесозаготовки, классифицированные в разделе A (СЕЛЬСКОЕ, ЛЕСНОЕ ХОЗЯЙСТВО, ОХОТА, РЫБОЛОВСТВО И РЫБОВОДСТВО);</v>
          </cell>
          <cell r="D840" t="str">
            <v>РАЗДЕЛ C</v>
          </cell>
        </row>
        <row r="841">
          <cell r="B841" t="str">
            <v>РАЗДЕЛ C</v>
          </cell>
          <cell r="C841" t="str">
            <v>- модификацию сельскохозяйственной продукции, классифицированную в разделе A;</v>
          </cell>
          <cell r="D841" t="str">
            <v>РАЗДЕЛ C</v>
          </cell>
        </row>
        <row r="842">
          <cell r="B842" t="str">
            <v>РАЗДЕЛ C</v>
          </cell>
          <cell r="C842" t="str">
            <v>- подготовку пищевых продуктов для немедленного потребления в помещениях, классифицированную в группировке 56 (деятельность предприятий общественного питания и баров);</v>
          </cell>
          <cell r="D842" t="str">
            <v>РАЗДЕЛ C</v>
          </cell>
        </row>
        <row r="843">
          <cell r="B843" t="str">
            <v>РАЗДЕЛ C</v>
          </cell>
          <cell r="C843" t="str">
            <v>- обогащение руды и прочих минералов, классифицированную в разделе B (ДОБЫЧА ПОЛЕЗНЫХ ИСКОПАЕМЫХ);</v>
          </cell>
          <cell r="D843" t="str">
            <v>РАЗДЕЛ C</v>
          </cell>
        </row>
        <row r="844">
          <cell r="B844" t="str">
            <v>РАЗДЕЛ C</v>
          </cell>
          <cell r="C844" t="str">
            <v>- строительные и сборочные работы, выполняемые на строительных площадках, классифицированные в разделе F (СТРОИТЕЛЬСТВО);</v>
          </cell>
          <cell r="D844" t="str">
            <v>РАЗДЕЛ C</v>
          </cell>
        </row>
        <row r="845">
          <cell r="B845" t="str">
            <v>РАЗДЕЛ C</v>
          </cell>
          <cell r="C845" t="str">
            <v>- деятельность по разбивке крупных партий товаров на мелкие группы и вторичный сбыт более мелких партий, включая упаковку, переупаковку или розлив в бутылки такой продукции, как алкогольные напитки или химикаты;</v>
          </cell>
          <cell r="D845" t="str">
            <v>РАЗДЕЛ C</v>
          </cell>
        </row>
        <row r="846">
          <cell r="B846" t="str">
            <v>РАЗДЕЛ C</v>
          </cell>
          <cell r="C846" t="str">
            <v>- сортировку твердых отходов;</v>
          </cell>
          <cell r="D846" t="str">
            <v>РАЗДЕЛ C</v>
          </cell>
        </row>
        <row r="847">
          <cell r="B847" t="str">
            <v>РАЗДЕЛ C</v>
          </cell>
          <cell r="C847" t="str">
            <v>- смешивание красок по заказу клиента;</v>
          </cell>
          <cell r="D847" t="str">
            <v>РАЗДЕЛ C</v>
          </cell>
        </row>
        <row r="848">
          <cell r="B848" t="str">
            <v>РАЗДЕЛ C</v>
          </cell>
          <cell r="C848" t="str">
            <v>- резку металлов по заказу клиента;</v>
          </cell>
          <cell r="D848" t="str">
            <v>РАЗДЕЛ C</v>
          </cell>
        </row>
        <row r="849">
          <cell r="B849" t="str">
            <v>РАЗДЕЛ C</v>
          </cell>
          <cell r="C849" t="str">
            <v>- пояснения к различным товарам, отнесенные к разделу G (ТОРГОВЛЯ ОПТОВАЯ И РОЗНИЧНАЯ; РЕМОНТ АВТОТРАНСПОРТНЫХ СРЕДСТВ И МОТОЦИКЛОВ)</v>
          </cell>
          <cell r="D849" t="str">
            <v>РАЗДЕЛ C</v>
          </cell>
        </row>
        <row r="850">
          <cell r="B850" t="str">
            <v>Итоги</v>
          </cell>
          <cell r="C850" t="str">
            <v>Производство пищевых продуктов</v>
          </cell>
          <cell r="D850" t="str">
            <v>Итоги</v>
          </cell>
        </row>
        <row r="851">
          <cell r="B851" t="str">
            <v>Итоги</v>
          </cell>
          <cell r="C851" t="str">
            <v>Эта группировка включает:</v>
          </cell>
          <cell r="D851" t="str">
            <v>Итоги</v>
          </cell>
        </row>
        <row r="852">
          <cell r="B852" t="str">
            <v>Итоги</v>
          </cell>
          <cell r="C852" t="str">
            <v>- обработку продуктов сельского хозяйства, лесного хозяйства и рыболовства для приготовления продуктов питания для людей и корма для животных, а также производство различных промежуточных продуктов, которые не являются пищевыми продуктами</v>
          </cell>
          <cell r="D852" t="str">
            <v>Итоги</v>
          </cell>
        </row>
        <row r="853">
          <cell r="B853" t="str">
            <v>Итоги</v>
          </cell>
          <cell r="C853" t="str">
            <v>В процессе подобной деятельности часто вырабатываются полуфабрикаты, различные по своей стоимости (например, получение кожи от убоя скота или жмыховой муки от производства масла). Эта группировка описывает деятельность, которая связана с различными видами продуктов питания, такими как: мясо, рыба, фрукты и овощи, жиры и масла, молочные продукты, продукты мукомольно-крупяной промышленности, корма для животных и прочие продовольственные продукты. Производство может быть выполнено за свой счет, за счет третьих лиц, а также в обычной скотобойне. Некоторые виды деятельности считаются производством (например, в булочных, кондитерских цехах и т.д., которые продают собственную продукцию), даже если они продают продукцию в розницу в собственном магазине производителя. Однако в тех случаях, когда обработка минимальна и не приводит к действительному преобразованию, деятельность относят к оптовой и розничной торговле (раздел G). Приготовление продуктов питания для потребления на месте классифицировано в группировке 56 (продажа кулинарной продукции и напитков). Производство корма для животных из отходов при забое скота или субпродуктов классифицировано в группировке 10.9, переработка отходов продуктов питания и напитков во вторичное сырье классифицирована в группировке 38.3, а утилизация отходов продуктов питания и напитков классифицирована в группировке 38.21</v>
          </cell>
          <cell r="D853" t="str">
            <v>Итоги</v>
          </cell>
        </row>
        <row r="854">
          <cell r="B854" t="str">
            <v>Итоги</v>
          </cell>
          <cell r="C854" t="str">
            <v>Группировка включает:</v>
          </cell>
          <cell r="D854" t="str">
            <v>Итоги</v>
          </cell>
        </row>
        <row r="855">
          <cell r="B855" t="str">
            <v>Итоги</v>
          </cell>
          <cell r="C855" t="str">
            <v>- переработку продуктов сельского хозяйства, лесного хозяйства и рыболовства для приготовления продуктов питания для людей и корма для животных, а также производство различных продуктов промежуточного потребления, которые не являются пищевыми продуктами</v>
          </cell>
          <cell r="D855" t="str">
            <v>Итоги</v>
          </cell>
        </row>
        <row r="856">
          <cell r="B856" t="str">
            <v>Итоги</v>
          </cell>
          <cell r="C856" t="str">
            <v>В процессе подобной деятельности часто вырабатываются полуфабрикаты, различные по своей стоимости (например, кожа от забоя скота или жмыховая мука от производства масла)</v>
          </cell>
          <cell r="D856" t="str">
            <v>Итоги</v>
          </cell>
        </row>
        <row r="857">
          <cell r="B857" t="str">
            <v>Итоги</v>
          </cell>
          <cell r="C857" t="str">
            <v>Эта группировка не включает:</v>
          </cell>
          <cell r="D857" t="str">
            <v>Итоги</v>
          </cell>
        </row>
        <row r="858">
          <cell r="B858" t="str">
            <v>Итоги</v>
          </cell>
          <cell r="C858" t="str">
            <v>- приготовление кулинарной продукции для потребления на месте, например в ресторанах</v>
          </cell>
          <cell r="D858" t="str">
            <v>Итоги</v>
          </cell>
        </row>
        <row r="859">
          <cell r="B859" t="str">
            <v>10.1</v>
          </cell>
          <cell r="C859" t="str">
            <v>Переработка и консервирование мяса и мясной пищевой продукции</v>
          </cell>
          <cell r="D859" t="str">
            <v>10.1</v>
          </cell>
        </row>
        <row r="860">
          <cell r="B860" t="str">
            <v>10.11.</v>
          </cell>
          <cell r="C860" t="str">
            <v>Переработка и консервирование мяса</v>
          </cell>
          <cell r="D860" t="str">
            <v>10.11.</v>
          </cell>
        </row>
        <row r="861">
          <cell r="B861" t="str">
            <v>10.11.</v>
          </cell>
          <cell r="C861" t="str">
            <v>Эта группировка включает:</v>
          </cell>
          <cell r="D861" t="str">
            <v>10.11.</v>
          </cell>
        </row>
        <row r="862">
          <cell r="B862" t="str">
            <v>10.11.</v>
          </cell>
          <cell r="C862" t="str">
            <v>- убой животных на мясокомбинатах, мясохладобойнях (включая убойные пункты), расфасовку и упаковку мяса (говядины, свинины, баранины, верблюжатины, оленины, крольчатины и т.д.);</v>
          </cell>
          <cell r="D862" t="str">
            <v>10.11.</v>
          </cell>
        </row>
        <row r="863">
          <cell r="B863" t="str">
            <v>10.11.</v>
          </cell>
          <cell r="C863" t="str">
            <v>- производство охлажденного, замороженного мяса в тушах, полутушах, в мясных блоках;</v>
          </cell>
          <cell r="D863" t="str">
            <v>10.11.</v>
          </cell>
        </row>
        <row r="864">
          <cell r="B864" t="str">
            <v>10.11.</v>
          </cell>
          <cell r="C864" t="str">
            <v>- производство охлажденного, замороженного мяса в отрубах</v>
          </cell>
          <cell r="D864" t="str">
            <v>10.11.</v>
          </cell>
        </row>
        <row r="865">
          <cell r="B865" t="str">
            <v>10.11.</v>
          </cell>
          <cell r="C865" t="str">
            <v>Эта группировка также включает:</v>
          </cell>
          <cell r="D865" t="str">
            <v>10.11.</v>
          </cell>
        </row>
        <row r="866">
          <cell r="B866" t="str">
            <v>10.11.</v>
          </cell>
          <cell r="C866" t="str">
            <v>- убой и переработку китов на суше или на специализированных судах;</v>
          </cell>
          <cell r="D866" t="str">
            <v>10.11.</v>
          </cell>
        </row>
        <row r="867">
          <cell r="B867" t="str">
            <v>10.11.</v>
          </cell>
          <cell r="C867" t="str">
            <v>- производство получаемых с мясокомбинатов, мясохладобоен (включая убойные пункты) сырых кож и шкур крупного рогатого скота, животных семейства лошадиных и животных семейства оленьих (оленевых), овец, коз, свиней и прочих убойных животных;</v>
          </cell>
          <cell r="D867" t="str">
            <v>10.11.</v>
          </cell>
        </row>
        <row r="868">
          <cell r="B868" t="str">
            <v>10.11.</v>
          </cell>
          <cell r="C868" t="str">
            <v>- вытапливание свиного сала и прочих пищевых животных жиров;</v>
          </cell>
          <cell r="D868" t="str">
            <v>10.11.</v>
          </cell>
        </row>
        <row r="869">
          <cell r="B869" t="str">
            <v>10.11.</v>
          </cell>
          <cell r="C869" t="str">
            <v>- переработку субпродуктов животных;</v>
          </cell>
          <cell r="D869" t="str">
            <v>10.11.</v>
          </cell>
        </row>
        <row r="870">
          <cell r="B870" t="str">
            <v>10.11.</v>
          </cell>
          <cell r="C870" t="str">
            <v>- производство щипаной шерсти</v>
          </cell>
          <cell r="D870" t="str">
            <v>10.11.</v>
          </cell>
        </row>
        <row r="871">
          <cell r="B871" t="str">
            <v>10.11.</v>
          </cell>
          <cell r="C871" t="str">
            <v>Эта группировка не включает:</v>
          </cell>
          <cell r="D871" t="str">
            <v>10.11.</v>
          </cell>
        </row>
        <row r="872">
          <cell r="B872" t="str">
            <v>10.11.</v>
          </cell>
          <cell r="C872" t="str">
            <v>- вытапливание жира сельскохозяйственной птицы, см. 10.12;</v>
          </cell>
          <cell r="D872" t="str">
            <v>10.11.</v>
          </cell>
        </row>
        <row r="873">
          <cell r="B873" t="str">
            <v>10.11.</v>
          </cell>
          <cell r="C873" t="str">
            <v>- предоставление услуг по упаковке мяса, см. 82.92</v>
          </cell>
          <cell r="D873" t="str">
            <v>10.11.</v>
          </cell>
        </row>
        <row r="874">
          <cell r="B874" t="str">
            <v>10.11.1</v>
          </cell>
          <cell r="C874" t="str">
            <v>Производство мяса в охлажденном виде</v>
          </cell>
          <cell r="D874" t="str">
            <v>10.11.1</v>
          </cell>
        </row>
        <row r="875">
          <cell r="B875">
            <v>37570</v>
          </cell>
          <cell r="C875" t="str">
            <v>Производство пищевых субпродуктов в охлажденном виде</v>
          </cell>
          <cell r="D875">
            <v>37570</v>
          </cell>
        </row>
        <row r="876">
          <cell r="B876">
            <v>37935</v>
          </cell>
          <cell r="C876" t="str">
            <v>Производство мяса и пищевых субпродуктов в замороженном виде</v>
          </cell>
          <cell r="D876">
            <v>37935</v>
          </cell>
        </row>
        <row r="877">
          <cell r="B877">
            <v>38301</v>
          </cell>
          <cell r="C877" t="str">
            <v>Производство щипаной шерсти, сырых шкур и кож крупного рогатого скота, животных семейств лошадиных и оленевых, овец и коз</v>
          </cell>
          <cell r="D877">
            <v>38301</v>
          </cell>
        </row>
        <row r="878">
          <cell r="B878">
            <v>38666</v>
          </cell>
          <cell r="C878" t="str">
            <v>Производство животных жиров</v>
          </cell>
          <cell r="D878">
            <v>38666</v>
          </cell>
        </row>
        <row r="879">
          <cell r="B879">
            <v>39031</v>
          </cell>
          <cell r="C879" t="str">
            <v>Производство субпродуктов, непригодных для употребления в пищу</v>
          </cell>
          <cell r="D879">
            <v>39031</v>
          </cell>
        </row>
        <row r="880">
          <cell r="B880" t="str">
            <v>10.12.</v>
          </cell>
          <cell r="C880" t="str">
            <v>Производство и консервирование мяса птицы</v>
          </cell>
          <cell r="D880" t="str">
            <v>10.12.</v>
          </cell>
        </row>
        <row r="881">
          <cell r="B881" t="str">
            <v>10.12.</v>
          </cell>
          <cell r="C881" t="str">
            <v>Эта группировка включает:</v>
          </cell>
          <cell r="D881" t="str">
            <v>10.12.</v>
          </cell>
        </row>
        <row r="882">
          <cell r="B882" t="str">
            <v>10.12.</v>
          </cell>
          <cell r="C882" t="str">
            <v>- убой птицы в убойных цехах птицеводческих предприятий, птицекомбинатов, мясохладокомбинатах, мясохладобойнях (включая убойные пункты), обработку или расфасовку мяса птицы;</v>
          </cell>
          <cell r="D882" t="str">
            <v>10.12.</v>
          </cell>
        </row>
        <row r="883">
          <cell r="B883" t="str">
            <v>10.12.</v>
          </cell>
          <cell r="C883" t="str">
            <v>- производство охлажденного, замороженного (подмороженного) мяса птицы в тушках, полутушках, в виде частей тушек;</v>
          </cell>
          <cell r="D883" t="str">
            <v>10.12.</v>
          </cell>
        </row>
        <row r="884">
          <cell r="B884" t="str">
            <v>10.12.</v>
          </cell>
          <cell r="C884" t="str">
            <v>- производство замороженного мяса птицы механической обвалки, вытапливание жира птицы</v>
          </cell>
          <cell r="D884" t="str">
            <v>10.12.</v>
          </cell>
        </row>
        <row r="885">
          <cell r="B885" t="str">
            <v>10.12.</v>
          </cell>
          <cell r="C885" t="str">
            <v>Эта группировка также включает:</v>
          </cell>
          <cell r="D885" t="str">
            <v>10.12.</v>
          </cell>
        </row>
        <row r="886">
          <cell r="B886" t="str">
            <v>10.12.</v>
          </cell>
          <cell r="C886" t="str">
            <v>- производство пера и пуха</v>
          </cell>
          <cell r="D886" t="str">
            <v>10.12.</v>
          </cell>
        </row>
        <row r="887">
          <cell r="B887">
            <v>37235</v>
          </cell>
          <cell r="C887" t="str">
            <v>Производство мяса птицы в охлажденном виде</v>
          </cell>
          <cell r="D887">
            <v>37235</v>
          </cell>
        </row>
        <row r="888">
          <cell r="B888">
            <v>37600</v>
          </cell>
          <cell r="C888" t="str">
            <v>Производство мяса птицы в замороженном виде</v>
          </cell>
          <cell r="D888">
            <v>37600</v>
          </cell>
        </row>
        <row r="889">
          <cell r="B889">
            <v>37965</v>
          </cell>
          <cell r="C889" t="str">
            <v>Производство жиров домашней птицы</v>
          </cell>
          <cell r="D889">
            <v>37965</v>
          </cell>
        </row>
        <row r="890">
          <cell r="B890">
            <v>38331</v>
          </cell>
          <cell r="C890" t="str">
            <v>Производство субпродуктов домашней птицы, пригодных для употребления в пищу</v>
          </cell>
          <cell r="D890">
            <v>38331</v>
          </cell>
        </row>
        <row r="891">
          <cell r="B891">
            <v>38696</v>
          </cell>
          <cell r="C891" t="str">
            <v>Производство пера и пуха</v>
          </cell>
          <cell r="D891">
            <v>38696</v>
          </cell>
        </row>
        <row r="892">
          <cell r="B892" t="str">
            <v>10.13.</v>
          </cell>
          <cell r="C892" t="str">
            <v>Производство продукции из мяса убойных животных и мяса птицы</v>
          </cell>
          <cell r="D892" t="str">
            <v>10.13.</v>
          </cell>
        </row>
        <row r="893">
          <cell r="B893" t="str">
            <v>10.13.</v>
          </cell>
          <cell r="C893" t="str">
            <v>Эта группировка включает:</v>
          </cell>
          <cell r="D893" t="str">
            <v>10.13.</v>
          </cell>
        </row>
        <row r="894">
          <cell r="B894" t="str">
            <v>10.13.</v>
          </cell>
          <cell r="C894" t="str">
            <v>- производство соленого, вареного, запеченого, копченого, вяленого и т.п. мяса;</v>
          </cell>
          <cell r="D894" t="str">
            <v>10.13.</v>
          </cell>
        </row>
        <row r="895">
          <cell r="B895" t="str">
            <v>10.13.</v>
          </cell>
          <cell r="C895" t="str">
            <v>- производство мясных продуктов: колбасных изделий, продуктов из мяса, шпика, полуфабрикатов, кулинарных изделий и других мясных продуктов</v>
          </cell>
          <cell r="D895" t="str">
            <v>10.13.</v>
          </cell>
        </row>
        <row r="896">
          <cell r="B896" t="str">
            <v>10.13.</v>
          </cell>
          <cell r="C896" t="str">
            <v>Эта группировка не включает:</v>
          </cell>
          <cell r="D896" t="str">
            <v>10.13.</v>
          </cell>
        </row>
        <row r="897">
          <cell r="B897" t="str">
            <v>10.13.</v>
          </cell>
          <cell r="C897" t="str">
            <v>- производство готовых замороженных мясных блюд и блюд из домашней птицы, см. 10.85;</v>
          </cell>
          <cell r="D897" t="str">
            <v>10.13.</v>
          </cell>
        </row>
        <row r="898">
          <cell r="B898" t="str">
            <v>10.13.</v>
          </cell>
          <cell r="C898" t="str">
            <v>- производство супа, содержащего мясо, см. 10.89;</v>
          </cell>
          <cell r="D898" t="str">
            <v>10.13.</v>
          </cell>
        </row>
        <row r="899">
          <cell r="B899" t="str">
            <v>10.13.</v>
          </cell>
          <cell r="C899" t="str">
            <v>- оптовую торговлю мясом, см. 46.32;</v>
          </cell>
          <cell r="D899" t="str">
            <v>10.13.</v>
          </cell>
        </row>
        <row r="900">
          <cell r="B900" t="str">
            <v>10.13.</v>
          </cell>
          <cell r="C900" t="str">
            <v>- предоставление услуг по расфасовке мяса, см. 82.92</v>
          </cell>
          <cell r="D900" t="str">
            <v>10.13.</v>
          </cell>
        </row>
        <row r="901">
          <cell r="B901" t="str">
            <v>10.13.1</v>
          </cell>
          <cell r="C901" t="str">
            <v>Производство соленого, вареного, запеченого, копченого, вяленого и прочего мяса</v>
          </cell>
          <cell r="D901" t="str">
            <v>10.13.1</v>
          </cell>
        </row>
        <row r="902">
          <cell r="B902" t="str">
            <v>10.13.2</v>
          </cell>
          <cell r="C902" t="str">
            <v>Производство колбасных изделий</v>
          </cell>
          <cell r="D902" t="str">
            <v>10.13.2</v>
          </cell>
        </row>
        <row r="903">
          <cell r="B903" t="str">
            <v>10.13.3</v>
          </cell>
          <cell r="C903" t="str">
            <v>Производство мясных (мясосодержащих) консервов</v>
          </cell>
          <cell r="D903" t="str">
            <v>10.13.3</v>
          </cell>
        </row>
        <row r="904">
          <cell r="B904" t="str">
            <v>10.13.4</v>
          </cell>
          <cell r="C904" t="str">
            <v>Производство мясных (мясосодержащих) полуфабрикатов</v>
          </cell>
          <cell r="D904" t="str">
            <v>10.13.4</v>
          </cell>
        </row>
        <row r="905">
          <cell r="B905" t="str">
            <v>10.13.5</v>
          </cell>
          <cell r="C905" t="str">
            <v>Производство кулинарных мясных (мясосодержащих) изделий</v>
          </cell>
          <cell r="D905" t="str">
            <v>10.13.5</v>
          </cell>
        </row>
        <row r="906">
          <cell r="B906" t="str">
            <v>10.13.6</v>
          </cell>
          <cell r="C906" t="str">
            <v>Производство прочей пищевой продукции из мяса или мясных пищевых субпродуктов</v>
          </cell>
          <cell r="D906" t="str">
            <v>10.13.6</v>
          </cell>
        </row>
        <row r="907">
          <cell r="B907" t="str">
            <v>10.13.7</v>
          </cell>
          <cell r="C907" t="str">
            <v>Производство муки и гранул из мяса и мясных субпродуктов, непригодных для употребления в пищу</v>
          </cell>
          <cell r="D907" t="str">
            <v>10.13.7</v>
          </cell>
        </row>
        <row r="908">
          <cell r="B908" t="str">
            <v>10.13.9</v>
          </cell>
          <cell r="C908" t="str">
            <v>Предоставление услуг по тепловой обработке и прочим способам переработки мясных продуктов</v>
          </cell>
          <cell r="D908" t="str">
            <v>10.13.9</v>
          </cell>
        </row>
        <row r="909">
          <cell r="B909" t="str">
            <v>10.02.</v>
          </cell>
          <cell r="C909" t="str">
            <v>Переработка и консервирование рыбы, ракообразных и моллюсков</v>
          </cell>
          <cell r="D909" t="str">
            <v>10.02.</v>
          </cell>
        </row>
        <row r="910">
          <cell r="B910" t="str">
            <v>10.20.</v>
          </cell>
          <cell r="C910" t="str">
            <v>Переработка и консервирование рыбы, ракообразных и моллюсков</v>
          </cell>
          <cell r="D910" t="str">
            <v>10.20.</v>
          </cell>
        </row>
        <row r="911">
          <cell r="B911" t="str">
            <v>10.20.</v>
          </cell>
          <cell r="C911" t="str">
            <v>Эта группировка включает:</v>
          </cell>
          <cell r="D911" t="str">
            <v>10.20.</v>
          </cell>
        </row>
        <row r="912">
          <cell r="B912" t="str">
            <v>10.20.</v>
          </cell>
          <cell r="C912" t="str">
            <v>- переработку и консервирование рыбы, ракообразных и моллюсков: охлаждение, глубокую заморозку, сушку, копчение, соление, заливку рассолом, консервирование и т.д.;</v>
          </cell>
          <cell r="D912" t="str">
            <v>10.20.</v>
          </cell>
        </row>
        <row r="913">
          <cell r="B913" t="str">
            <v>10.20.</v>
          </cell>
          <cell r="C913" t="str">
            <v>- производство продуктов из рыбы, ракообразных и моллюсков: рыбного филе, икры, искусственной икры и т.д.;</v>
          </cell>
          <cell r="D913" t="str">
            <v>10.20.</v>
          </cell>
        </row>
        <row r="914">
          <cell r="B914" t="str">
            <v>10.20.</v>
          </cell>
          <cell r="C914" t="str">
            <v>- производство пищевой рыбной муки или муки для корма животных;</v>
          </cell>
          <cell r="D914" t="str">
            <v>10.20.</v>
          </cell>
        </row>
        <row r="915">
          <cell r="B915" t="str">
            <v>10.20.</v>
          </cell>
          <cell r="C915" t="str">
            <v>- производство муки грубого помола и растворимых компонентов из рыбы и прочих водных животных, непригодных для потребления человеком</v>
          </cell>
          <cell r="D915" t="str">
            <v>10.20.</v>
          </cell>
        </row>
        <row r="916">
          <cell r="B916" t="str">
            <v>10.20.</v>
          </cell>
          <cell r="C916" t="str">
            <v>Эта группировка также включает:</v>
          </cell>
          <cell r="D916" t="str">
            <v>10.20.</v>
          </cell>
        </row>
        <row r="917">
          <cell r="B917" t="str">
            <v>10.20.</v>
          </cell>
          <cell r="C917" t="str">
            <v>- деятельность по переработке и консервированию рыбы на специализированных судах;</v>
          </cell>
          <cell r="D917" t="str">
            <v>10.20.</v>
          </cell>
        </row>
        <row r="918">
          <cell r="B918" t="str">
            <v>10.20.</v>
          </cell>
          <cell r="C918" t="str">
            <v>- деятельность по обработке морских водорослей, в том числе морской капусты</v>
          </cell>
          <cell r="D918" t="str">
            <v>10.20.</v>
          </cell>
        </row>
        <row r="919">
          <cell r="B919" t="str">
            <v>10.20.1</v>
          </cell>
          <cell r="C919" t="str">
            <v>Переработка и консервирование рыбы</v>
          </cell>
          <cell r="D919" t="str">
            <v>10.20.1</v>
          </cell>
        </row>
        <row r="920">
          <cell r="B920" t="str">
            <v>10.20.2</v>
          </cell>
          <cell r="C920" t="str">
            <v>Переработка и консервирование ракообразных и моллюсков</v>
          </cell>
          <cell r="D920" t="str">
            <v>10.20.2</v>
          </cell>
        </row>
        <row r="921">
          <cell r="B921" t="str">
            <v>10.20.3</v>
          </cell>
          <cell r="C921" t="str">
            <v>Производство пищевой рыбной муки или муки для корма животных</v>
          </cell>
          <cell r="D921" t="str">
            <v>10.20.3</v>
          </cell>
        </row>
        <row r="922">
          <cell r="B922" t="str">
            <v>10.20.4</v>
          </cell>
          <cell r="C922" t="str">
            <v>Производство муки грубого помола и растворимых компонентов из рыбы и прочих водных животных, непригодных для потребления человеком</v>
          </cell>
          <cell r="D922" t="str">
            <v>10.20.4</v>
          </cell>
        </row>
        <row r="923">
          <cell r="B923" t="str">
            <v>10.20.5</v>
          </cell>
          <cell r="C923" t="str">
            <v>Деятельность по обработке морских водорослей, в том числе морской капусты</v>
          </cell>
          <cell r="D923" t="str">
            <v>10.20.5</v>
          </cell>
        </row>
        <row r="924">
          <cell r="B924" t="str">
            <v>10.20.9</v>
          </cell>
          <cell r="C924" t="str">
            <v>Производство прочих продуктов из рыбы, ракообразных, моллюсков и прочих водных беспозвоночных, непригодных для употребления в пищу</v>
          </cell>
          <cell r="D924" t="str">
            <v>10.20.9</v>
          </cell>
        </row>
        <row r="925">
          <cell r="B925" t="str">
            <v>10.03.</v>
          </cell>
          <cell r="C925" t="str">
            <v>Переработка и консервирование фруктов и овощей</v>
          </cell>
          <cell r="D925" t="str">
            <v>10.03.</v>
          </cell>
        </row>
        <row r="926">
          <cell r="B926" t="str">
            <v>10.31.</v>
          </cell>
          <cell r="C926" t="str">
            <v>Переработка и консервирование картофеля</v>
          </cell>
          <cell r="D926" t="str">
            <v>10.31.</v>
          </cell>
        </row>
        <row r="927">
          <cell r="B927" t="str">
            <v>10.31.</v>
          </cell>
          <cell r="C927" t="str">
            <v>Эта группировка включает:</v>
          </cell>
          <cell r="D927" t="str">
            <v>10.31.</v>
          </cell>
        </row>
        <row r="928">
          <cell r="B928" t="str">
            <v>10.31.</v>
          </cell>
          <cell r="C928" t="str">
            <v>- производство замороженных полуфабрикатов из картофеля;</v>
          </cell>
          <cell r="D928" t="str">
            <v>10.31.</v>
          </cell>
        </row>
        <row r="929">
          <cell r="B929" t="str">
            <v>10.31.</v>
          </cell>
          <cell r="C929" t="str">
            <v>- производство сухого картофельного пюре;</v>
          </cell>
          <cell r="D929" t="str">
            <v>10.31.</v>
          </cell>
        </row>
        <row r="930">
          <cell r="B930" t="str">
            <v>10.31.</v>
          </cell>
          <cell r="C930" t="str">
            <v>- производство закусок из картофеля;</v>
          </cell>
          <cell r="D930" t="str">
            <v>10.31.</v>
          </cell>
        </row>
        <row r="931">
          <cell r="B931" t="str">
            <v>10.31.</v>
          </cell>
          <cell r="C931" t="str">
            <v>- производство картофельных чипсов;</v>
          </cell>
          <cell r="D931" t="str">
            <v>10.31.</v>
          </cell>
        </row>
        <row r="932">
          <cell r="B932" t="str">
            <v>10.31.</v>
          </cell>
          <cell r="C932" t="str">
            <v>- производство картофельной муки тонкого и грубого помола</v>
          </cell>
          <cell r="D932" t="str">
            <v>10.31.</v>
          </cell>
        </row>
        <row r="933">
          <cell r="B933" t="str">
            <v>10.31.</v>
          </cell>
          <cell r="C933" t="str">
            <v>Эта группировка также включает:</v>
          </cell>
          <cell r="D933" t="str">
            <v>10.31.</v>
          </cell>
        </row>
        <row r="934">
          <cell r="B934" t="str">
            <v>10.31.</v>
          </cell>
          <cell r="C934" t="str">
            <v>- промышленную очистку картофеля;</v>
          </cell>
          <cell r="D934" t="str">
            <v>10.31.</v>
          </cell>
        </row>
        <row r="935">
          <cell r="B935" t="str">
            <v>10.31.</v>
          </cell>
          <cell r="C935" t="str">
            <v>- производство резаного картофеля, расфасованного в пакеты</v>
          </cell>
          <cell r="D935" t="str">
            <v>10.31.</v>
          </cell>
        </row>
        <row r="936">
          <cell r="B936" t="str">
            <v>10.32</v>
          </cell>
          <cell r="C936" t="str">
            <v>Производство соковой продукции из фруктов и овощей</v>
          </cell>
          <cell r="D936" t="str">
            <v>10.32</v>
          </cell>
        </row>
        <row r="937">
          <cell r="B937" t="str">
            <v>10.32</v>
          </cell>
          <cell r="C937" t="str">
            <v>Эта группировка включает:</v>
          </cell>
          <cell r="D937" t="str">
            <v>10.32</v>
          </cell>
        </row>
        <row r="938">
          <cell r="B938" t="str">
            <v>10.32</v>
          </cell>
          <cell r="C938" t="str">
            <v>- производство фруктовых и (или) овощных соков, нектаров, сокосодержащих напитков;</v>
          </cell>
          <cell r="D938" t="str">
            <v>10.32</v>
          </cell>
        </row>
        <row r="939">
          <cell r="B939" t="str">
            <v>10.32</v>
          </cell>
          <cell r="C939" t="str">
            <v>- производство морсов,</v>
          </cell>
          <cell r="D939" t="str">
            <v>10.32</v>
          </cell>
        </row>
        <row r="940">
          <cell r="B940" t="str">
            <v>10.32</v>
          </cell>
          <cell r="C940" t="str">
            <v>Эта группировка также включает:</v>
          </cell>
          <cell r="D940" t="str">
            <v>10.32</v>
          </cell>
        </row>
        <row r="941">
          <cell r="B941" t="str">
            <v>10.32</v>
          </cell>
          <cell r="C941" t="str">
            <v>- производство концентрированных соков из свежих фруктов и овощей;</v>
          </cell>
          <cell r="D941" t="str">
            <v>10.32</v>
          </cell>
        </row>
        <row r="942">
          <cell r="B942" t="str">
            <v>10.32</v>
          </cell>
          <cell r="C942" t="str">
            <v>- производство концентрированных морсов;</v>
          </cell>
          <cell r="D942" t="str">
            <v>10.32</v>
          </cell>
        </row>
        <row r="943">
          <cell r="B943" t="str">
            <v>10.32</v>
          </cell>
          <cell r="C943" t="str">
            <v>- производство фруктовых и (или) овощных пюре для производства соковой продукции;</v>
          </cell>
          <cell r="D943" t="str">
            <v>10.32</v>
          </cell>
        </row>
        <row r="944">
          <cell r="B944" t="str">
            <v>10.32</v>
          </cell>
          <cell r="C944" t="str">
            <v>- производство концентрированных фруктовых или овощных пюре;</v>
          </cell>
          <cell r="D944" t="str">
            <v>10.32</v>
          </cell>
        </row>
        <row r="945">
          <cell r="B945" t="str">
            <v>10.32</v>
          </cell>
          <cell r="C945" t="str">
            <v>- производство натуральных ароматообразующих фруктовых и (или) овощных веществ;</v>
          </cell>
          <cell r="D945" t="str">
            <v>10.32</v>
          </cell>
        </row>
        <row r="946">
          <cell r="B946" t="str">
            <v>10.32</v>
          </cell>
          <cell r="C946" t="str">
            <v>- производство концентрированных натуральных ароматообразующих фруктовых или овощных веществ;</v>
          </cell>
          <cell r="D946" t="str">
            <v>10.32</v>
          </cell>
        </row>
        <row r="947">
          <cell r="B947" t="str">
            <v>10.32</v>
          </cell>
          <cell r="C947" t="str">
            <v>- производство клеток цитрусовых фруктов;</v>
          </cell>
          <cell r="D947" t="str">
            <v>10.32</v>
          </cell>
        </row>
        <row r="948">
          <cell r="B948" t="str">
            <v>10.32</v>
          </cell>
          <cell r="C948" t="str">
            <v>- производство фруктовой и (или) овощной мякоти</v>
          </cell>
          <cell r="D948" t="str">
            <v>10.32</v>
          </cell>
        </row>
        <row r="949">
          <cell r="B949" t="str">
            <v>10.39.</v>
          </cell>
          <cell r="C949" t="str">
            <v>Прочие виды переработки и консервирования фруктов и овощей</v>
          </cell>
          <cell r="D949" t="str">
            <v>10.39.</v>
          </cell>
        </row>
        <row r="950">
          <cell r="B950" t="str">
            <v>10.39.</v>
          </cell>
          <cell r="C950" t="str">
            <v>Эта группировка включает:</v>
          </cell>
          <cell r="D950" t="str">
            <v>10.39.</v>
          </cell>
        </row>
        <row r="951">
          <cell r="B951" t="str">
            <v>10.39.</v>
          </cell>
          <cell r="C951" t="str">
            <v>- производство продуктов питания, состоящих в основном из фруктов или овощей, кроме готовых блюд в замороженном или консервированном виде;</v>
          </cell>
          <cell r="D951" t="str">
            <v>10.39.</v>
          </cell>
        </row>
        <row r="952">
          <cell r="B952" t="str">
            <v>10.39.</v>
          </cell>
          <cell r="C952" t="str">
            <v>- переработку фруктов, орехов или овощей: замораживание, сушка, маринование в масле или в уксусе, консервирование и т.д.;</v>
          </cell>
          <cell r="D952" t="str">
            <v>10.39.</v>
          </cell>
        </row>
        <row r="953">
          <cell r="B953" t="str">
            <v>10.39.</v>
          </cell>
          <cell r="C953" t="str">
            <v>- производство продуктов питания из фруктов или овощей;</v>
          </cell>
          <cell r="D953" t="str">
            <v>10.39.</v>
          </cell>
        </row>
        <row r="954">
          <cell r="B954" t="str">
            <v>10.39.</v>
          </cell>
          <cell r="C954" t="str">
            <v>- производство джемов, варенья, конфитюров и желе;</v>
          </cell>
          <cell r="D954" t="str">
            <v>10.39.</v>
          </cell>
        </row>
        <row r="955">
          <cell r="B955" t="str">
            <v>10.39.</v>
          </cell>
          <cell r="C955" t="str">
            <v>- производство обжаренных орехов;</v>
          </cell>
          <cell r="D955" t="str">
            <v>10.39.</v>
          </cell>
        </row>
        <row r="956">
          <cell r="B956" t="str">
            <v>10.39.</v>
          </cell>
          <cell r="C956" t="str">
            <v>- производство пасты и прочих продуктов питания из орехов</v>
          </cell>
          <cell r="D956" t="str">
            <v>10.39.</v>
          </cell>
        </row>
        <row r="957">
          <cell r="B957" t="str">
            <v>10.39.</v>
          </cell>
          <cell r="C957" t="str">
            <v>Эта группировка также включает:</v>
          </cell>
          <cell r="D957" t="str">
            <v>10.39.</v>
          </cell>
        </row>
        <row r="958">
          <cell r="B958" t="str">
            <v>10.39.</v>
          </cell>
          <cell r="C958" t="str">
            <v>- производство скоропортящихся полуфабрикатов из фруктов и овощей, таких как: салаты, упакованные смешанные салаты, очищенные или нарезанные овощи</v>
          </cell>
          <cell r="D958" t="str">
            <v>10.39.</v>
          </cell>
        </row>
        <row r="959">
          <cell r="B959" t="str">
            <v>10.39.1</v>
          </cell>
          <cell r="C959" t="str">
            <v>Переработка и консервирование овощей (кроме картофеля) и грибов</v>
          </cell>
          <cell r="D959" t="str">
            <v>10.39.1</v>
          </cell>
        </row>
        <row r="960">
          <cell r="B960" t="str">
            <v>10.39.2</v>
          </cell>
          <cell r="C960" t="str">
            <v>Переработка и консервирование фруктов и орехов</v>
          </cell>
          <cell r="D960" t="str">
            <v>10.39.2</v>
          </cell>
        </row>
        <row r="961">
          <cell r="B961" t="str">
            <v>10.39.9</v>
          </cell>
          <cell r="C961" t="str">
            <v>Предоставление услуг по тепловой обработке и прочим способам подготовки овощей и фруктов для консервирования</v>
          </cell>
          <cell r="D961" t="str">
            <v>10.39.9</v>
          </cell>
        </row>
        <row r="962">
          <cell r="B962" t="str">
            <v>10.04.</v>
          </cell>
          <cell r="C962" t="str">
            <v>Производство растительных и животных масел и жиров</v>
          </cell>
          <cell r="D962" t="str">
            <v>10.04.</v>
          </cell>
        </row>
        <row r="963">
          <cell r="B963" t="str">
            <v>10.04.</v>
          </cell>
          <cell r="C963" t="str">
            <v>Эта группировка включает:</v>
          </cell>
          <cell r="D963" t="str">
            <v>10.04.</v>
          </cell>
        </row>
        <row r="964">
          <cell r="B964" t="str">
            <v>10.04.</v>
          </cell>
          <cell r="C964" t="str">
            <v>- производство нерафинированных и рафинированных масел и жиров из растительных и животных материалов, за исключением вытапливания или рафинирования сала и других пищевых животных жиров</v>
          </cell>
          <cell r="D964" t="str">
            <v>10.04.</v>
          </cell>
        </row>
        <row r="965">
          <cell r="B965" t="str">
            <v>10.41</v>
          </cell>
          <cell r="C965" t="str">
            <v>Производство масел и жиров</v>
          </cell>
          <cell r="D965" t="str">
            <v>10.41</v>
          </cell>
        </row>
        <row r="966">
          <cell r="B966" t="str">
            <v>10.41</v>
          </cell>
          <cell r="C966" t="str">
            <v>Эта группировка включает:</v>
          </cell>
          <cell r="D966" t="str">
            <v>10.41</v>
          </cell>
        </row>
        <row r="967">
          <cell r="B967" t="str">
            <v>10.41</v>
          </cell>
          <cell r="C967" t="str">
            <v>- производство нерафинированных растительных масел: оливкового, соевого, пальмового, подсолнечного, хлопкового, рапсового, горчичного, льняного и т.д.;</v>
          </cell>
          <cell r="D967" t="str">
            <v>10.41</v>
          </cell>
        </row>
        <row r="968">
          <cell r="B968" t="str">
            <v>10.41</v>
          </cell>
          <cell r="C968" t="str">
            <v>- производство необезжиренной муки тонкого и грубого помола из семян масличных культур, орехов или масличных ядер;</v>
          </cell>
          <cell r="D968" t="str">
            <v>10.41</v>
          </cell>
        </row>
        <row r="969">
          <cell r="B969" t="str">
            <v>10.41</v>
          </cell>
          <cell r="C969" t="str">
            <v>- производство рафинированных растительных масел: подсолнечного, соевого, рапсового и т.д.;</v>
          </cell>
          <cell r="D969" t="str">
            <v>10.41</v>
          </cell>
        </row>
        <row r="970">
          <cell r="B970" t="str">
            <v>10.41</v>
          </cell>
          <cell r="C970" t="str">
            <v>- обработку растительных масел: кипячение, окисление воздушной продувкой, дегидратацию, полимеризацию путем нагревания под вакуумом, гидрогенизацию и т.д.</v>
          </cell>
          <cell r="D970" t="str">
            <v>10.41</v>
          </cell>
        </row>
        <row r="971">
          <cell r="B971" t="str">
            <v>10.41</v>
          </cell>
          <cell r="C971" t="str">
            <v>Эта группировка также включает:</v>
          </cell>
          <cell r="D971" t="str">
            <v>10.41</v>
          </cell>
        </row>
        <row r="972">
          <cell r="B972" t="str">
            <v>10.41</v>
          </cell>
          <cell r="C972" t="str">
            <v>- производство непищевых животных масел и жиров;</v>
          </cell>
          <cell r="D972" t="str">
            <v>10.41</v>
          </cell>
        </row>
        <row r="973">
          <cell r="B973" t="str">
            <v>10.41</v>
          </cell>
          <cell r="C973" t="str">
            <v>- выработку жиров из рыбы и морских млекопитающих;</v>
          </cell>
          <cell r="D973" t="str">
            <v>10.41</v>
          </cell>
        </row>
        <row r="974">
          <cell r="B974" t="str">
            <v>10.41</v>
          </cell>
          <cell r="C974" t="str">
            <v>- производство хлопкового пуха (линта), жмыха и других побочных продуктов производства масел</v>
          </cell>
          <cell r="D974" t="str">
            <v>10.41</v>
          </cell>
        </row>
        <row r="975">
          <cell r="B975" t="str">
            <v>10.41</v>
          </cell>
          <cell r="C975" t="str">
            <v>Эта группировка не включает:</v>
          </cell>
          <cell r="D975" t="str">
            <v>10.41</v>
          </cell>
        </row>
        <row r="976">
          <cell r="B976" t="str">
            <v>10.41</v>
          </cell>
          <cell r="C976" t="str">
            <v>- вытапливание и рафинирование сала и прочих съедобных животных жиров, см. 10.11;</v>
          </cell>
          <cell r="D976" t="str">
            <v>10.41</v>
          </cell>
        </row>
        <row r="977">
          <cell r="B977" t="str">
            <v>10.41</v>
          </cell>
          <cell r="C977" t="str">
            <v>- производство маргарина, см. 10.42;</v>
          </cell>
          <cell r="D977" t="str">
            <v>10.41</v>
          </cell>
        </row>
        <row r="978">
          <cell r="B978" t="str">
            <v>10.41</v>
          </cell>
          <cell r="C978" t="str">
            <v>- мокрый помол злаковых, см. 10.62;</v>
          </cell>
          <cell r="D978" t="str">
            <v>10.41</v>
          </cell>
        </row>
        <row r="979">
          <cell r="B979" t="str">
            <v>10.41</v>
          </cell>
          <cell r="C979" t="str">
            <v>- производство кукурузного масла, см. 10.62;</v>
          </cell>
          <cell r="D979" t="str">
            <v>10.41</v>
          </cell>
        </row>
        <row r="980">
          <cell r="B980" t="str">
            <v>10.41</v>
          </cell>
          <cell r="C980" t="str">
            <v>- производство эфирных масел, см. 20.53;</v>
          </cell>
          <cell r="D980" t="str">
            <v>10.41</v>
          </cell>
        </row>
        <row r="981">
          <cell r="B981" t="str">
            <v>10.41</v>
          </cell>
          <cell r="C981" t="str">
            <v>- химические процессы обработки масла и жиров, см. 20.59</v>
          </cell>
          <cell r="D981" t="str">
            <v>10.41</v>
          </cell>
        </row>
        <row r="982">
          <cell r="B982" t="str">
            <v>10.41.1</v>
          </cell>
          <cell r="C982" t="str">
            <v>Производство нерафинированных животных масел и жиров, их фракций</v>
          </cell>
          <cell r="D982" t="str">
            <v>10.41.1</v>
          </cell>
        </row>
        <row r="983">
          <cell r="B983" t="str">
            <v>10.41.2</v>
          </cell>
          <cell r="C983" t="str">
            <v>Производство нерафинированных растительных масел и их фракций</v>
          </cell>
          <cell r="D983" t="str">
            <v>10.41.2</v>
          </cell>
        </row>
        <row r="984">
          <cell r="B984" t="str">
            <v>10.41.21</v>
          </cell>
          <cell r="C984" t="str">
            <v>Производство нерафинированного соевого масла и его фракций</v>
          </cell>
          <cell r="D984" t="str">
            <v>10.41.21</v>
          </cell>
        </row>
        <row r="985">
          <cell r="B985" t="str">
            <v>10.41.22</v>
          </cell>
          <cell r="C985" t="str">
            <v>Производство нерафинированного арахисового масла и его фракций</v>
          </cell>
          <cell r="D985" t="str">
            <v>10.41.22</v>
          </cell>
        </row>
        <row r="986">
          <cell r="B986" t="str">
            <v>10.41.23</v>
          </cell>
          <cell r="C986" t="str">
            <v>Производство нерафинированного оливкового масла и его фракций</v>
          </cell>
          <cell r="D986" t="str">
            <v>10.41.23</v>
          </cell>
        </row>
        <row r="987">
          <cell r="B987" t="str">
            <v>10.41.24</v>
          </cell>
          <cell r="C987" t="str">
            <v>Производство нерафинированного подсолнечного масла и его фракций</v>
          </cell>
          <cell r="D987" t="str">
            <v>10.41.24</v>
          </cell>
        </row>
        <row r="988">
          <cell r="B988" t="str">
            <v>10.41.25</v>
          </cell>
          <cell r="C988" t="str">
            <v>Производство нерафинированного хлопкового масла и его фракций</v>
          </cell>
          <cell r="D988" t="str">
            <v>10.41.25</v>
          </cell>
        </row>
        <row r="989">
          <cell r="B989" t="str">
            <v>10.41.26</v>
          </cell>
          <cell r="C989" t="str">
            <v>Производство нерафинированного рапсового сурепного и горчичного масла и их фракций</v>
          </cell>
          <cell r="D989" t="str">
            <v>10.41.26</v>
          </cell>
        </row>
        <row r="990">
          <cell r="B990" t="str">
            <v>10.41.27</v>
          </cell>
          <cell r="C990" t="str">
            <v>Производство нерафинированного пальмового масла и его фракций</v>
          </cell>
          <cell r="D990" t="str">
            <v>10.41.27</v>
          </cell>
        </row>
        <row r="991">
          <cell r="B991" t="str">
            <v>10.41.28</v>
          </cell>
          <cell r="C991" t="str">
            <v>Производство нерафинированного кокосового масла и его фракций</v>
          </cell>
          <cell r="D991" t="str">
            <v>10.41.28</v>
          </cell>
        </row>
        <row r="992">
          <cell r="B992" t="str">
            <v>10.41.29</v>
          </cell>
          <cell r="C992" t="str">
            <v>Производство прочих нерафинированных растительных масел и их фракций</v>
          </cell>
          <cell r="D992" t="str">
            <v>10.41.29</v>
          </cell>
        </row>
        <row r="993">
          <cell r="B993" t="str">
            <v>10.41.3</v>
          </cell>
          <cell r="C993" t="str">
            <v>Производство хлопкового линта</v>
          </cell>
          <cell r="D993" t="str">
            <v>10.41.3</v>
          </cell>
        </row>
        <row r="994">
          <cell r="B994" t="str">
            <v>10.41.4</v>
          </cell>
          <cell r="C994" t="str">
            <v>Производство жмыха и муки тонкого и грубого помола из семян или плодов масличных культур</v>
          </cell>
          <cell r="D994" t="str">
            <v>10.41.4</v>
          </cell>
        </row>
        <row r="995">
          <cell r="B995" t="str">
            <v>10.41.5</v>
          </cell>
          <cell r="C995" t="str">
            <v>Производство рафинированных растительных масел и их фракций</v>
          </cell>
          <cell r="D995" t="str">
            <v>10.41.5</v>
          </cell>
        </row>
        <row r="996">
          <cell r="B996" t="str">
            <v>10.41.51</v>
          </cell>
          <cell r="C996" t="str">
            <v>Производство рафинированного соевого масла и его фракций</v>
          </cell>
          <cell r="D996" t="str">
            <v>10.41.51</v>
          </cell>
        </row>
        <row r="997">
          <cell r="B997" t="str">
            <v>10.41.52</v>
          </cell>
          <cell r="C997" t="str">
            <v>Производство рафинированного арахисового масла и его фракций</v>
          </cell>
          <cell r="D997" t="str">
            <v>10.41.52</v>
          </cell>
        </row>
        <row r="998">
          <cell r="B998" t="str">
            <v>10.41.53</v>
          </cell>
          <cell r="C998" t="str">
            <v>Производство рафинированного оливкового масла и его фракций</v>
          </cell>
          <cell r="D998" t="str">
            <v>10.41.53</v>
          </cell>
        </row>
        <row r="999">
          <cell r="B999" t="str">
            <v>10.41.54</v>
          </cell>
          <cell r="C999" t="str">
            <v>Производство рафинированного подсолнечного масла и его фракций</v>
          </cell>
          <cell r="D999" t="str">
            <v>10.41.54</v>
          </cell>
        </row>
        <row r="1000">
          <cell r="B1000" t="str">
            <v>10.41.55</v>
          </cell>
          <cell r="C1000" t="str">
            <v>Производство рафинированного хлопкового масла и его фракций</v>
          </cell>
          <cell r="D1000" t="str">
            <v>10.41.55</v>
          </cell>
        </row>
        <row r="1001">
          <cell r="B1001" t="str">
            <v>10.41.56</v>
          </cell>
          <cell r="C1001" t="str">
            <v>Производство рафинированного рапсового, сурепного, горчичного масел и их фракций</v>
          </cell>
          <cell r="D1001" t="str">
            <v>10.41.56</v>
          </cell>
        </row>
        <row r="1002">
          <cell r="B1002" t="str">
            <v>10.41.57</v>
          </cell>
          <cell r="C1002" t="str">
            <v>Производство рафинированного пальмового масла и его фракций</v>
          </cell>
          <cell r="D1002" t="str">
            <v>10.41.57</v>
          </cell>
        </row>
        <row r="1003">
          <cell r="B1003" t="str">
            <v>10.41.58</v>
          </cell>
          <cell r="C1003" t="str">
            <v>Производство рафинированного кокосового масла и его фракций</v>
          </cell>
          <cell r="D1003" t="str">
            <v>10.41.58</v>
          </cell>
        </row>
        <row r="1004">
          <cell r="B1004" t="str">
            <v>10.41.59</v>
          </cell>
          <cell r="C1004" t="str">
            <v>Производство прочих рафинированных растительных масел и их фракций</v>
          </cell>
          <cell r="D1004" t="str">
            <v>10.41.59</v>
          </cell>
        </row>
        <row r="1005">
          <cell r="B1005" t="str">
            <v>10.41.6</v>
          </cell>
          <cell r="C1005" t="str">
            <v>Производство гидрогенизированных и переэтерифицированных животных и растительных жиров и масел и их фракций</v>
          </cell>
          <cell r="D1005" t="str">
            <v>10.41.6</v>
          </cell>
        </row>
        <row r="1006">
          <cell r="B1006" t="str">
            <v>10.41.7</v>
          </cell>
          <cell r="C1006" t="str">
            <v>Производство растительных восков и дегры</v>
          </cell>
          <cell r="D1006" t="str">
            <v>10.41.7</v>
          </cell>
        </row>
        <row r="1007">
          <cell r="B1007" t="str">
            <v>10.42.</v>
          </cell>
          <cell r="C1007" t="str">
            <v>Производство маргариновой продукции</v>
          </cell>
          <cell r="D1007" t="str">
            <v>10.42.</v>
          </cell>
        </row>
        <row r="1008">
          <cell r="B1008" t="str">
            <v>10.42.</v>
          </cell>
          <cell r="C1008" t="str">
            <v>Эта группировка включает:</v>
          </cell>
          <cell r="D1008" t="str">
            <v>10.42.</v>
          </cell>
        </row>
        <row r="1009">
          <cell r="B1009" t="str">
            <v>10.42.</v>
          </cell>
          <cell r="C1009" t="str">
            <v>- производство маргарина;</v>
          </cell>
          <cell r="D1009" t="str">
            <v>10.42.</v>
          </cell>
        </row>
        <row r="1010">
          <cell r="B1010" t="str">
            <v>10.42.</v>
          </cell>
          <cell r="C1010" t="str">
            <v>- производство спредов и смесей топленых;</v>
          </cell>
          <cell r="D1010" t="str">
            <v>10.42.</v>
          </cell>
        </row>
        <row r="1011">
          <cell r="B1011" t="str">
            <v>10.42.</v>
          </cell>
          <cell r="C1011" t="str">
            <v>- производство жиров специального назначения (в том числе жиров кондитерских, кулинарных, хлебопекарных), заменителей молочного жира, эквивалентов масла какао, улучшителей масла какао SOS-типа, заменителей масла какао POP-типа, заменителей масла какао нетемперируемых нелауринового типа, заменителей масла какао нетемперируемых лауринового типа</v>
          </cell>
          <cell r="D1011" t="str">
            <v>10.42.</v>
          </cell>
        </row>
        <row r="1012">
          <cell r="B1012" t="str">
            <v>10.5</v>
          </cell>
          <cell r="C1012" t="str">
            <v>Производство молочной продукции</v>
          </cell>
          <cell r="D1012" t="str">
            <v>10.5</v>
          </cell>
        </row>
        <row r="1013">
          <cell r="B1013" t="str">
            <v>10.51.</v>
          </cell>
          <cell r="C1013" t="str">
            <v>Производство молока (кроме сырого) и молочной продукции</v>
          </cell>
          <cell r="D1013" t="str">
            <v>10.51.</v>
          </cell>
        </row>
        <row r="1014">
          <cell r="B1014" t="str">
            <v>10.51.</v>
          </cell>
          <cell r="C1014" t="str">
            <v>Эта группировка включает:</v>
          </cell>
          <cell r="D1014" t="str">
            <v>10.51.</v>
          </cell>
        </row>
        <row r="1015">
          <cell r="B1015" t="str">
            <v>10.51.</v>
          </cell>
          <cell r="C1015" t="str">
            <v>- производство молока и питьевых сливок;</v>
          </cell>
          <cell r="D1015" t="str">
            <v>10.51.</v>
          </cell>
        </row>
        <row r="1016">
          <cell r="B1016" t="str">
            <v>10.51.</v>
          </cell>
          <cell r="C1016" t="str">
            <v>- производство молочных напитков;</v>
          </cell>
          <cell r="D1016" t="str">
            <v>10.51.</v>
          </cell>
        </row>
        <row r="1017">
          <cell r="B1017" t="str">
            <v>10.51.</v>
          </cell>
          <cell r="C1017" t="str">
            <v>- производство сметаны и сметанных продуктов;</v>
          </cell>
          <cell r="D1017" t="str">
            <v>10.51.</v>
          </cell>
        </row>
        <row r="1018">
          <cell r="B1018" t="str">
            <v>10.51.</v>
          </cell>
          <cell r="C1018" t="str">
            <v>- производство сливочного масла, топленого масла, масляной пасты, спредов сливочно-растительных и молочного жира;</v>
          </cell>
          <cell r="D1018" t="str">
            <v>10.51.</v>
          </cell>
        </row>
        <row r="1019">
          <cell r="B1019" t="str">
            <v>10.51.</v>
          </cell>
          <cell r="C1019" t="str">
            <v>- производство кисломолочных продуктов;</v>
          </cell>
          <cell r="D1019" t="str">
            <v>10.51.</v>
          </cell>
        </row>
        <row r="1020">
          <cell r="B1020" t="str">
            <v>10.51.</v>
          </cell>
          <cell r="C1020" t="str">
            <v>- производство творога, творожных масс и творожных продуктов;</v>
          </cell>
          <cell r="D1020" t="str">
            <v>10.51.</v>
          </cell>
        </row>
        <row r="1021">
          <cell r="B1021" t="str">
            <v>10.51.</v>
          </cell>
          <cell r="C1021" t="str">
            <v>- производство сыра и сырных продуктов (в том числе плавленых);</v>
          </cell>
          <cell r="D1021" t="str">
            <v>10.51.</v>
          </cell>
        </row>
        <row r="1022">
          <cell r="B1022" t="str">
            <v>10.51.</v>
          </cell>
          <cell r="C1022" t="str">
            <v>- производство концентрированных, сгущенных и сухих продуктов;</v>
          </cell>
          <cell r="D1022" t="str">
            <v>10.51.</v>
          </cell>
        </row>
        <row r="1023">
          <cell r="B1023" t="str">
            <v>10.51.</v>
          </cell>
          <cell r="C1023" t="str">
            <v>- производство побочных продуктов переработки молока (казеина, сахара молочного, молочной сыворотки и т.п.);</v>
          </cell>
          <cell r="D1023" t="str">
            <v>10.51.</v>
          </cell>
        </row>
        <row r="1024">
          <cell r="B1024" t="str">
            <v>10.51.</v>
          </cell>
          <cell r="C1024" t="str">
            <v>- производство прочих продуктов переработки молока</v>
          </cell>
          <cell r="D1024" t="str">
            <v>10.51.</v>
          </cell>
        </row>
        <row r="1025">
          <cell r="B1025" t="str">
            <v>10.51.</v>
          </cell>
          <cell r="C1025" t="str">
            <v>Эта группировка не включает:</v>
          </cell>
          <cell r="D1025" t="str">
            <v>10.51.</v>
          </cell>
        </row>
        <row r="1026">
          <cell r="B1026" t="str">
            <v>10.51.</v>
          </cell>
          <cell r="C1026" t="str">
            <v>- производство сырого молока и сырых сливок (от крупного рогатого скота), см. 01.41;</v>
          </cell>
          <cell r="D1026" t="str">
            <v>10.51.</v>
          </cell>
        </row>
        <row r="1027">
          <cell r="B1027" t="str">
            <v>10.51.</v>
          </cell>
          <cell r="C1027" t="str">
            <v>- производство сырого молока (от овец, коз, кобыл, ослиц, верблюдиц и т.д.), см. 01.43, 01.44, 01.45;</v>
          </cell>
          <cell r="D1027" t="str">
            <v>10.51.</v>
          </cell>
        </row>
        <row r="1028">
          <cell r="B1028" t="str">
            <v>10.51.</v>
          </cell>
          <cell r="C1028" t="str">
            <v>- производство заменителей молока и сыра неживотного происхождения, см. 10.89</v>
          </cell>
          <cell r="D1028" t="str">
            <v>10.51.</v>
          </cell>
        </row>
        <row r="1029">
          <cell r="B1029" t="str">
            <v>10.51.1</v>
          </cell>
          <cell r="C1029" t="str">
            <v>Производство питьевого молока и питьевых сливок</v>
          </cell>
          <cell r="D1029" t="str">
            <v>10.51.1</v>
          </cell>
        </row>
        <row r="1030">
          <cell r="B1030" t="str">
            <v>10.51.2</v>
          </cell>
          <cell r="C1030" t="str">
            <v>Производство сливочного масла, топленого масла, масляной пасты, молочного жира, спредов и топленых сливочно-растительных смесей</v>
          </cell>
          <cell r="D1030" t="str">
            <v>10.51.2</v>
          </cell>
        </row>
        <row r="1031">
          <cell r="B1031" t="str">
            <v>10.51.3</v>
          </cell>
          <cell r="C1031" t="str">
            <v>Производство сыра и сырных продуктов</v>
          </cell>
          <cell r="D1031" t="str">
            <v>10.51.3</v>
          </cell>
        </row>
        <row r="1032">
          <cell r="B1032" t="str">
            <v>10.51.4</v>
          </cell>
          <cell r="C1032" t="str">
            <v>Производство молока и сливок в твердой форме</v>
          </cell>
          <cell r="D1032" t="str">
            <v>10.51.4</v>
          </cell>
        </row>
        <row r="1033">
          <cell r="B1033" t="str">
            <v>10.51.9</v>
          </cell>
          <cell r="C1033" t="str">
            <v>Производство прочей молочной продукции</v>
          </cell>
          <cell r="D1033" t="str">
            <v>10.51.9</v>
          </cell>
        </row>
        <row r="1034">
          <cell r="B1034" t="str">
            <v>10.52.</v>
          </cell>
          <cell r="C1034" t="str">
            <v>Производство мороженого</v>
          </cell>
          <cell r="D1034" t="str">
            <v>10.52.</v>
          </cell>
        </row>
        <row r="1035">
          <cell r="B1035" t="str">
            <v>10.52.</v>
          </cell>
          <cell r="C1035" t="str">
            <v>Эта группировка включает:</v>
          </cell>
          <cell r="D1035" t="str">
            <v>10.52.</v>
          </cell>
        </row>
        <row r="1036">
          <cell r="B1036" t="str">
            <v>10.52.</v>
          </cell>
          <cell r="C1036" t="str">
            <v>- производство мороженого и прочих замороженных десертов</v>
          </cell>
          <cell r="D1036" t="str">
            <v>10.52.</v>
          </cell>
        </row>
        <row r="1037">
          <cell r="B1037" t="str">
            <v>10.52.</v>
          </cell>
          <cell r="C1037" t="str">
            <v>Эта группировка не включает:</v>
          </cell>
          <cell r="D1037" t="str">
            <v>10.52.</v>
          </cell>
        </row>
        <row r="1038">
          <cell r="B1038" t="str">
            <v>10.52.</v>
          </cell>
          <cell r="C1038" t="str">
            <v>- деятельность кафе-мороженых, см. 56.10</v>
          </cell>
          <cell r="D1038" t="str">
            <v>10.52.</v>
          </cell>
        </row>
        <row r="1039">
          <cell r="B1039" t="str">
            <v>10.6</v>
          </cell>
          <cell r="C1039" t="str">
            <v>Производство продуктов мукомольной и крупяной промышленности, крахмала и крахмалосодержащих продуктов</v>
          </cell>
          <cell r="D1039" t="str">
            <v>10.6</v>
          </cell>
        </row>
        <row r="1040">
          <cell r="B1040" t="str">
            <v>10.6</v>
          </cell>
          <cell r="C1040" t="str">
            <v>Эта группировка включает:</v>
          </cell>
          <cell r="D1040" t="str">
            <v>10.6</v>
          </cell>
        </row>
        <row r="1041">
          <cell r="B1041" t="str">
            <v>10.6</v>
          </cell>
          <cell r="C1041" t="str">
            <v>- получение муки путем грубого или тонкого помола зерна или плодов, помол, очистку и полировку риса, а также производство мучных смесей или теста из этих продуктов</v>
          </cell>
          <cell r="D1041" t="str">
            <v>10.6</v>
          </cell>
        </row>
        <row r="1042">
          <cell r="B1042" t="str">
            <v>10.6</v>
          </cell>
          <cell r="C1042" t="str">
            <v>Эта группировка также включает:</v>
          </cell>
          <cell r="D1042" t="str">
            <v>10.6</v>
          </cell>
        </row>
        <row r="1043">
          <cell r="B1043" t="str">
            <v>10.6</v>
          </cell>
          <cell r="C1043" t="str">
            <v>- влажный помол зерновых и овощей и производство крахмала и продуктов из крахмала</v>
          </cell>
          <cell r="D1043" t="str">
            <v>10.6</v>
          </cell>
        </row>
        <row r="1044">
          <cell r="B1044" t="str">
            <v>10.61.</v>
          </cell>
          <cell r="C1044" t="str">
            <v>Производство продуктов мукомольной и крупяной промышленности</v>
          </cell>
          <cell r="D1044" t="str">
            <v>10.61.</v>
          </cell>
        </row>
        <row r="1045">
          <cell r="B1045" t="str">
            <v>10.61.</v>
          </cell>
          <cell r="C1045" t="str">
            <v>Эта группировка включает:</v>
          </cell>
          <cell r="D1045" t="str">
            <v>10.61.</v>
          </cell>
        </row>
        <row r="1046">
          <cell r="B1046" t="str">
            <v>10.61.</v>
          </cell>
          <cell r="C1046" t="str">
            <v>- помол зерна: производство муки и крупы из зерен пшеницы, ржи, овса, кукурузы (злак) или прочих хлебных злаков;</v>
          </cell>
          <cell r="D1046" t="str">
            <v>10.61.</v>
          </cell>
        </row>
        <row r="1047">
          <cell r="B1047" t="str">
            <v>10.61.</v>
          </cell>
          <cell r="C1047" t="str">
            <v>- обработку риса: производство обрушенного, шлифованного, полированного, глазированного, пропаренного риса;</v>
          </cell>
          <cell r="D1047" t="str">
            <v>10.61.</v>
          </cell>
        </row>
        <row r="1048">
          <cell r="B1048" t="str">
            <v>10.61.</v>
          </cell>
          <cell r="C1048" t="str">
            <v>- производство рисовой муки;</v>
          </cell>
          <cell r="D1048" t="str">
            <v>10.61.</v>
          </cell>
        </row>
        <row r="1049">
          <cell r="B1049" t="str">
            <v>10.61.</v>
          </cell>
          <cell r="C1049" t="str">
            <v>- обработку овощей: производство муки или блюд из сухих стручковых овощей, корней или клубней или съедобных орехов;</v>
          </cell>
          <cell r="D1049" t="str">
            <v>10.61.</v>
          </cell>
        </row>
        <row r="1050">
          <cell r="B1050" t="str">
            <v>10.61.</v>
          </cell>
          <cell r="C1050" t="str">
            <v>- производство продуктов для завтрака из хлебных злаков;</v>
          </cell>
          <cell r="D1050" t="str">
            <v>10.61.</v>
          </cell>
        </row>
        <row r="1051">
          <cell r="B1051" t="str">
            <v>10.61.</v>
          </cell>
          <cell r="C1051" t="str">
            <v>- производство мучных смесей и приготовление мучных смесей и теста для хлеба, тортов, бисквитов и блинов</v>
          </cell>
          <cell r="D1051" t="str">
            <v>10.61.</v>
          </cell>
        </row>
        <row r="1052">
          <cell r="B1052" t="str">
            <v>10.61.</v>
          </cell>
          <cell r="C1052" t="str">
            <v>Эта группировка не включает:</v>
          </cell>
          <cell r="D1052" t="str">
            <v>10.61.</v>
          </cell>
        </row>
        <row r="1053">
          <cell r="B1053" t="str">
            <v>10.61.</v>
          </cell>
          <cell r="C1053" t="str">
            <v>- производство картофельной муки грубого и тонкого помола, см. 10.31;</v>
          </cell>
          <cell r="D1053" t="str">
            <v>10.61.</v>
          </cell>
        </row>
        <row r="1054">
          <cell r="B1054" t="str">
            <v>10.61.</v>
          </cell>
          <cell r="C1054" t="str">
            <v>- влажное измельчение кукурузы, см. 10.62</v>
          </cell>
          <cell r="D1054" t="str">
            <v>10.61.</v>
          </cell>
        </row>
        <row r="1055">
          <cell r="B1055" t="str">
            <v>10.61.1</v>
          </cell>
          <cell r="C1055" t="str">
            <v>Производство обработанного риса</v>
          </cell>
          <cell r="D1055" t="str">
            <v>10.61.1</v>
          </cell>
        </row>
        <row r="1056">
          <cell r="B1056" t="str">
            <v>10.61.2</v>
          </cell>
          <cell r="C1056" t="str">
            <v>Производство муки из зерновых культур</v>
          </cell>
          <cell r="D1056" t="str">
            <v>10.61.2</v>
          </cell>
        </row>
        <row r="1057">
          <cell r="B1057" t="str">
            <v>10.61.3</v>
          </cell>
          <cell r="C1057" t="str">
            <v>Производство крупы и гранул из зерновых культур</v>
          </cell>
          <cell r="D1057" t="str">
            <v>10.61.3</v>
          </cell>
        </row>
        <row r="1058">
          <cell r="B1058" t="str">
            <v>10.61.4</v>
          </cell>
          <cell r="C1058" t="str">
            <v>Производство мучных смесей и приготовление мучных смесей или теста для хлеба, тортов, бисквитов и блинов</v>
          </cell>
          <cell r="D1058" t="str">
            <v>10.61.4</v>
          </cell>
        </row>
        <row r="1059">
          <cell r="B1059" t="str">
            <v>10.62.</v>
          </cell>
          <cell r="C1059" t="str">
            <v>Производство крахмала и крахмалосодержащих продуктов</v>
          </cell>
          <cell r="D1059" t="str">
            <v>10.62.</v>
          </cell>
        </row>
        <row r="1060">
          <cell r="B1060" t="str">
            <v>10.62.</v>
          </cell>
          <cell r="C1060" t="str">
            <v>Эта группировка включает:</v>
          </cell>
          <cell r="D1060" t="str">
            <v>10.62.</v>
          </cell>
        </row>
        <row r="1061">
          <cell r="B1061" t="str">
            <v>10.62.</v>
          </cell>
          <cell r="C1061" t="str">
            <v>- производство крахмала из риса, картофеля, кукурузы и т.д.;</v>
          </cell>
          <cell r="D1061" t="str">
            <v>10.62.</v>
          </cell>
        </row>
        <row r="1062">
          <cell r="B1062" t="str">
            <v>10.62.</v>
          </cell>
          <cell r="C1062" t="str">
            <v>- влажное измельчение злаков;</v>
          </cell>
          <cell r="D1062" t="str">
            <v>10.62.</v>
          </cell>
        </row>
        <row r="1063">
          <cell r="B1063" t="str">
            <v>10.62.</v>
          </cell>
          <cell r="C1063" t="str">
            <v>- производство глюкозы, глюкозного сиропа, мальтозы, инулина и т.д.;</v>
          </cell>
          <cell r="D1063" t="str">
            <v>10.62.</v>
          </cell>
        </row>
        <row r="1064">
          <cell r="B1064" t="str">
            <v>10.62.</v>
          </cell>
          <cell r="C1064" t="str">
            <v>- производство глютена (клейковины);</v>
          </cell>
          <cell r="D1064" t="str">
            <v>10.62.</v>
          </cell>
        </row>
        <row r="1065">
          <cell r="B1065" t="str">
            <v>10.62.</v>
          </cell>
          <cell r="C1065" t="str">
            <v>- производство тапиоки и заменителей тапиоки, приготовленных из крахмала;</v>
          </cell>
          <cell r="D1065" t="str">
            <v>10.62.</v>
          </cell>
        </row>
        <row r="1066">
          <cell r="B1066" t="str">
            <v>10.62.</v>
          </cell>
          <cell r="C1066" t="str">
            <v>- производство кукурузного масла</v>
          </cell>
          <cell r="D1066" t="str">
            <v>10.62.</v>
          </cell>
        </row>
        <row r="1067">
          <cell r="B1067" t="str">
            <v>10.62.</v>
          </cell>
          <cell r="C1067" t="str">
            <v>Эта группировка не включает:</v>
          </cell>
          <cell r="D1067" t="str">
            <v>10.62.</v>
          </cell>
        </row>
        <row r="1068">
          <cell r="B1068" t="str">
            <v>10.62.</v>
          </cell>
          <cell r="C1068" t="str">
            <v>- производство лактозы (молочного сахара), см. 10.51;</v>
          </cell>
          <cell r="D1068" t="str">
            <v>10.62.</v>
          </cell>
        </row>
        <row r="1069">
          <cell r="B1069" t="str">
            <v>10.62.</v>
          </cell>
          <cell r="C1069" t="str">
            <v>- производство тростникового и свекловичного сахара, см. 10.81</v>
          </cell>
          <cell r="D1069" t="str">
            <v>10.62.</v>
          </cell>
        </row>
        <row r="1070">
          <cell r="B1070" t="str">
            <v>10.62.1</v>
          </cell>
          <cell r="C1070" t="str">
            <v>Производство крахмала</v>
          </cell>
          <cell r="D1070" t="str">
            <v>10.62.1</v>
          </cell>
        </row>
        <row r="1071">
          <cell r="B1071" t="str">
            <v>10.62.2</v>
          </cell>
          <cell r="C1071" t="str">
            <v>Производство нерафинированного кукурузного масла и его фракций</v>
          </cell>
          <cell r="D1071" t="str">
            <v>10.62.2</v>
          </cell>
        </row>
        <row r="1072">
          <cell r="B1072" t="str">
            <v>10.62.3</v>
          </cell>
          <cell r="C1072" t="str">
            <v>Производство рафинированного кукурузного масла и его фракций</v>
          </cell>
          <cell r="D1072" t="str">
            <v>10.62.3</v>
          </cell>
        </row>
        <row r="1073">
          <cell r="B1073" t="str">
            <v>10.62.9</v>
          </cell>
          <cell r="C1073" t="str">
            <v>Производство прочих крахмалосодержащих продуктов</v>
          </cell>
          <cell r="D1073" t="str">
            <v>10.62.9</v>
          </cell>
        </row>
        <row r="1074">
          <cell r="B1074" t="str">
            <v>10.07.</v>
          </cell>
          <cell r="C1074" t="str">
            <v>Производство хлебобулочных и мучных кондитерских изделий</v>
          </cell>
          <cell r="D1074" t="str">
            <v>10.07.</v>
          </cell>
        </row>
        <row r="1075">
          <cell r="B1075" t="str">
            <v>10.07.</v>
          </cell>
          <cell r="C1075" t="str">
            <v>Эта группировка включает:</v>
          </cell>
          <cell r="D1075" t="str">
            <v>10.07.</v>
          </cell>
        </row>
        <row r="1076">
          <cell r="B1076" t="str">
            <v>10.07.</v>
          </cell>
          <cell r="C1076" t="str">
            <v>- производство хлебобулочных изделий, макарон, лапши и подобных продуктов</v>
          </cell>
          <cell r="D1076" t="str">
            <v>10.07.</v>
          </cell>
        </row>
        <row r="1077">
          <cell r="B1077" t="str">
            <v>10.71</v>
          </cell>
          <cell r="C1077" t="str">
            <v>Производство хлеба и мучных кондитерских изделий, тортов и пирожных недлительного хранения</v>
          </cell>
          <cell r="D1077" t="str">
            <v>10.71</v>
          </cell>
        </row>
        <row r="1078">
          <cell r="B1078" t="str">
            <v>10.71</v>
          </cell>
          <cell r="C1078" t="str">
            <v>Эта группировка включает:</v>
          </cell>
          <cell r="D1078" t="str">
            <v>10.71</v>
          </cell>
        </row>
        <row r="1079">
          <cell r="B1079" t="str">
            <v>10.71</v>
          </cell>
          <cell r="C1079" t="str">
            <v>- производство хлебобулочных изделий: хлеба и булочек, мучных кондитерских изделий, тортов, пирожных, пирогов и бисквитов, фруктовых пирожных, блинов, вафель и т.д.</v>
          </cell>
          <cell r="D1079" t="str">
            <v>10.71</v>
          </cell>
        </row>
        <row r="1080">
          <cell r="B1080" t="str">
            <v>10.71</v>
          </cell>
          <cell r="C1080" t="str">
            <v>Эта группировка не включает:</v>
          </cell>
          <cell r="D1080" t="str">
            <v>10.71</v>
          </cell>
        </row>
        <row r="1081">
          <cell r="B1081" t="str">
            <v>10.71</v>
          </cell>
          <cell r="C1081" t="str">
            <v>- производство хлебобулочных изделий длительного хранения, см. 10.72;</v>
          </cell>
          <cell r="D1081" t="str">
            <v>10.71</v>
          </cell>
        </row>
        <row r="1082">
          <cell r="B1082" t="str">
            <v>10.71</v>
          </cell>
          <cell r="C1082" t="str">
            <v>- производство макаронных изделий, см. 10.73;</v>
          </cell>
          <cell r="D1082" t="str">
            <v>10.71</v>
          </cell>
        </row>
        <row r="1083">
          <cell r="B1083" t="str">
            <v>10.71</v>
          </cell>
          <cell r="C1083" t="str">
            <v>- подогрев хлебобулочных изделий для потребления на месте, см. 56</v>
          </cell>
          <cell r="D1083" t="str">
            <v>10.71</v>
          </cell>
        </row>
        <row r="1084">
          <cell r="B1084" t="str">
            <v>10.71.1</v>
          </cell>
          <cell r="C1084" t="str">
            <v>Производство хлеба и хлебобулочных изделий недлительного хранения</v>
          </cell>
          <cell r="D1084" t="str">
            <v>10.71.1</v>
          </cell>
        </row>
        <row r="1085">
          <cell r="B1085" t="str">
            <v>10.71.2</v>
          </cell>
          <cell r="C1085" t="str">
            <v>Производство мучных кондитерских изделий, тортов и пирожных недлительного хранения</v>
          </cell>
          <cell r="D1085" t="str">
            <v>10.71.2</v>
          </cell>
        </row>
        <row r="1086">
          <cell r="B1086" t="str">
            <v>10.71.3</v>
          </cell>
          <cell r="C1086" t="str">
            <v>Производство охлажденных хлебобулочных полуфабрикатов</v>
          </cell>
          <cell r="D1086" t="str">
            <v>10.71.3</v>
          </cell>
        </row>
        <row r="1087">
          <cell r="B1087" t="str">
            <v>10.72.</v>
          </cell>
          <cell r="C1087" t="str">
            <v>Производство сухарей, печенья и прочих сухарных хлебобулочных изделий, производство мучных кондитерских изделий, тортов, пирожных, пирогов и бисквитов, предназначенных для длительного хранения</v>
          </cell>
          <cell r="D1087" t="str">
            <v>10.72.</v>
          </cell>
        </row>
        <row r="1088">
          <cell r="B1088" t="str">
            <v>10.72.</v>
          </cell>
          <cell r="C1088" t="str">
            <v>Эта группировка включает:</v>
          </cell>
          <cell r="D1088" t="str">
            <v>10.72.</v>
          </cell>
        </row>
        <row r="1089">
          <cell r="B1089" t="str">
            <v>10.72.</v>
          </cell>
          <cell r="C1089" t="str">
            <v>- производство сухарей, печенья и прочих сухарных хлебобулочных изделий;</v>
          </cell>
          <cell r="D1089" t="str">
            <v>10.72.</v>
          </cell>
        </row>
        <row r="1090">
          <cell r="B1090" t="str">
            <v>10.72.</v>
          </cell>
          <cell r="C1090" t="str">
            <v>- производство выпечки и пирожных длительного хранения;</v>
          </cell>
          <cell r="D1090" t="str">
            <v>10.72.</v>
          </cell>
        </row>
        <row r="1091">
          <cell r="B1091" t="str">
            <v>10.72.</v>
          </cell>
          <cell r="C1091" t="str">
            <v>- производство легких закусок (крекеров, печенья, крендельков и т.д.) сладких или соленых</v>
          </cell>
          <cell r="D1091" t="str">
            <v>10.72.</v>
          </cell>
        </row>
        <row r="1092">
          <cell r="B1092" t="str">
            <v>10.72.</v>
          </cell>
          <cell r="C1092" t="str">
            <v>Эта группировка не включает:</v>
          </cell>
          <cell r="D1092" t="str">
            <v>10.72.</v>
          </cell>
        </row>
        <row r="1093">
          <cell r="B1093" t="str">
            <v>10.72.</v>
          </cell>
          <cell r="C1093" t="str">
            <v>- производство картофельных закусок, см. 10.31</v>
          </cell>
          <cell r="D1093" t="str">
            <v>10.72.</v>
          </cell>
        </row>
        <row r="1094">
          <cell r="B1094" t="str">
            <v>10.72.1</v>
          </cell>
          <cell r="C1094" t="str">
            <v>Производство хрустящих хлебцев, сухарей и прочих сухарных хлебобулочных изделий</v>
          </cell>
          <cell r="D1094" t="str">
            <v>10.72.1</v>
          </cell>
        </row>
        <row r="1095">
          <cell r="B1095" t="str">
            <v>10.72.2</v>
          </cell>
          <cell r="C1095" t="str">
            <v>Производство тортов и пирожных длительного хранения</v>
          </cell>
          <cell r="D1095" t="str">
            <v>10.72.2</v>
          </cell>
        </row>
        <row r="1096">
          <cell r="B1096" t="str">
            <v>10.72.3</v>
          </cell>
          <cell r="C1096" t="str">
            <v>Производство прочих мучных кондитерских изделий длительного хранения</v>
          </cell>
          <cell r="D1096" t="str">
            <v>10.72.3</v>
          </cell>
        </row>
        <row r="1097">
          <cell r="B1097" t="str">
            <v>10.72.31</v>
          </cell>
          <cell r="C1097" t="str">
            <v>Производство печенья</v>
          </cell>
          <cell r="D1097" t="str">
            <v>10.72.31</v>
          </cell>
        </row>
        <row r="1098">
          <cell r="B1098" t="str">
            <v>10.72.32</v>
          </cell>
          <cell r="C1098" t="str">
            <v>Производство пряников и коврижек</v>
          </cell>
          <cell r="D1098" t="str">
            <v>10.72.32</v>
          </cell>
        </row>
        <row r="1099">
          <cell r="B1099" t="str">
            <v>10.72.33</v>
          </cell>
          <cell r="C1099" t="str">
            <v>Производство вафель</v>
          </cell>
          <cell r="D1099" t="str">
            <v>10.72.33</v>
          </cell>
        </row>
        <row r="1100">
          <cell r="B1100" t="str">
            <v>10.72.34</v>
          </cell>
          <cell r="C1100" t="str">
            <v>Производство галет и крекеров</v>
          </cell>
          <cell r="D1100" t="str">
            <v>10.72.34</v>
          </cell>
        </row>
        <row r="1101">
          <cell r="B1101" t="str">
            <v>10.72.35</v>
          </cell>
          <cell r="C1101" t="str">
            <v>Производство кексов, рулетов и аналогичных изделий длительного хранения</v>
          </cell>
          <cell r="D1101" t="str">
            <v>10.72.35</v>
          </cell>
        </row>
        <row r="1102">
          <cell r="B1102" t="str">
            <v>10.72.39</v>
          </cell>
          <cell r="C1102" t="str">
            <v>Производство восточных сладостей и прочих мучных кондитерских изделий</v>
          </cell>
          <cell r="D1102" t="str">
            <v>10.72.39</v>
          </cell>
        </row>
        <row r="1103">
          <cell r="B1103" t="str">
            <v>10.72.4</v>
          </cell>
          <cell r="C1103" t="str">
            <v>Производство замороженных хлебобулочных полуфабрикатов</v>
          </cell>
          <cell r="D1103" t="str">
            <v>10.72.4</v>
          </cell>
        </row>
        <row r="1104">
          <cell r="B1104" t="str">
            <v>10.73.</v>
          </cell>
          <cell r="C1104" t="str">
            <v>Производство макаронных изделий кускуса и аналогичных мучных изделий</v>
          </cell>
          <cell r="D1104" t="str">
            <v>10.73.</v>
          </cell>
        </row>
        <row r="1105">
          <cell r="B1105" t="str">
            <v>10.73.</v>
          </cell>
          <cell r="C1105" t="str">
            <v>Эта группировка включает:</v>
          </cell>
          <cell r="D1105" t="str">
            <v>10.73.</v>
          </cell>
        </row>
        <row r="1106">
          <cell r="B1106" t="str">
            <v>10.73.</v>
          </cell>
          <cell r="C1106" t="str">
            <v>- производство макаронных изделий, таких как макароны и лапша, вареных и невареных, с начинкой и без начинки;</v>
          </cell>
          <cell r="D1106" t="str">
            <v>10.73.</v>
          </cell>
        </row>
        <row r="1107">
          <cell r="B1107" t="str">
            <v>10.73.</v>
          </cell>
          <cell r="C1107" t="str">
            <v>- производство кускуса;</v>
          </cell>
          <cell r="D1107" t="str">
            <v>10.73.</v>
          </cell>
        </row>
        <row r="1108">
          <cell r="B1108" t="str">
            <v>10.73.</v>
          </cell>
          <cell r="C1108" t="str">
            <v>- производство консервированных или замороженных макаронных изделий</v>
          </cell>
          <cell r="D1108" t="str">
            <v>10.73.</v>
          </cell>
        </row>
        <row r="1109">
          <cell r="B1109" t="str">
            <v>10.73.</v>
          </cell>
          <cell r="C1109" t="str">
            <v>Эта группировка не включает:</v>
          </cell>
          <cell r="D1109" t="str">
            <v>10.73.</v>
          </cell>
        </row>
        <row r="1110">
          <cell r="B1110" t="str">
            <v>10.73.</v>
          </cell>
          <cell r="C1110" t="str">
            <v>- производство готовых блюд из кускуса, см. 10.85;</v>
          </cell>
          <cell r="D1110" t="str">
            <v>10.73.</v>
          </cell>
        </row>
        <row r="1111">
          <cell r="B1111" t="str">
            <v>10.73.</v>
          </cell>
          <cell r="C1111" t="str">
            <v>- производство супов с макаронными изделиями, см. 10.89</v>
          </cell>
          <cell r="D1111" t="str">
            <v>10.73.</v>
          </cell>
        </row>
        <row r="1112">
          <cell r="B1112" t="str">
            <v>10.73.1</v>
          </cell>
          <cell r="C1112" t="str">
            <v>Производство макаронных изделий</v>
          </cell>
          <cell r="D1112" t="str">
            <v>10.73.1</v>
          </cell>
        </row>
        <row r="1113">
          <cell r="B1113" t="str">
            <v>10.73.1</v>
          </cell>
          <cell r="C1113" t="str">
            <v>Эта группировка включает:</v>
          </cell>
          <cell r="D1113" t="str">
            <v>10.73.1</v>
          </cell>
        </row>
        <row r="1114">
          <cell r="B1114" t="str">
            <v>10.73.1</v>
          </cell>
          <cell r="C1114" t="str">
            <v>- производство макарон, лапши, рожков, вермишели, полуфабрикатов макаронного теста, пельменей и др., вареных и невареных, с начинкой и без начинки</v>
          </cell>
          <cell r="D1114" t="str">
            <v>10.73.1</v>
          </cell>
        </row>
        <row r="1115">
          <cell r="B1115" t="str">
            <v>10.73.2</v>
          </cell>
          <cell r="C1115" t="str">
            <v>Производство кускуса</v>
          </cell>
          <cell r="D1115" t="str">
            <v>10.73.2</v>
          </cell>
        </row>
        <row r="1116">
          <cell r="B1116" t="str">
            <v>10.73.3</v>
          </cell>
          <cell r="C1116" t="str">
            <v>Производство консервированных или замороженных макаронных изделий</v>
          </cell>
          <cell r="D1116" t="str">
            <v>10.73.3</v>
          </cell>
        </row>
        <row r="1117">
          <cell r="B1117" t="str">
            <v>10.08.</v>
          </cell>
          <cell r="C1117" t="str">
            <v>Производство прочих пищевых продуктов</v>
          </cell>
          <cell r="D1117" t="str">
            <v>10.08.</v>
          </cell>
        </row>
        <row r="1118">
          <cell r="B1118" t="str">
            <v>10.08.</v>
          </cell>
          <cell r="C1118" t="str">
            <v>Эта группировка включает:</v>
          </cell>
          <cell r="D1118" t="str">
            <v>10.08.</v>
          </cell>
        </row>
        <row r="1119">
          <cell r="B1119" t="str">
            <v>10.08.</v>
          </cell>
          <cell r="C1119" t="str">
            <v>- производство сахара и кондитерских изделий, приготовленных готовых блюд, кофе, чая и специй, а также скоропортящихся продуктов и деликатесов</v>
          </cell>
          <cell r="D1119" t="str">
            <v>10.08.</v>
          </cell>
        </row>
        <row r="1120">
          <cell r="B1120" t="str">
            <v>10.81</v>
          </cell>
          <cell r="C1120" t="str">
            <v>Производство сахара</v>
          </cell>
          <cell r="D1120" t="str">
            <v>10.81</v>
          </cell>
        </row>
        <row r="1121">
          <cell r="B1121" t="str">
            <v>10.81</v>
          </cell>
          <cell r="C1121" t="str">
            <v>Эта группировка включает:</v>
          </cell>
          <cell r="D1121" t="str">
            <v>10.81</v>
          </cell>
        </row>
        <row r="1122">
          <cell r="B1122" t="str">
            <v>10.81</v>
          </cell>
          <cell r="C1122" t="str">
            <v>- производство сахара (сахарозы) из сахарного тростника, сахарной свеклы;</v>
          </cell>
          <cell r="D1122" t="str">
            <v>10.81</v>
          </cell>
        </row>
        <row r="1123">
          <cell r="B1123" t="str">
            <v>10.81</v>
          </cell>
          <cell r="C1123" t="str">
            <v>- производство кленового сиропа и сахара;</v>
          </cell>
          <cell r="D1123" t="str">
            <v>10.81</v>
          </cell>
        </row>
        <row r="1124">
          <cell r="B1124" t="str">
            <v>10.81</v>
          </cell>
          <cell r="C1124" t="str">
            <v>- производство мелассы;</v>
          </cell>
          <cell r="D1124" t="str">
            <v>10.81</v>
          </cell>
        </row>
        <row r="1125">
          <cell r="B1125" t="str">
            <v>10.81</v>
          </cell>
          <cell r="C1125" t="str">
            <v>- производство свекловичного жома и прочих побочных продуктов</v>
          </cell>
          <cell r="D1125" t="str">
            <v>10.81</v>
          </cell>
        </row>
        <row r="1126">
          <cell r="B1126" t="str">
            <v>10.81</v>
          </cell>
          <cell r="C1126" t="str">
            <v>Эта группировка не включает:</v>
          </cell>
          <cell r="D1126" t="str">
            <v>10.81</v>
          </cell>
        </row>
        <row r="1127">
          <cell r="B1127" t="str">
            <v>10.81</v>
          </cell>
          <cell r="C1127" t="str">
            <v>- производство глюкозы, сиропа из глюкозы, мальтозы, см. 10.62</v>
          </cell>
          <cell r="D1127" t="str">
            <v>10.81</v>
          </cell>
        </row>
        <row r="1128">
          <cell r="B1128" t="str">
            <v>10.81.1</v>
          </cell>
          <cell r="C1128" t="str">
            <v>Производство сахара из сахарной свеклы и тростникового сырца</v>
          </cell>
          <cell r="D1128" t="str">
            <v>10.81.1</v>
          </cell>
        </row>
        <row r="1129">
          <cell r="B1129" t="str">
            <v>10.81.11</v>
          </cell>
          <cell r="C1129" t="str">
            <v>Производство сахара из сахарной свеклы</v>
          </cell>
          <cell r="D1129" t="str">
            <v>10.81.11</v>
          </cell>
        </row>
        <row r="1130">
          <cell r="B1130" t="str">
            <v>10.81.12</v>
          </cell>
          <cell r="C1130" t="str">
            <v>Производство сахара из тростникового сырца</v>
          </cell>
          <cell r="D1130" t="str">
            <v>10.81.12</v>
          </cell>
        </row>
        <row r="1131">
          <cell r="B1131" t="str">
            <v>10.81.2</v>
          </cell>
          <cell r="C1131" t="str">
            <v>Производство сахарного сиропа</v>
          </cell>
          <cell r="D1131" t="str">
            <v>10.81.2</v>
          </cell>
        </row>
        <row r="1132">
          <cell r="B1132" t="str">
            <v>10.81.3</v>
          </cell>
          <cell r="C1132" t="str">
            <v>Производство мелассы</v>
          </cell>
          <cell r="D1132" t="str">
            <v>10.81.3</v>
          </cell>
        </row>
        <row r="1133">
          <cell r="B1133" t="str">
            <v>10.82.</v>
          </cell>
          <cell r="C1133" t="str">
            <v>Производство какао, шоколада и сахаристых кондитерских изделий</v>
          </cell>
          <cell r="D1133" t="str">
            <v>10.82.</v>
          </cell>
        </row>
        <row r="1134">
          <cell r="B1134" t="str">
            <v>10.82.</v>
          </cell>
          <cell r="C1134" t="str">
            <v>Эта группировка включает:</v>
          </cell>
          <cell r="D1134" t="str">
            <v>10.82.</v>
          </cell>
        </row>
        <row r="1135">
          <cell r="B1135" t="str">
            <v>10.82.</v>
          </cell>
          <cell r="C1135" t="str">
            <v>- производство какао, масла какао, жира какао, растительного масла какао;</v>
          </cell>
          <cell r="D1135" t="str">
            <v>10.82.</v>
          </cell>
        </row>
        <row r="1136">
          <cell r="B1136" t="str">
            <v>10.82.</v>
          </cell>
          <cell r="C1136" t="str">
            <v>- производство шоколада и шоколадных кондитерских изделий;</v>
          </cell>
          <cell r="D1136" t="str">
            <v>10.82.</v>
          </cell>
        </row>
        <row r="1137">
          <cell r="B1137" t="str">
            <v>10.82.</v>
          </cell>
          <cell r="C1137" t="str">
            <v>- производство кондитерских изделий из сахара: карамели, таблеток для освежения дыхания, нуги, помадки, белого шоколада;</v>
          </cell>
          <cell r="D1137" t="str">
            <v>10.82.</v>
          </cell>
        </row>
        <row r="1138">
          <cell r="B1138" t="str">
            <v>10.82.</v>
          </cell>
          <cell r="C1138" t="str">
            <v>- производство жевательной резинки;</v>
          </cell>
          <cell r="D1138" t="str">
            <v>10.82.</v>
          </cell>
        </row>
        <row r="1139">
          <cell r="B1139" t="str">
            <v>10.82.</v>
          </cell>
          <cell r="C1139" t="str">
            <v>- производство засахаренных фруктов, орехов, цукатов из кожуры и прочих частей растений;</v>
          </cell>
          <cell r="D1139" t="str">
            <v>10.82.</v>
          </cell>
        </row>
        <row r="1140">
          <cell r="B1140" t="str">
            <v>10.82.</v>
          </cell>
          <cell r="C1140" t="str">
            <v>- производство кондитерских леденцов и пастилок</v>
          </cell>
          <cell r="D1140" t="str">
            <v>10.82.</v>
          </cell>
        </row>
        <row r="1141">
          <cell r="B1141" t="str">
            <v>10.82.1</v>
          </cell>
          <cell r="C1141" t="str">
            <v>Производство какао, масла какао, жира какао, растительного масла какао, порошка какао</v>
          </cell>
          <cell r="D1141" t="str">
            <v>10.82.1</v>
          </cell>
        </row>
        <row r="1142">
          <cell r="B1142" t="str">
            <v>10.82.2</v>
          </cell>
          <cell r="C1142" t="str">
            <v>Производство шоколада и сахаристых кондитерских изделий</v>
          </cell>
          <cell r="D1142" t="str">
            <v>10.82.2</v>
          </cell>
        </row>
        <row r="1143">
          <cell r="B1143" t="str">
            <v>10.82.3</v>
          </cell>
          <cell r="C1143" t="str">
            <v>Производство кондитерских изделий из сахара</v>
          </cell>
          <cell r="D1143" t="str">
            <v>10.82.3</v>
          </cell>
        </row>
        <row r="1144">
          <cell r="B1144" t="str">
            <v>10.82.4</v>
          </cell>
          <cell r="C1144" t="str">
            <v>Производство жевательной резинки</v>
          </cell>
          <cell r="D1144" t="str">
            <v>10.82.4</v>
          </cell>
        </row>
        <row r="1145">
          <cell r="B1145" t="str">
            <v>10.82.5</v>
          </cell>
          <cell r="C1145" t="str">
            <v>Производство засахаренных фруктов, орехов, цукатов из кожуры и прочих частей растений</v>
          </cell>
          <cell r="D1145" t="str">
            <v>10.82.5</v>
          </cell>
        </row>
        <row r="1146">
          <cell r="B1146" t="str">
            <v>10.82.6</v>
          </cell>
          <cell r="C1146" t="str">
            <v>Производство кондитерских леденцов и пастилок</v>
          </cell>
          <cell r="D1146" t="str">
            <v>10.82.6</v>
          </cell>
        </row>
        <row r="1147">
          <cell r="B1147" t="str">
            <v>10.83.</v>
          </cell>
          <cell r="C1147" t="str">
            <v>Производство чая и кофе</v>
          </cell>
          <cell r="D1147" t="str">
            <v>10.83.</v>
          </cell>
        </row>
        <row r="1148">
          <cell r="B1148" t="str">
            <v>10.83.</v>
          </cell>
          <cell r="C1148" t="str">
            <v>Эта группировка включает:</v>
          </cell>
          <cell r="D1148" t="str">
            <v>10.83.</v>
          </cell>
        </row>
        <row r="1149">
          <cell r="B1149" t="str">
            <v>10.83.</v>
          </cell>
          <cell r="C1149" t="str">
            <v>- удаление кофеина и обжаривание зерен кофе;</v>
          </cell>
          <cell r="D1149" t="str">
            <v>10.83.</v>
          </cell>
        </row>
        <row r="1150">
          <cell r="B1150" t="str">
            <v>10.83.</v>
          </cell>
          <cell r="C1150" t="str">
            <v>- производство кофейных продуктов, таких как гранулированный кофе, растворимый кофе, экстракты и концентраты кофе;</v>
          </cell>
          <cell r="D1150" t="str">
            <v>10.83.</v>
          </cell>
        </row>
        <row r="1151">
          <cell r="B1151" t="str">
            <v>10.83.</v>
          </cell>
          <cell r="C1151" t="str">
            <v>- производство заменителей кофе;</v>
          </cell>
          <cell r="D1151" t="str">
            <v>10.83.</v>
          </cell>
        </row>
        <row r="1152">
          <cell r="B1152" t="str">
            <v>10.83.</v>
          </cell>
          <cell r="C1152" t="str">
            <v>- смешивание чая и мате;</v>
          </cell>
          <cell r="D1152" t="str">
            <v>10.83.</v>
          </cell>
        </row>
        <row r="1153">
          <cell r="B1153" t="str">
            <v>10.83.</v>
          </cell>
          <cell r="C1153" t="str">
            <v>- производство экстрактов и смесей, основанных на чае или мате;</v>
          </cell>
          <cell r="D1153" t="str">
            <v>10.83.</v>
          </cell>
        </row>
        <row r="1154">
          <cell r="B1154" t="str">
            <v>10.83.</v>
          </cell>
          <cell r="C1154" t="str">
            <v>- упаковку чая, включая упаковку в чайные пакетики</v>
          </cell>
          <cell r="D1154" t="str">
            <v>10.83.</v>
          </cell>
        </row>
        <row r="1155">
          <cell r="B1155" t="str">
            <v>10.83.</v>
          </cell>
          <cell r="C1155" t="str">
            <v>Эта группировка также включает:</v>
          </cell>
          <cell r="D1155" t="str">
            <v>10.83.</v>
          </cell>
        </row>
        <row r="1156">
          <cell r="B1156" t="str">
            <v>10.83.</v>
          </cell>
          <cell r="C1156" t="str">
            <v>- производство травяных настоев (из мяты, вербены, ромашки и т.д.)</v>
          </cell>
          <cell r="D1156" t="str">
            <v>10.83.</v>
          </cell>
        </row>
        <row r="1157">
          <cell r="B1157" t="str">
            <v>10.84</v>
          </cell>
          <cell r="C1157" t="str">
            <v>Производство приправ и пряностей</v>
          </cell>
          <cell r="D1157" t="str">
            <v>10.84</v>
          </cell>
        </row>
        <row r="1158">
          <cell r="B1158" t="str">
            <v>10.84</v>
          </cell>
          <cell r="C1158" t="str">
            <v>Эта группировка включает:</v>
          </cell>
          <cell r="D1158" t="str">
            <v>10.84</v>
          </cell>
        </row>
        <row r="1159">
          <cell r="B1159" t="str">
            <v>10.84</v>
          </cell>
          <cell r="C1159" t="str">
            <v>- производство специй, соусов и приправ, таких как майонез, соусы майонезные, соусы на основе растительных масел, кремы на растительных маслах, горчичный порошок и мука крупного помола, готовой горчицы и т.д.;</v>
          </cell>
          <cell r="D1159" t="str">
            <v>10.84</v>
          </cell>
        </row>
        <row r="1160">
          <cell r="B1160" t="str">
            <v>10.84</v>
          </cell>
          <cell r="C1160" t="str">
            <v>- производство уксуса</v>
          </cell>
          <cell r="D1160" t="str">
            <v>10.84</v>
          </cell>
        </row>
        <row r="1161">
          <cell r="B1161" t="str">
            <v>10.84</v>
          </cell>
          <cell r="C1161" t="str">
            <v>Эта группировка также включает:</v>
          </cell>
          <cell r="D1161" t="str">
            <v>10.84</v>
          </cell>
        </row>
        <row r="1162">
          <cell r="B1162" t="str">
            <v>10.84</v>
          </cell>
          <cell r="C1162" t="str">
            <v>- переработку соли в пищевую соль, например йодированную соль</v>
          </cell>
          <cell r="D1162" t="str">
            <v>10.84</v>
          </cell>
        </row>
        <row r="1163">
          <cell r="B1163" t="str">
            <v>10.85</v>
          </cell>
          <cell r="C1163" t="str">
            <v>Производство готовых пищевых продуктов и блюд</v>
          </cell>
          <cell r="D1163" t="str">
            <v>10.85</v>
          </cell>
        </row>
        <row r="1164">
          <cell r="B1164" t="str">
            <v>10.85</v>
          </cell>
          <cell r="C1164" t="str">
            <v>Эта группировка включает:</v>
          </cell>
          <cell r="D1164" t="str">
            <v>10.85</v>
          </cell>
        </row>
        <row r="1165">
          <cell r="B1165" t="str">
            <v>10.85</v>
          </cell>
          <cell r="C1165" t="str">
            <v>- производство готовых (т.е. приготовленных, приправленных) блюд и продуктов питания</v>
          </cell>
          <cell r="D1165" t="str">
            <v>10.85</v>
          </cell>
        </row>
        <row r="1166">
          <cell r="B1166" t="str">
            <v>10.85</v>
          </cell>
          <cell r="C1166" t="str">
            <v>Эти блюда обрабатывают для хранения как в замороженном, так и консервированном виде, их обычно упаковывают и маркируют для перепродажи, т.е. группировка не включает приготовление продуктов питания для потребления на месте, например в ресторанах. Чтобы считаться блюдом, подобные пищевые продукты должны содержать не менее двух отдельных ингредиентов (за исключением специй)</v>
          </cell>
          <cell r="D1166" t="str">
            <v>10.85</v>
          </cell>
        </row>
        <row r="1167">
          <cell r="B1167" t="str">
            <v>10.85</v>
          </cell>
          <cell r="C1167" t="str">
            <v>Эта группировка включает:</v>
          </cell>
          <cell r="D1167" t="str">
            <v>10.85</v>
          </cell>
        </row>
        <row r="1168">
          <cell r="B1168" t="str">
            <v>10.85</v>
          </cell>
          <cell r="C1168" t="str">
            <v>- производство блюд из мяса или мяса птицы;</v>
          </cell>
          <cell r="D1168" t="str">
            <v>10.85</v>
          </cell>
        </row>
        <row r="1169">
          <cell r="B1169" t="str">
            <v>10.85</v>
          </cell>
          <cell r="C1169" t="str">
            <v>- производство рыбных блюд, включая рыбные чипсы;</v>
          </cell>
          <cell r="D1169" t="str">
            <v>10.85</v>
          </cell>
        </row>
        <row r="1170">
          <cell r="B1170" t="str">
            <v>10.85</v>
          </cell>
          <cell r="C1170" t="str">
            <v>- производство овощных блюд;</v>
          </cell>
          <cell r="D1170" t="str">
            <v>10.85</v>
          </cell>
        </row>
        <row r="1171">
          <cell r="B1171" t="str">
            <v>10.85</v>
          </cell>
          <cell r="C1171" t="str">
            <v>- производство замороженной или иным образом законсервированной пиццы</v>
          </cell>
          <cell r="D1171" t="str">
            <v>10.85</v>
          </cell>
        </row>
        <row r="1172">
          <cell r="B1172" t="str">
            <v>10.85</v>
          </cell>
          <cell r="C1172" t="str">
            <v>Эта группировка также включает:</v>
          </cell>
          <cell r="D1172" t="str">
            <v>10.85</v>
          </cell>
        </row>
        <row r="1173">
          <cell r="B1173" t="str">
            <v>10.85</v>
          </cell>
          <cell r="C1173" t="str">
            <v>- производство блюд местной и национальной кухни</v>
          </cell>
          <cell r="D1173" t="str">
            <v>10.85</v>
          </cell>
        </row>
        <row r="1174">
          <cell r="B1174" t="str">
            <v>10.86.</v>
          </cell>
          <cell r="C1174" t="str">
            <v>Производство детского питания и диетических пищевых продуктов</v>
          </cell>
          <cell r="D1174" t="str">
            <v>10.86.</v>
          </cell>
        </row>
        <row r="1175">
          <cell r="B1175" t="str">
            <v>10.86.</v>
          </cell>
          <cell r="C1175" t="str">
            <v>Эта группировка включает:</v>
          </cell>
          <cell r="D1175" t="str">
            <v>10.86.</v>
          </cell>
        </row>
        <row r="1176">
          <cell r="B1176" t="str">
            <v>10.86.</v>
          </cell>
          <cell r="C1176" t="str">
            <v>- производство продуктов питания целевой направленности, таких как смеси для новорожденных, молоко и прочие продукты питания для младенцев, следующие за смесью; продукты детского питания; низкокалорийные продукты питания и пищевые продукты с уменьшенным содержанием калорий, предназначенные для контроля веса; продукты диетического питания, произведенные в специальных медицинских целях: низконатриевая пища, включая низконатриевые или безнатриевые диетические соли, безглютеновые продукты питания; продукты, соответствующие расходам энергии при интенсивном мускульном напряжении, особенно у спортсменов; пищевые продукты для людей, страдающих от нарушения обмена углеводами (диабет); продукты для дошкольного и школьного питания</v>
          </cell>
          <cell r="D1176" t="str">
            <v>10.86.</v>
          </cell>
        </row>
        <row r="1177">
          <cell r="B1177" t="str">
            <v>10.86.1</v>
          </cell>
          <cell r="C1177" t="str">
            <v>Производство молока и молочных продуктов для детского питания</v>
          </cell>
          <cell r="D1177" t="str">
            <v>10.86.1</v>
          </cell>
        </row>
        <row r="1178">
          <cell r="B1178" t="str">
            <v>10.86.11</v>
          </cell>
          <cell r="C1178" t="str">
            <v>Производство молока и молочных продуктов для детей раннего возраста</v>
          </cell>
          <cell r="D1178" t="str">
            <v>10.86.11</v>
          </cell>
        </row>
        <row r="1179">
          <cell r="B1179" t="str">
            <v>10.86.12</v>
          </cell>
          <cell r="C1179" t="str">
            <v>Производство молока и молочных продуктов для детей дошкольного и школьного возраста</v>
          </cell>
          <cell r="D1179" t="str">
            <v>10.86.12</v>
          </cell>
        </row>
        <row r="1180">
          <cell r="B1180" t="str">
            <v>10.86.2</v>
          </cell>
          <cell r="C1180" t="str">
            <v>Производство соковой продукции из фруктов и овощей для детского питания</v>
          </cell>
          <cell r="D1180" t="str">
            <v>10.86.2</v>
          </cell>
        </row>
        <row r="1181">
          <cell r="B1181" t="str">
            <v>10.86.3</v>
          </cell>
          <cell r="C1181" t="str">
            <v>Производство продуктов мясных (мясосодержащих) для детского питания</v>
          </cell>
          <cell r="D1181" t="str">
            <v>10.86.3</v>
          </cell>
        </row>
        <row r="1182">
          <cell r="B1182" t="str">
            <v>10.86.4</v>
          </cell>
          <cell r="C1182" t="str">
            <v>Производство продуктов на злаковой основе для детского питания</v>
          </cell>
          <cell r="D1182" t="str">
            <v>10.86.4</v>
          </cell>
        </row>
        <row r="1183">
          <cell r="B1183" t="str">
            <v>10.86.5</v>
          </cell>
          <cell r="C1183" t="str">
            <v>Производство продуктов детского питания профилактического и лечебного назначения</v>
          </cell>
          <cell r="D1183" t="str">
            <v>10.86.5</v>
          </cell>
        </row>
        <row r="1184">
          <cell r="B1184" t="str">
            <v>10.86.6</v>
          </cell>
          <cell r="C1184" t="str">
            <v>Производство диетических пищевых продуктов</v>
          </cell>
          <cell r="D1184" t="str">
            <v>10.86.6</v>
          </cell>
        </row>
        <row r="1185">
          <cell r="B1185" t="str">
            <v>10.86.61</v>
          </cell>
          <cell r="C1185" t="str">
            <v>Производство пищевой продукции диетического и диабетического питания</v>
          </cell>
          <cell r="D1185" t="str">
            <v>10.86.61</v>
          </cell>
        </row>
        <row r="1186">
          <cell r="B1186" t="str">
            <v>10.86.62</v>
          </cell>
          <cell r="C1186" t="str">
            <v>Производство пищевой продукции для питания спортсменов</v>
          </cell>
          <cell r="D1186" t="str">
            <v>10.86.62</v>
          </cell>
        </row>
        <row r="1187">
          <cell r="B1187" t="str">
            <v>10.86.63</v>
          </cell>
          <cell r="C1187" t="str">
            <v>Производство пищевой продукции для питания беременных и кормящих женщин</v>
          </cell>
          <cell r="D1187" t="str">
            <v>10.86.63</v>
          </cell>
        </row>
        <row r="1188">
          <cell r="B1188" t="str">
            <v>10.86.64</v>
          </cell>
          <cell r="C1188" t="str">
            <v>Производство пищевой продукции энтерального питания</v>
          </cell>
          <cell r="D1188" t="str">
            <v>10.86.64</v>
          </cell>
        </row>
        <row r="1189">
          <cell r="B1189" t="str">
            <v>10.86.69</v>
          </cell>
          <cell r="C1189" t="str">
            <v>Производство прочих диетических пищевых продуктов</v>
          </cell>
          <cell r="D1189" t="str">
            <v>10.86.69</v>
          </cell>
        </row>
        <row r="1190">
          <cell r="B1190" t="str">
            <v>10.89.</v>
          </cell>
          <cell r="C1190" t="str">
            <v>Производство прочих пищевых продуктов, не включенных в другие группировки</v>
          </cell>
          <cell r="D1190" t="str">
            <v>10.89.</v>
          </cell>
        </row>
        <row r="1191">
          <cell r="B1191" t="str">
            <v>10.89.</v>
          </cell>
          <cell r="C1191" t="str">
            <v>Эта группировка включает:</v>
          </cell>
          <cell r="D1191" t="str">
            <v>10.89.</v>
          </cell>
        </row>
        <row r="1192">
          <cell r="B1192" t="str">
            <v>10.89.</v>
          </cell>
          <cell r="C1192" t="str">
            <v>- производство супов и бульонов;</v>
          </cell>
          <cell r="D1192" t="str">
            <v>10.89.</v>
          </cell>
        </row>
        <row r="1193">
          <cell r="B1193" t="str">
            <v>10.89.</v>
          </cell>
          <cell r="C1193" t="str">
            <v>- производство искусственного меда и карамели;</v>
          </cell>
          <cell r="D1193" t="str">
            <v>10.89.</v>
          </cell>
        </row>
        <row r="1194">
          <cell r="B1194" t="str">
            <v>10.89.</v>
          </cell>
          <cell r="C1194" t="str">
            <v>- производство скоропортящихся продуктов питания, таких как: сэндвичи, свежая пицца (полуфабрикат);</v>
          </cell>
          <cell r="D1194" t="str">
            <v>10.89.</v>
          </cell>
        </row>
        <row r="1195">
          <cell r="B1195" t="str">
            <v>10.89.</v>
          </cell>
          <cell r="C1195" t="str">
            <v>- производство рационов питания и пайков;</v>
          </cell>
          <cell r="D1195" t="str">
            <v>10.89.</v>
          </cell>
        </row>
        <row r="1196">
          <cell r="B1196" t="str">
            <v>10.89.</v>
          </cell>
          <cell r="C1196" t="str">
            <v>- производство пищевых добавок и прочих подобных пищевых продуктов;</v>
          </cell>
          <cell r="D1196" t="str">
            <v>10.89.</v>
          </cell>
        </row>
        <row r="1197">
          <cell r="B1197" t="str">
            <v>10.89.</v>
          </cell>
          <cell r="C1197" t="str">
            <v>- производство бактериальных заквасок и концентратов, питательных сред;</v>
          </cell>
          <cell r="D1197" t="str">
            <v>10.89.</v>
          </cell>
        </row>
        <row r="1198">
          <cell r="B1198" t="str">
            <v>10.89.</v>
          </cell>
          <cell r="C1198" t="str">
            <v>- производство дрожжей;</v>
          </cell>
          <cell r="D1198" t="str">
            <v>10.89.</v>
          </cell>
        </row>
        <row r="1199">
          <cell r="B1199" t="str">
            <v>10.89.</v>
          </cell>
          <cell r="C1199" t="str">
            <v>- производство экстрактов и соков мяса, рыбы, ракообразных или моллюсков;</v>
          </cell>
          <cell r="D1199" t="str">
            <v>10.89.</v>
          </cell>
        </row>
        <row r="1200">
          <cell r="B1200" t="str">
            <v>10.89.</v>
          </cell>
          <cell r="C1200" t="str">
            <v>- производство заменителей молочных продуктов;</v>
          </cell>
          <cell r="D1200" t="str">
            <v>10.89.</v>
          </cell>
        </row>
        <row r="1201">
          <cell r="B1201" t="str">
            <v>10.89.</v>
          </cell>
          <cell r="C1201" t="str">
            <v>- производство продуктов из яиц и яичного альбумина;</v>
          </cell>
          <cell r="D1201" t="str">
            <v>10.89.</v>
          </cell>
        </row>
        <row r="1202">
          <cell r="B1202" t="str">
            <v>10.89.</v>
          </cell>
          <cell r="C1202" t="str">
            <v>- производство искусственных концентратов</v>
          </cell>
          <cell r="D1202" t="str">
            <v>10.89.</v>
          </cell>
        </row>
        <row r="1203">
          <cell r="B1203" t="str">
            <v>10.89.1</v>
          </cell>
          <cell r="C1203" t="str">
            <v>Производство супов и бульонов</v>
          </cell>
          <cell r="D1203" t="str">
            <v>10.89.1</v>
          </cell>
        </row>
        <row r="1204">
          <cell r="B1204" t="str">
            <v>10.89.2</v>
          </cell>
          <cell r="C1204" t="str">
            <v>Производство скоропортящихся продуктов, таких как: сэндвичи и свежая пицца (полуфабрикат)</v>
          </cell>
          <cell r="D1204" t="str">
            <v>10.89.2</v>
          </cell>
        </row>
        <row r="1205">
          <cell r="B1205" t="str">
            <v>10.89.3</v>
          </cell>
          <cell r="C1205" t="str">
            <v>Производство растительных соков и экстрактов, пептических веществ, растительных клеев и загустителей</v>
          </cell>
          <cell r="D1205" t="str">
            <v>10.89.3</v>
          </cell>
        </row>
        <row r="1206">
          <cell r="B1206" t="str">
            <v>10.89.4</v>
          </cell>
          <cell r="C1206" t="str">
            <v>Производство пищевых ферментов</v>
          </cell>
          <cell r="D1206" t="str">
            <v>10.89.4</v>
          </cell>
        </row>
        <row r="1207">
          <cell r="B1207" t="str">
            <v>10.89.5</v>
          </cell>
          <cell r="C1207" t="str">
            <v>Производство искусственного меда и карамели</v>
          </cell>
          <cell r="D1207" t="str">
            <v>10.89.5</v>
          </cell>
        </row>
        <row r="1208">
          <cell r="B1208" t="str">
            <v>10.89.6</v>
          </cell>
          <cell r="C1208" t="str">
            <v>Переработка меда (темперирование, фильтрация, декристаллизация и смешивание меда)</v>
          </cell>
          <cell r="D1208" t="str">
            <v>10.89.6</v>
          </cell>
        </row>
        <row r="1209">
          <cell r="B1209" t="str">
            <v>10.89.7</v>
          </cell>
          <cell r="C1209" t="str">
            <v>Производство рационов питания и пайков</v>
          </cell>
          <cell r="D1209" t="str">
            <v>10.89.7</v>
          </cell>
        </row>
        <row r="1210">
          <cell r="B1210" t="str">
            <v>10.89.8</v>
          </cell>
          <cell r="C1210" t="str">
            <v>Производство биологически активных добавок к пище</v>
          </cell>
          <cell r="D1210" t="str">
            <v>10.89.8</v>
          </cell>
        </row>
        <row r="1211">
          <cell r="B1211" t="str">
            <v>10.89.9</v>
          </cell>
          <cell r="C1211" t="str">
            <v>Производство прочих продуктов питания, не включенных в другие группировки</v>
          </cell>
          <cell r="D1211" t="str">
            <v>10.89.9</v>
          </cell>
        </row>
        <row r="1212">
          <cell r="B1212" t="str">
            <v>10.09.</v>
          </cell>
          <cell r="C1212" t="str">
            <v>Производство готовых кормов для животных</v>
          </cell>
          <cell r="D1212" t="str">
            <v>10.09.</v>
          </cell>
        </row>
        <row r="1213">
          <cell r="B1213" t="str">
            <v>10.91.</v>
          </cell>
          <cell r="C1213" t="str">
            <v>Производство готовых кормов для животных, содержащихся на фермах</v>
          </cell>
          <cell r="D1213" t="str">
            <v>10.91.</v>
          </cell>
        </row>
        <row r="1214">
          <cell r="B1214" t="str">
            <v>10.91.</v>
          </cell>
          <cell r="C1214" t="str">
            <v>Эта группировка включает:</v>
          </cell>
          <cell r="D1214" t="str">
            <v>10.91.</v>
          </cell>
        </row>
        <row r="1215">
          <cell r="B1215" t="str">
            <v>10.91.</v>
          </cell>
          <cell r="C1215" t="str">
            <v>- производство готовых кормов для животных, содержащихся на фермах, включая концентрированные корма для животных и пищевые добавки для корма;</v>
          </cell>
          <cell r="D1215" t="str">
            <v>10.91.</v>
          </cell>
        </row>
        <row r="1216">
          <cell r="B1216" t="str">
            <v>10.91.</v>
          </cell>
          <cell r="C1216" t="str">
            <v>- приготовление несмешанных (однокомпонентных) кормов для животных</v>
          </cell>
          <cell r="D1216" t="str">
            <v>10.91.</v>
          </cell>
        </row>
        <row r="1217">
          <cell r="B1217" t="str">
            <v>10.91.</v>
          </cell>
          <cell r="C1217" t="str">
            <v>Эта группировка также включает:</v>
          </cell>
          <cell r="D1217" t="str">
            <v>10.91.</v>
          </cell>
        </row>
        <row r="1218">
          <cell r="B1218" t="str">
            <v>10.91.</v>
          </cell>
          <cell r="C1218" t="str">
            <v>- переработку отходов от забоя скота для изготовления кормов для животных</v>
          </cell>
          <cell r="D1218" t="str">
            <v>10.91.</v>
          </cell>
        </row>
        <row r="1219">
          <cell r="B1219" t="str">
            <v>10.91.</v>
          </cell>
          <cell r="C1219" t="str">
            <v>Эта группировка не включает:</v>
          </cell>
          <cell r="D1219" t="str">
            <v>10.91.</v>
          </cell>
        </row>
        <row r="1220">
          <cell r="B1220" t="str">
            <v>10.91.</v>
          </cell>
          <cell r="C1220" t="str">
            <v>- производство рыбной муки для корма животным, см. 10.20;</v>
          </cell>
          <cell r="D1220" t="str">
            <v>10.91.</v>
          </cell>
        </row>
        <row r="1221">
          <cell r="B1221" t="str">
            <v>10.91.</v>
          </cell>
          <cell r="C1221" t="str">
            <v>- производство пирога из масличного семени, см. 10.41;</v>
          </cell>
          <cell r="D1221" t="str">
            <v>10.91.</v>
          </cell>
        </row>
        <row r="1222">
          <cell r="B1222" t="str">
            <v>10.91.</v>
          </cell>
          <cell r="C1222" t="str">
            <v>- деятельность, в результате которой производятся побочные продукты, используемые в качестве корма для животных, т.е. жмых из семян масличных культур (см. 10.41), мукомольно-зерновые остатки (см. 10.61) и т.д.</v>
          </cell>
          <cell r="D1222" t="str">
            <v>10.91.</v>
          </cell>
        </row>
        <row r="1223">
          <cell r="B1223" t="str">
            <v>10.91.1</v>
          </cell>
          <cell r="C1223" t="str">
            <v>Производство готовых кормов (смешанных и несмешанных), кроме муки и гранул из люцерны, для животных, содержащихся на фермах</v>
          </cell>
          <cell r="D1223" t="str">
            <v>10.91.1</v>
          </cell>
        </row>
        <row r="1224">
          <cell r="B1224" t="str">
            <v>10.91.2</v>
          </cell>
          <cell r="C1224" t="str">
            <v>Производство муки грубого помола и гранул из люцерны</v>
          </cell>
          <cell r="D1224" t="str">
            <v>10.91.2</v>
          </cell>
        </row>
        <row r="1225">
          <cell r="B1225" t="str">
            <v>10.91.3</v>
          </cell>
          <cell r="C1225" t="str">
            <v>Производство кормового микробиологического белка, премиксов, кормовых витаминов, антибиотиков, аминокислот и ферментов</v>
          </cell>
          <cell r="D1225" t="str">
            <v>10.91.3</v>
          </cell>
        </row>
        <row r="1226">
          <cell r="B1226" t="str">
            <v>10.92.</v>
          </cell>
          <cell r="C1226" t="str">
            <v>Производство готовых кормов для домашних животных</v>
          </cell>
          <cell r="D1226" t="str">
            <v>10.92.</v>
          </cell>
        </row>
        <row r="1227">
          <cell r="B1227" t="str">
            <v>10.92.</v>
          </cell>
          <cell r="C1227" t="str">
            <v>Эта группировка включает:</v>
          </cell>
          <cell r="D1227" t="str">
            <v>10.92.</v>
          </cell>
        </row>
        <row r="1228">
          <cell r="B1228" t="str">
            <v>10.92.</v>
          </cell>
          <cell r="C1228" t="str">
            <v>- производство готовых кормов для животных, включая корма для собак, кошек, птиц, рыб и т.д.</v>
          </cell>
          <cell r="D1228" t="str">
            <v>10.92.</v>
          </cell>
        </row>
        <row r="1229">
          <cell r="B1229" t="str">
            <v>10.92.</v>
          </cell>
          <cell r="C1229" t="str">
            <v>Эта группировка также включает:</v>
          </cell>
          <cell r="D1229" t="str">
            <v>10.92.</v>
          </cell>
        </row>
        <row r="1230">
          <cell r="B1230" t="str">
            <v>10.92.</v>
          </cell>
          <cell r="C1230" t="str">
            <v>- переработку отходов при забое скота для производства кормов для животных</v>
          </cell>
          <cell r="D1230" t="str">
            <v>10.92.</v>
          </cell>
        </row>
        <row r="1231">
          <cell r="B1231" t="str">
            <v>Итоги</v>
          </cell>
          <cell r="C1231" t="str">
            <v>Производство напитков</v>
          </cell>
          <cell r="D1231" t="str">
            <v>Итоги</v>
          </cell>
        </row>
        <row r="1232">
          <cell r="B1232" t="str">
            <v>Итоги</v>
          </cell>
          <cell r="C1232" t="str">
            <v>Эта группировка включает:</v>
          </cell>
          <cell r="D1232" t="str">
            <v>Итоги</v>
          </cell>
        </row>
        <row r="1233">
          <cell r="B1233" t="str">
            <v>Итоги</v>
          </cell>
          <cell r="C1233" t="str">
            <v>- производство безалкогольных напитков и минеральных вод;</v>
          </cell>
          <cell r="D1233" t="str">
            <v>Итоги</v>
          </cell>
        </row>
        <row r="1234">
          <cell r="B1234" t="str">
            <v>Итоги</v>
          </cell>
          <cell r="C1234" t="str">
            <v>- производство алкогольных напитков, главным образом через брожение, производство пива и вина;</v>
          </cell>
          <cell r="D1234" t="str">
            <v>Итоги</v>
          </cell>
        </row>
        <row r="1235">
          <cell r="B1235" t="str">
            <v>Итоги</v>
          </cell>
          <cell r="C1235" t="str">
            <v>- производство дистиллированных алкогольных напитков</v>
          </cell>
          <cell r="D1235" t="str">
            <v>Итоги</v>
          </cell>
        </row>
        <row r="1236">
          <cell r="B1236" t="str">
            <v>Итоги</v>
          </cell>
          <cell r="C1236" t="str">
            <v>Эта группировка не включает:</v>
          </cell>
          <cell r="D1236" t="str">
            <v>Итоги</v>
          </cell>
        </row>
        <row r="1237">
          <cell r="B1237" t="str">
            <v>Итоги</v>
          </cell>
          <cell r="C1237" t="str">
            <v>- производство фруктовых и овощных соков, см. 10.32;</v>
          </cell>
          <cell r="D1237" t="str">
            <v>Итоги</v>
          </cell>
        </row>
        <row r="1238">
          <cell r="B1238" t="str">
            <v>Итоги</v>
          </cell>
          <cell r="C1238" t="str">
            <v>- производство молочных напитков, см. 10.51;</v>
          </cell>
          <cell r="D1238" t="str">
            <v>Итоги</v>
          </cell>
        </row>
        <row r="1239">
          <cell r="B1239" t="str">
            <v>Итоги</v>
          </cell>
          <cell r="C1239" t="str">
            <v>- производство кофе, чая и мате, см. 10.83</v>
          </cell>
          <cell r="D1239" t="str">
            <v>Итоги</v>
          </cell>
        </row>
        <row r="1240">
          <cell r="B1240" t="str">
            <v>11.0</v>
          </cell>
          <cell r="C1240" t="str">
            <v>Производство напитков</v>
          </cell>
          <cell r="D1240" t="str">
            <v>11.0</v>
          </cell>
        </row>
        <row r="1241">
          <cell r="B1241" t="str">
            <v>11.01.</v>
          </cell>
          <cell r="C1241" t="str">
            <v>Перегонка, очистка и смешивание спиртов</v>
          </cell>
          <cell r="D1241" t="str">
            <v>11.01.</v>
          </cell>
        </row>
        <row r="1242">
          <cell r="B1242" t="str">
            <v>11.01.</v>
          </cell>
          <cell r="C1242" t="str">
            <v>Эта группировка включает:</v>
          </cell>
          <cell r="D1242" t="str">
            <v>11.01.</v>
          </cell>
        </row>
        <row r="1243">
          <cell r="B1243" t="str">
            <v>11.01.</v>
          </cell>
          <cell r="C1243" t="str">
            <v>- производство дистиллированных питьевых алкогольных напитков: водки, виски, бренди, джина, ликеров и т.п.;</v>
          </cell>
          <cell r="D1243" t="str">
            <v>11.01.</v>
          </cell>
        </row>
        <row r="1244">
          <cell r="B1244" t="str">
            <v>11.01.</v>
          </cell>
          <cell r="C1244" t="str">
            <v>- производство напитков, смешанных с дистиллированными алкогольными напитками;</v>
          </cell>
          <cell r="D1244" t="str">
            <v>11.01.</v>
          </cell>
        </row>
        <row r="1245">
          <cell r="B1245" t="str">
            <v>11.01.</v>
          </cell>
          <cell r="C1245" t="str">
            <v>- смешивание дистиллированных спиртов;</v>
          </cell>
          <cell r="D1245" t="str">
            <v>11.01.</v>
          </cell>
        </row>
        <row r="1246">
          <cell r="B1246" t="str">
            <v>11.01.</v>
          </cell>
          <cell r="C1246" t="str">
            <v>- производство пищевого спирта</v>
          </cell>
          <cell r="D1246" t="str">
            <v>11.01.</v>
          </cell>
        </row>
        <row r="1247">
          <cell r="B1247" t="str">
            <v>11.01.</v>
          </cell>
          <cell r="C1247" t="str">
            <v>Эта группировка не включает:</v>
          </cell>
          <cell r="D1247" t="str">
            <v>11.01.</v>
          </cell>
        </row>
        <row r="1248">
          <cell r="B1248" t="str">
            <v>11.01.</v>
          </cell>
          <cell r="C1248" t="str">
            <v>- производство недистиллированных алкогольных напитков, см. 11.03, 11.04;</v>
          </cell>
          <cell r="D1248" t="str">
            <v>11.01.</v>
          </cell>
        </row>
        <row r="1249">
          <cell r="B1249" t="str">
            <v>11.01.</v>
          </cell>
          <cell r="C1249" t="str">
            <v>- производство синтетического этилового спирта, см. 20.14;</v>
          </cell>
          <cell r="D1249" t="str">
            <v>11.01.</v>
          </cell>
        </row>
        <row r="1250">
          <cell r="B1250" t="str">
            <v>11.01.</v>
          </cell>
          <cell r="C1250" t="str">
            <v>- производство этилового спирта из ферментированных материалов, см. 20.14;</v>
          </cell>
          <cell r="D1250" t="str">
            <v>11.01.</v>
          </cell>
        </row>
        <row r="1251">
          <cell r="B1251" t="str">
            <v>11.01.</v>
          </cell>
          <cell r="C1251" t="str">
            <v>- розлив вина в бутылки и маркировку, см. 46.34 (при выполнении для оптовой продажи) и см. 82.92 (за вознаграждение или на договорной основе)</v>
          </cell>
          <cell r="D1251" t="str">
            <v>11.01.</v>
          </cell>
        </row>
        <row r="1252">
          <cell r="B1252" t="str">
            <v>11.01.1</v>
          </cell>
          <cell r="C1252" t="str">
            <v>Производство дистиллированных питьевых алкогольных напитков: водки, виски, бренди, джина, ликеров и т.п.</v>
          </cell>
          <cell r="D1252" t="str">
            <v>11.01.1</v>
          </cell>
        </row>
        <row r="1253">
          <cell r="B1253">
            <v>37267</v>
          </cell>
          <cell r="C1253" t="str">
            <v>Производство напитков, смешанных с дистиллированными алкогольными напитками</v>
          </cell>
          <cell r="D1253">
            <v>37267</v>
          </cell>
        </row>
        <row r="1254">
          <cell r="B1254">
            <v>37632</v>
          </cell>
          <cell r="C1254" t="str">
            <v>Смешивание дистиллированных спиртов</v>
          </cell>
          <cell r="D1254">
            <v>37632</v>
          </cell>
        </row>
        <row r="1255">
          <cell r="B1255">
            <v>37997</v>
          </cell>
          <cell r="C1255" t="str">
            <v>Производство пищевого спирта</v>
          </cell>
          <cell r="D1255">
            <v>37997</v>
          </cell>
        </row>
        <row r="1256">
          <cell r="B1256" t="str">
            <v>11.02.</v>
          </cell>
          <cell r="C1256" t="str">
            <v>Производство вина из винограда</v>
          </cell>
          <cell r="D1256" t="str">
            <v>11.02.</v>
          </cell>
        </row>
        <row r="1257">
          <cell r="B1257" t="str">
            <v>11.02.</v>
          </cell>
          <cell r="C1257" t="str">
            <v>Эта группировка включает:</v>
          </cell>
          <cell r="D1257" t="str">
            <v>11.02.</v>
          </cell>
        </row>
        <row r="1258">
          <cell r="B1258" t="str">
            <v>11.02.</v>
          </cell>
          <cell r="C1258" t="str">
            <v>- производство вина;</v>
          </cell>
          <cell r="D1258" t="str">
            <v>11.02.</v>
          </cell>
        </row>
        <row r="1259">
          <cell r="B1259" t="str">
            <v>11.02.</v>
          </cell>
          <cell r="C1259" t="str">
            <v>- производство игристого вина;</v>
          </cell>
          <cell r="D1259" t="str">
            <v>11.02.</v>
          </cell>
        </row>
        <row r="1260">
          <cell r="B1260" t="str">
            <v>11.02.</v>
          </cell>
          <cell r="C1260" t="str">
            <v>- производство вина из концентрированного виноградного сусла;</v>
          </cell>
          <cell r="D1260" t="str">
            <v>11.02.</v>
          </cell>
        </row>
        <row r="1261">
          <cell r="B1261" t="str">
            <v>11.02.</v>
          </cell>
          <cell r="C1261" t="str">
            <v>- смешивание, очистку и розлив в бутылки вина;</v>
          </cell>
          <cell r="D1261" t="str">
            <v>11.02.</v>
          </cell>
        </row>
        <row r="1262">
          <cell r="B1262" t="str">
            <v>11.02.</v>
          </cell>
          <cell r="C1262" t="str">
            <v>- производство слабоалкогольного и безалкогольного вина</v>
          </cell>
          <cell r="D1262" t="str">
            <v>11.02.</v>
          </cell>
        </row>
        <row r="1263">
          <cell r="B1263" t="str">
            <v>11.02.</v>
          </cell>
          <cell r="C1263" t="str">
            <v>Эта группировка не включает:</v>
          </cell>
          <cell r="D1263" t="str">
            <v>11.02.</v>
          </cell>
        </row>
        <row r="1264">
          <cell r="B1264" t="str">
            <v>11.02.</v>
          </cell>
          <cell r="C1264" t="str">
            <v>- разлив вина в бутылки и маркировку, см. 46.34 (как часть работы при оптовой торговле) и см. 82.92 (за вознаграждение или на договорной основе)</v>
          </cell>
          <cell r="D1264" t="str">
            <v>11.02.</v>
          </cell>
        </row>
        <row r="1265">
          <cell r="B1265" t="str">
            <v>11.03</v>
          </cell>
          <cell r="C1265" t="str">
            <v>Производство сидра и прочих плодовых вин</v>
          </cell>
          <cell r="D1265" t="str">
            <v>11.03</v>
          </cell>
        </row>
        <row r="1266">
          <cell r="B1266" t="str">
            <v>11.03</v>
          </cell>
          <cell r="C1266" t="str">
            <v>Эта группировка включает:</v>
          </cell>
          <cell r="D1266" t="str">
            <v>11.03</v>
          </cell>
        </row>
        <row r="1267">
          <cell r="B1267" t="str">
            <v>11.03</v>
          </cell>
          <cell r="C1267" t="str">
            <v>- производство ферментированных, недистиллированных напитков: саке, сидра, перри и прочих плодово-ягодных и фруктовых вин</v>
          </cell>
          <cell r="D1267" t="str">
            <v>11.03</v>
          </cell>
        </row>
        <row r="1268">
          <cell r="B1268" t="str">
            <v>11.03</v>
          </cell>
          <cell r="C1268" t="str">
            <v>Эта группировка также включает:</v>
          </cell>
          <cell r="D1268" t="str">
            <v>11.03</v>
          </cell>
        </row>
        <row r="1269">
          <cell r="B1269" t="str">
            <v>11.03</v>
          </cell>
          <cell r="C1269" t="str">
            <v>- производство медового напитка и смесей напитков, содержащих алкоголь</v>
          </cell>
          <cell r="D1269" t="str">
            <v>11.03</v>
          </cell>
        </row>
        <row r="1270">
          <cell r="B1270" t="str">
            <v>11.04</v>
          </cell>
          <cell r="C1270" t="str">
            <v>Производство прочих недистиллированных напитков из сброженных материалов</v>
          </cell>
          <cell r="D1270" t="str">
            <v>11.04</v>
          </cell>
        </row>
        <row r="1271">
          <cell r="B1271" t="str">
            <v>11.04</v>
          </cell>
          <cell r="C1271" t="str">
            <v>Эта группировка включает:</v>
          </cell>
          <cell r="D1271" t="str">
            <v>11.04</v>
          </cell>
        </row>
        <row r="1272">
          <cell r="B1272" t="str">
            <v>11.04</v>
          </cell>
          <cell r="C1272" t="str">
            <v>- производство вермута и прочих ароматизированных натуральных виноградных вин</v>
          </cell>
          <cell r="D1272" t="str">
            <v>11.04</v>
          </cell>
        </row>
        <row r="1273">
          <cell r="B1273" t="str">
            <v>11.04</v>
          </cell>
          <cell r="C1273" t="str">
            <v>Эта группировка не включает:</v>
          </cell>
          <cell r="D1273" t="str">
            <v>11.04</v>
          </cell>
        </row>
        <row r="1274">
          <cell r="B1274" t="str">
            <v>11.04</v>
          </cell>
          <cell r="C1274" t="str">
            <v>- разлив вина в бутылки и маркировку, см. 46.34 (как часть работы при оптовой торговле) и см. 82.92 (за вознаграждение или на договорной основе)</v>
          </cell>
          <cell r="D1274" t="str">
            <v>11.04</v>
          </cell>
        </row>
        <row r="1275">
          <cell r="B1275" t="str">
            <v>11.05</v>
          </cell>
          <cell r="C1275" t="str">
            <v>Производство пива</v>
          </cell>
          <cell r="D1275" t="str">
            <v>11.05</v>
          </cell>
        </row>
        <row r="1276">
          <cell r="B1276" t="str">
            <v>11.05</v>
          </cell>
          <cell r="C1276" t="str">
            <v>Эта группировка включает:</v>
          </cell>
          <cell r="D1276" t="str">
            <v>11.05</v>
          </cell>
        </row>
        <row r="1277">
          <cell r="B1277" t="str">
            <v>11.05</v>
          </cell>
          <cell r="C1277" t="str">
            <v>- производство солодовых напитков, таких как пиво, эль, портер и крепкий портер</v>
          </cell>
          <cell r="D1277" t="str">
            <v>11.05</v>
          </cell>
        </row>
        <row r="1278">
          <cell r="B1278" t="str">
            <v>11.05</v>
          </cell>
          <cell r="C1278" t="str">
            <v>Эта группировка также включает:</v>
          </cell>
          <cell r="D1278" t="str">
            <v>11.05</v>
          </cell>
        </row>
        <row r="1279">
          <cell r="B1279" t="str">
            <v>11.05</v>
          </cell>
          <cell r="C1279" t="str">
            <v>- производство слабоалкогольного и безалкогольного пива</v>
          </cell>
          <cell r="D1279" t="str">
            <v>11.05</v>
          </cell>
        </row>
        <row r="1280">
          <cell r="B1280" t="str">
            <v>11.06.</v>
          </cell>
          <cell r="C1280" t="str">
            <v>Производство солода</v>
          </cell>
          <cell r="D1280" t="str">
            <v>11.06.</v>
          </cell>
        </row>
        <row r="1281">
          <cell r="B1281" t="str">
            <v>11.07.</v>
          </cell>
          <cell r="C1281" t="str">
            <v>Производство безалкогольных напитков; производство минеральных вод и прочих питьевых вод в бутылках</v>
          </cell>
          <cell r="D1281" t="str">
            <v>11.07.</v>
          </cell>
        </row>
        <row r="1282">
          <cell r="B1282">
            <v>37083</v>
          </cell>
          <cell r="C1282" t="str">
            <v>Производство минеральных вод</v>
          </cell>
          <cell r="D1282">
            <v>37083</v>
          </cell>
        </row>
        <row r="1283">
          <cell r="B1283">
            <v>37448</v>
          </cell>
          <cell r="C1283" t="str">
            <v>Производство безалкогольных напитков ароматизированных и/или с добавлением сахара, кроме минеральных вод</v>
          </cell>
          <cell r="D1283">
            <v>37448</v>
          </cell>
        </row>
        <row r="1284">
          <cell r="B1284" t="str">
            <v>Итоги</v>
          </cell>
          <cell r="C1284" t="str">
            <v>Производство табачных изделий</v>
          </cell>
          <cell r="D1284" t="str">
            <v>Итоги</v>
          </cell>
        </row>
        <row r="1285">
          <cell r="B1285" t="str">
            <v>Итоги</v>
          </cell>
          <cell r="C1285" t="str">
            <v>Эта группировка включает:</v>
          </cell>
          <cell r="D1285" t="str">
            <v>Итоги</v>
          </cell>
        </row>
        <row r="1286">
          <cell r="B1286" t="str">
            <v>Итоги</v>
          </cell>
          <cell r="C1286" t="str">
            <v>- переработку сельскохозяйственной продукции - табака в табачную продукцию, готовую для использования потребителем</v>
          </cell>
          <cell r="D1286" t="str">
            <v>Итоги</v>
          </cell>
        </row>
        <row r="1287">
          <cell r="B1287" t="str">
            <v>12.0</v>
          </cell>
          <cell r="C1287" t="str">
            <v>Производство табачных изделий</v>
          </cell>
          <cell r="D1287" t="str">
            <v>12.0</v>
          </cell>
        </row>
        <row r="1288">
          <cell r="B1288" t="str">
            <v>12.00</v>
          </cell>
          <cell r="C1288" t="str">
            <v>Производство табачных изделий</v>
          </cell>
          <cell r="D1288" t="str">
            <v>12.00</v>
          </cell>
        </row>
        <row r="1289">
          <cell r="B1289" t="str">
            <v>12.00</v>
          </cell>
          <cell r="C1289" t="str">
            <v>Эта группировка включает:</v>
          </cell>
          <cell r="D1289" t="str">
            <v>12.00</v>
          </cell>
        </row>
        <row r="1290">
          <cell r="B1290" t="str">
            <v>12.00</v>
          </cell>
          <cell r="C1290" t="str">
            <v>- производство изделий из табака, махорки и заменителей табака: сигарет, папирос, сигар, сигарилл, курительного тонкорезаного табака, трубочного табака, жевательного табака, сосательного табака, нюхательного табака, табака для кальяна, курительной и нюхательной махорки</v>
          </cell>
          <cell r="D1290" t="str">
            <v>12.00</v>
          </cell>
        </row>
        <row r="1291">
          <cell r="B1291" t="str">
            <v>12.00</v>
          </cell>
          <cell r="C1291" t="str">
            <v>- производство гомогенизированного или восстановленного табака</v>
          </cell>
          <cell r="D1291" t="str">
            <v>12.00</v>
          </cell>
        </row>
        <row r="1292">
          <cell r="B1292" t="str">
            <v>12.00</v>
          </cell>
          <cell r="C1292" t="str">
            <v>Эта группировка также включает:</v>
          </cell>
          <cell r="D1292" t="str">
            <v>12.00</v>
          </cell>
        </row>
        <row r="1293">
          <cell r="B1293" t="str">
            <v>12.00</v>
          </cell>
          <cell r="C1293" t="str">
            <v>- нарезку и повторную сушку табачных изделий</v>
          </cell>
          <cell r="D1293" t="str">
            <v>12.00</v>
          </cell>
        </row>
        <row r="1294">
          <cell r="B1294" t="str">
            <v>12.00</v>
          </cell>
          <cell r="C1294" t="str">
            <v>Эта группировка не включает:</v>
          </cell>
          <cell r="D1294" t="str">
            <v>12.00</v>
          </cell>
        </row>
        <row r="1295">
          <cell r="B1295" t="str">
            <v>12.00</v>
          </cell>
          <cell r="C1295" t="str">
            <v>- выращивание и первичную обработку табака и махорки, см. 01.15, 01.63</v>
          </cell>
          <cell r="D1295" t="str">
            <v>12.00</v>
          </cell>
        </row>
        <row r="1296">
          <cell r="B1296" t="str">
            <v>12.00.1</v>
          </cell>
          <cell r="C1296" t="str">
            <v>Производство изделий из табака и махорки: сигарет, папирос, сигар, сигарилл, курительного тонкорезаного табака, трубочного табака, жевательного табака, сосательного табака, нюхательного табака, табака для кальяна, курительной и нюхательной махорки</v>
          </cell>
          <cell r="D1296" t="str">
            <v>12.00.1</v>
          </cell>
        </row>
        <row r="1297">
          <cell r="B1297" t="str">
            <v>12.00.2</v>
          </cell>
          <cell r="C1297" t="str">
            <v>Производство гомогенизированного или восстановленного табака</v>
          </cell>
          <cell r="D1297" t="str">
            <v>12.00.2</v>
          </cell>
        </row>
        <row r="1298">
          <cell r="B1298" t="str">
            <v>12.00.3</v>
          </cell>
          <cell r="C1298" t="str">
            <v>Стрипсование (удаление главной жилки) и редраинг-обработка табака</v>
          </cell>
          <cell r="D1298" t="str">
            <v>12.00.3</v>
          </cell>
        </row>
        <row r="1299">
          <cell r="B1299" t="str">
            <v>Итоги</v>
          </cell>
          <cell r="C1299" t="str">
            <v>Производство текстильных изделий</v>
          </cell>
          <cell r="D1299" t="str">
            <v>Итоги</v>
          </cell>
        </row>
        <row r="1300">
          <cell r="B1300" t="str">
            <v>Итоги</v>
          </cell>
          <cell r="C1300" t="str">
            <v>Эта группировка включает:</v>
          </cell>
          <cell r="D1300" t="str">
            <v>Итоги</v>
          </cell>
        </row>
        <row r="1301">
          <cell r="B1301" t="str">
            <v>Итоги</v>
          </cell>
          <cell r="C1301" t="str">
            <v>- подготовку и прядение текстильных волокон, а также плетение текстиля, отделку тканей и текстильных изделий;</v>
          </cell>
          <cell r="D1301" t="str">
            <v>Итоги</v>
          </cell>
        </row>
        <row r="1302">
          <cell r="B1302" t="str">
            <v>Итоги</v>
          </cell>
          <cell r="C1302" t="str">
            <v>- производство готовых текстильных изделий, кроме одежды (например, бельевые ткани, одеяла, коврики, такелаж и т.д.)</v>
          </cell>
          <cell r="D1302" t="str">
            <v>Итоги</v>
          </cell>
        </row>
        <row r="1303">
          <cell r="B1303" t="str">
            <v>Итоги</v>
          </cell>
          <cell r="C1303" t="str">
            <v>Производство натуральных волокон относится к группировке 01, в то время как производство синтетических волокон - химический процесс, относящийся к группировке 20.60</v>
          </cell>
          <cell r="D1303" t="str">
            <v>Итоги</v>
          </cell>
        </row>
        <row r="1304">
          <cell r="B1304" t="str">
            <v>Итоги</v>
          </cell>
          <cell r="C1304" t="str">
            <v>Производство одежды относится к группировке 14</v>
          </cell>
          <cell r="D1304" t="str">
            <v>Итоги</v>
          </cell>
        </row>
        <row r="1305">
          <cell r="B1305" t="str">
            <v>13.01.</v>
          </cell>
          <cell r="C1305" t="str">
            <v>Подготовка и прядение текстильных волокон</v>
          </cell>
          <cell r="D1305" t="str">
            <v>13.01.</v>
          </cell>
        </row>
        <row r="1306">
          <cell r="B1306" t="str">
            <v>13.10.</v>
          </cell>
          <cell r="C1306" t="str">
            <v>Подготовка и прядение текстильных волокон</v>
          </cell>
          <cell r="D1306" t="str">
            <v>13.10.</v>
          </cell>
        </row>
        <row r="1307">
          <cell r="B1307" t="str">
            <v>13.10.</v>
          </cell>
          <cell r="C1307" t="str">
            <v>Эта группировка включает:</v>
          </cell>
          <cell r="D1307" t="str">
            <v>13.10.</v>
          </cell>
        </row>
        <row r="1308">
          <cell r="B1308" t="str">
            <v>13.10.</v>
          </cell>
          <cell r="C1308" t="str">
            <v>- предварительную обработку и прядение текстильных волокон, изготовленных из различных материалов, таких как шелк, шерсть и прочих тканей животного, растительного или искусственного происхождения, бумаги или стекловолокна и т.д.;</v>
          </cell>
          <cell r="D1308" t="str">
            <v>13.10.</v>
          </cell>
        </row>
        <row r="1309">
          <cell r="B1309" t="str">
            <v>13.10.</v>
          </cell>
          <cell r="C1309" t="str">
            <v>- виды работ по подготовке текстильных волокон: скатывание и замачивание шелка; обезжиривание, карбонизацию шерсти и окрашивание шерстяного руна; растяжку и расчесывание всех видов тканей животного, растительного и искусственного происхождения;</v>
          </cell>
          <cell r="D1309" t="str">
            <v>13.10.</v>
          </cell>
        </row>
        <row r="1310">
          <cell r="B1310" t="str">
            <v>13.10.</v>
          </cell>
          <cell r="C1310" t="str">
            <v>- прядение и производство нитей для шитья, для продажи или для дальнейшей переработки, включая: трепание льна;</v>
          </cell>
          <cell r="D1310" t="str">
            <v>13.10.</v>
          </cell>
        </row>
        <row r="1311">
          <cell r="B1311" t="str">
            <v>13.10.</v>
          </cell>
          <cell r="C1311" t="str">
            <v>- текстурирование, кручение, складывание в несколько слоев, скручивание нескольких нитей в одну, смачивание синтетических или искусственных феламентных нитей</v>
          </cell>
          <cell r="D1311" t="str">
            <v>13.10.</v>
          </cell>
        </row>
        <row r="1312">
          <cell r="B1312" t="str">
            <v>13.10.</v>
          </cell>
          <cell r="C1312" t="str">
            <v>Эта группировка также включает:</v>
          </cell>
          <cell r="D1312" t="str">
            <v>13.10.</v>
          </cell>
        </row>
        <row r="1313">
          <cell r="B1313" t="str">
            <v>13.10.</v>
          </cell>
          <cell r="C1313" t="str">
            <v>- производство бумажной пряжи</v>
          </cell>
          <cell r="D1313" t="str">
            <v>13.10.</v>
          </cell>
        </row>
        <row r="1314">
          <cell r="B1314">
            <v>37177</v>
          </cell>
          <cell r="C1314" t="str">
            <v>Прядение хлопчатобумажных волокон</v>
          </cell>
          <cell r="D1314">
            <v>37177</v>
          </cell>
        </row>
        <row r="1315">
          <cell r="B1315">
            <v>37542</v>
          </cell>
          <cell r="C1315" t="str">
            <v>Прядение кардное шерстяных волокон</v>
          </cell>
          <cell r="D1315">
            <v>37542</v>
          </cell>
        </row>
        <row r="1316">
          <cell r="B1316">
            <v>37907</v>
          </cell>
          <cell r="C1316" t="str">
            <v>Прядение гребенное шерстяных волокон</v>
          </cell>
          <cell r="D1316">
            <v>37907</v>
          </cell>
        </row>
        <row r="1317">
          <cell r="B1317">
            <v>38273</v>
          </cell>
          <cell r="C1317" t="str">
            <v>Прядение льняных волокон</v>
          </cell>
          <cell r="D1317">
            <v>38273</v>
          </cell>
        </row>
        <row r="1318">
          <cell r="B1318">
            <v>38638</v>
          </cell>
          <cell r="C1318" t="str">
            <v>Изготовление натуральных шелковых, искусственных и синтетических волокон</v>
          </cell>
          <cell r="D1318">
            <v>38638</v>
          </cell>
        </row>
        <row r="1319">
          <cell r="B1319">
            <v>39003</v>
          </cell>
          <cell r="C1319" t="str">
            <v>Производство швейных ниток</v>
          </cell>
          <cell r="D1319">
            <v>39003</v>
          </cell>
        </row>
        <row r="1320">
          <cell r="B1320">
            <v>40099</v>
          </cell>
          <cell r="C1320" t="str">
            <v>Подготовка и прядение прочих текстильных волокон</v>
          </cell>
          <cell r="D1320">
            <v>40099</v>
          </cell>
        </row>
        <row r="1321">
          <cell r="B1321" t="str">
            <v>13.02.</v>
          </cell>
          <cell r="C1321" t="str">
            <v>Производство текстильных тканей</v>
          </cell>
          <cell r="D1321" t="str">
            <v>13.02.</v>
          </cell>
        </row>
        <row r="1322">
          <cell r="B1322" t="str">
            <v>13.20</v>
          </cell>
          <cell r="C1322" t="str">
            <v>Производство текстильных тканей</v>
          </cell>
          <cell r="D1322" t="str">
            <v>13.20</v>
          </cell>
        </row>
        <row r="1323">
          <cell r="B1323" t="str">
            <v>13.20</v>
          </cell>
          <cell r="C1323" t="str">
            <v>Эта группировка включает:</v>
          </cell>
          <cell r="D1323" t="str">
            <v>13.20</v>
          </cell>
        </row>
        <row r="1324">
          <cell r="B1324" t="str">
            <v>13.20</v>
          </cell>
          <cell r="C1324" t="str">
            <v>- плетение волокон, изготовленных из различных материалов, таких как шелк, шерсть и других тканей животного, растительного и искусственного происхождения, бумаги или стекла;</v>
          </cell>
          <cell r="D1324" t="str">
            <v>13.20</v>
          </cell>
        </row>
        <row r="1325">
          <cell r="B1325" t="str">
            <v>13.20</v>
          </cell>
          <cell r="C1325" t="str">
            <v>- производство широких тканей хлопкового, шерстяного и шелкового типов, включая смесовые, в состав которых входят натуральные и искусственные, синтетические волокна и нити;</v>
          </cell>
          <cell r="D1325" t="str">
            <v>13.20</v>
          </cell>
        </row>
        <row r="1326">
          <cell r="B1326" t="str">
            <v>13.20</v>
          </cell>
          <cell r="C1326" t="str">
            <v>- производство прочих широких тканей из пряжи, изготовленной из волокон льна, конопли, джута и прочих лубяных волокон</v>
          </cell>
          <cell r="D1326" t="str">
            <v>13.20</v>
          </cell>
        </row>
        <row r="1327">
          <cell r="B1327" t="str">
            <v>13.20</v>
          </cell>
          <cell r="C1327" t="str">
            <v>Эта группировка также включает:</v>
          </cell>
          <cell r="D1327" t="str">
            <v>13.20</v>
          </cell>
        </row>
        <row r="1328">
          <cell r="B1328" t="str">
            <v>13.20</v>
          </cell>
          <cell r="C1328" t="str">
            <v>- производство синельной, ворсовой и махровой ткани, марли и т.д.;</v>
          </cell>
          <cell r="D1328" t="str">
            <v>13.20</v>
          </cell>
        </row>
        <row r="1329">
          <cell r="B1329" t="str">
            <v>13.20</v>
          </cell>
          <cell r="C1329" t="str">
            <v>- производство тканей из стекловолокна;</v>
          </cell>
          <cell r="D1329" t="str">
            <v>13.20</v>
          </cell>
        </row>
        <row r="1330">
          <cell r="B1330" t="str">
            <v>13.20</v>
          </cell>
          <cell r="C1330" t="str">
            <v>- производство арамидных нитей и волокна;</v>
          </cell>
          <cell r="D1330" t="str">
            <v>13.20</v>
          </cell>
        </row>
        <row r="1331">
          <cell r="B1331" t="str">
            <v>13.20</v>
          </cell>
          <cell r="C1331" t="str">
            <v>- производство искусственного меха ткацким способом</v>
          </cell>
          <cell r="D1331" t="str">
            <v>13.20</v>
          </cell>
        </row>
        <row r="1332">
          <cell r="B1332" t="str">
            <v>13.20.1</v>
          </cell>
          <cell r="C1332" t="str">
            <v>Производство тканей (без специальных тканей) из натуральных волокон, кроме хлопка</v>
          </cell>
          <cell r="D1332" t="str">
            <v>13.20.1</v>
          </cell>
        </row>
        <row r="1333">
          <cell r="B1333" t="str">
            <v>13.20.11</v>
          </cell>
          <cell r="C1333" t="str">
            <v>Производство шелковых тканей</v>
          </cell>
          <cell r="D1333" t="str">
            <v>13.20.11</v>
          </cell>
        </row>
        <row r="1334">
          <cell r="B1334" t="str">
            <v>13.20.12</v>
          </cell>
          <cell r="C1334" t="str">
            <v>Производство шерстяных тканей</v>
          </cell>
          <cell r="D1334" t="str">
            <v>13.20.12</v>
          </cell>
        </row>
        <row r="1335">
          <cell r="B1335" t="str">
            <v>13.20.13</v>
          </cell>
          <cell r="C1335" t="str">
            <v>Производство льняных тканей</v>
          </cell>
          <cell r="D1335" t="str">
            <v>13.20.13</v>
          </cell>
        </row>
        <row r="1336">
          <cell r="B1336" t="str">
            <v>13.20.14</v>
          </cell>
          <cell r="C1336" t="str">
            <v>Производство тканей из джутовых и прочих лубяных текстильных волокон</v>
          </cell>
          <cell r="D1336" t="str">
            <v>13.20.14</v>
          </cell>
        </row>
        <row r="1337">
          <cell r="B1337" t="str">
            <v>13.20.19</v>
          </cell>
          <cell r="C1337" t="str">
            <v>Производство ткани из прочих растительных текстильных волокон; ткани из бумажной пряжи</v>
          </cell>
          <cell r="D1337" t="str">
            <v>13.20.19</v>
          </cell>
        </row>
        <row r="1338">
          <cell r="B1338" t="str">
            <v>13.20.2</v>
          </cell>
          <cell r="C1338" t="str">
            <v>Производство хлопчатобумажных тканей</v>
          </cell>
          <cell r="D1338" t="str">
            <v>13.20.2</v>
          </cell>
        </row>
        <row r="1339">
          <cell r="B1339" t="str">
            <v>13.20.3</v>
          </cell>
          <cell r="C1339" t="str">
            <v>Производство тканей, за исключением специальных тканей, из химических комплексных нитей и штапельных волокон</v>
          </cell>
          <cell r="D1339" t="str">
            <v>13.20.3</v>
          </cell>
        </row>
        <row r="1340">
          <cell r="B1340" t="str">
            <v>13.20.4</v>
          </cell>
          <cell r="C1340" t="str">
            <v>Производство ворсовых, махровых полотенечных тканей и прочих специальных тканей</v>
          </cell>
          <cell r="D1340" t="str">
            <v>13.20.4</v>
          </cell>
        </row>
        <row r="1341">
          <cell r="B1341" t="str">
            <v>13.20.41</v>
          </cell>
          <cell r="C1341" t="str">
            <v>Производство ворсовых тканей и ткани из синели</v>
          </cell>
          <cell r="D1341" t="str">
            <v>13.20.41</v>
          </cell>
        </row>
        <row r="1342">
          <cell r="B1342" t="str">
            <v>13.20.42</v>
          </cell>
          <cell r="C1342" t="str">
            <v>Производство хлопчатобумажных махровых полотенечных тканей</v>
          </cell>
          <cell r="D1342" t="str">
            <v>13.20.42</v>
          </cell>
        </row>
        <row r="1343">
          <cell r="B1343" t="str">
            <v>13.20.43</v>
          </cell>
          <cell r="C1343" t="str">
            <v>Производство прочих махровых полотенечных и аналогичных махровых тканей</v>
          </cell>
          <cell r="D1343" t="str">
            <v>13.20.43</v>
          </cell>
        </row>
        <row r="1344">
          <cell r="B1344" t="str">
            <v>13.20.44</v>
          </cell>
          <cell r="C1344" t="str">
            <v>Производство марли</v>
          </cell>
          <cell r="D1344" t="str">
            <v>13.20.44</v>
          </cell>
        </row>
        <row r="1345">
          <cell r="B1345" t="str">
            <v>13.20.45</v>
          </cell>
          <cell r="C1345" t="str">
            <v>Производство ворсовых тканей</v>
          </cell>
          <cell r="D1345" t="str">
            <v>13.20.45</v>
          </cell>
        </row>
        <row r="1346">
          <cell r="B1346" t="str">
            <v>13.20.46</v>
          </cell>
          <cell r="C1346" t="str">
            <v>Производство тканей из стекловолокна</v>
          </cell>
          <cell r="D1346" t="str">
            <v>13.20.46</v>
          </cell>
        </row>
        <row r="1347">
          <cell r="B1347" t="str">
            <v>13.20.5</v>
          </cell>
          <cell r="C1347" t="str">
            <v>Производство искусственного меха ткацким способом</v>
          </cell>
          <cell r="D1347" t="str">
            <v>13.20.5</v>
          </cell>
        </row>
        <row r="1348">
          <cell r="B1348" t="str">
            <v>13.20.6</v>
          </cell>
          <cell r="C1348" t="str">
            <v>Производство арамидных нитей и волокна</v>
          </cell>
          <cell r="D1348" t="str">
            <v>13.20.6</v>
          </cell>
        </row>
        <row r="1349">
          <cell r="B1349" t="str">
            <v>13.03.</v>
          </cell>
          <cell r="C1349" t="str">
            <v>Отделка тканей и текстильных изделий</v>
          </cell>
          <cell r="D1349" t="str">
            <v>13.03.</v>
          </cell>
        </row>
        <row r="1350">
          <cell r="B1350" t="str">
            <v>13.30</v>
          </cell>
          <cell r="C1350" t="str">
            <v>Отделка тканей и текстильных изделий</v>
          </cell>
          <cell r="D1350" t="str">
            <v>13.30</v>
          </cell>
        </row>
        <row r="1351">
          <cell r="B1351" t="str">
            <v>13.30</v>
          </cell>
          <cell r="C1351" t="str">
            <v>Эта группировка включает:</v>
          </cell>
          <cell r="D1351" t="str">
            <v>13.30</v>
          </cell>
        </row>
        <row r="1352">
          <cell r="B1352" t="str">
            <v>13.30</v>
          </cell>
          <cell r="C1352" t="str">
            <v>- конечную обработку текстиля и одежды, т.е. отбеливание, окрашивание, отделку и прочие действия;</v>
          </cell>
          <cell r="D1352" t="str">
            <v>13.30</v>
          </cell>
        </row>
        <row r="1353">
          <cell r="B1353" t="str">
            <v>13.30</v>
          </cell>
          <cell r="C1353" t="str">
            <v>- отбеливание и окрашивание текстиля, волокон, тканей и текстильных изделий, включая готовую одежду;</v>
          </cell>
          <cell r="D1353" t="str">
            <v>13.30</v>
          </cell>
        </row>
        <row r="1354">
          <cell r="B1354" t="str">
            <v>13.30</v>
          </cell>
          <cell r="C1354" t="str">
            <v>- аппретирование, сушку, обработку паром, декатировку, противоусадочную отделку, смягчение тканей и текстильных изделий, включая готовую одежду</v>
          </cell>
          <cell r="D1354" t="str">
            <v>13.30</v>
          </cell>
        </row>
        <row r="1355">
          <cell r="B1355" t="str">
            <v>13.30</v>
          </cell>
          <cell r="C1355" t="str">
            <v>Эта группировка также включает:</v>
          </cell>
          <cell r="D1355" t="str">
            <v>13.30</v>
          </cell>
        </row>
        <row r="1356">
          <cell r="B1356" t="str">
            <v>13.30</v>
          </cell>
          <cell r="C1356" t="str">
            <v>- отбеливание джинсов;</v>
          </cell>
          <cell r="D1356" t="str">
            <v>13.30</v>
          </cell>
        </row>
        <row r="1357">
          <cell r="B1357" t="str">
            <v>13.30</v>
          </cell>
          <cell r="C1357" t="str">
            <v>- плиссировочные и подобные работы на текстильных материалах;</v>
          </cell>
          <cell r="D1357" t="str">
            <v>13.30</v>
          </cell>
        </row>
        <row r="1358">
          <cell r="B1358" t="str">
            <v>13.30</v>
          </cell>
          <cell r="C1358" t="str">
            <v>- нанесение водозащитного слоя, специальных покрытий, прорезинивание, пропитку приобретенной одежды;</v>
          </cell>
          <cell r="D1358" t="str">
            <v>13.30</v>
          </cell>
        </row>
        <row r="1359">
          <cell r="B1359" t="str">
            <v>13.30</v>
          </cell>
          <cell r="C1359" t="str">
            <v>- нанесение рисунка на текстильные изделия и готовую одежду</v>
          </cell>
          <cell r="D1359" t="str">
            <v>13.30</v>
          </cell>
        </row>
        <row r="1360">
          <cell r="B1360" t="str">
            <v>13.30.1</v>
          </cell>
          <cell r="C1360" t="str">
            <v>Отбеливание и окрашивание текстиля, волокон, тканей и текстильных изделий, включая готовую одежду</v>
          </cell>
          <cell r="D1360" t="str">
            <v>13.30.1</v>
          </cell>
        </row>
        <row r="1361">
          <cell r="B1361" t="str">
            <v>13.30.2</v>
          </cell>
          <cell r="C1361" t="str">
            <v>Аппретирование, сушка, обработка паром, декатировка, противоусадочная отделка, смягчение тканей и текстильных изделий, включая готовую одежду</v>
          </cell>
          <cell r="D1361" t="str">
            <v>13.30.2</v>
          </cell>
        </row>
        <row r="1362">
          <cell r="B1362" t="str">
            <v>13.30.3</v>
          </cell>
          <cell r="C1362" t="str">
            <v>Плиссировка и подобные работы на текстильных материалах</v>
          </cell>
          <cell r="D1362" t="str">
            <v>13.30.3</v>
          </cell>
        </row>
        <row r="1363">
          <cell r="B1363" t="str">
            <v>13.30.4</v>
          </cell>
          <cell r="C1363" t="str">
            <v>Нанесение водозащитного слоя, специальных покрытий, прорезинивание, пропитка приобретенной одежды</v>
          </cell>
          <cell r="D1363" t="str">
            <v>13.30.4</v>
          </cell>
        </row>
        <row r="1364">
          <cell r="B1364" t="str">
            <v>13.30.5</v>
          </cell>
          <cell r="C1364" t="str">
            <v>Нанесение рисунка на текстильные изделия и готовую одежду</v>
          </cell>
          <cell r="D1364" t="str">
            <v>13.30.5</v>
          </cell>
        </row>
        <row r="1365">
          <cell r="B1365" t="str">
            <v>13.09.</v>
          </cell>
          <cell r="C1365" t="str">
            <v>Производство прочих текстильных изделий</v>
          </cell>
          <cell r="D1365" t="str">
            <v>13.09.</v>
          </cell>
        </row>
        <row r="1366">
          <cell r="B1366" t="str">
            <v>13.09.</v>
          </cell>
          <cell r="C1366" t="str">
            <v>Эта группировка включает:</v>
          </cell>
          <cell r="D1366" t="str">
            <v>13.09.</v>
          </cell>
        </row>
        <row r="1367">
          <cell r="B1367" t="str">
            <v>13.09.</v>
          </cell>
          <cell r="C1367" t="str">
            <v>- производство текстильных изделий, за исключением готовой одежды, таких как искусственные текстильные изделия, ковры и коврики, веревки, узкие ткани, отделка и т.п.</v>
          </cell>
          <cell r="D1367" t="str">
            <v>13.09.</v>
          </cell>
        </row>
        <row r="1368">
          <cell r="B1368" t="str">
            <v>13.91</v>
          </cell>
          <cell r="C1368" t="str">
            <v>Производство трикотажного и вязаного полотна</v>
          </cell>
          <cell r="D1368" t="str">
            <v>13.91</v>
          </cell>
        </row>
        <row r="1369">
          <cell r="B1369" t="str">
            <v>13.91</v>
          </cell>
          <cell r="C1369" t="str">
            <v>Эта группировка включает:</v>
          </cell>
          <cell r="D1369" t="str">
            <v>13.91</v>
          </cell>
        </row>
        <row r="1370">
          <cell r="B1370" t="str">
            <v>13.91</v>
          </cell>
          <cell r="C1370" t="str">
            <v>- производство и обработку трикотажного или вязаного полотна: ворсового и махрового полотна; сетчатого и гардинно-тюлевого полотна, изготовленного на рашель-машинах и подобных машинах; прочего трикотажного или вязаного полотна</v>
          </cell>
          <cell r="D1370" t="str">
            <v>13.91</v>
          </cell>
        </row>
        <row r="1371">
          <cell r="B1371" t="str">
            <v>13.91</v>
          </cell>
          <cell r="C1371" t="str">
            <v>Эта группировка также включает:</v>
          </cell>
          <cell r="D1371" t="str">
            <v>13.91</v>
          </cell>
        </row>
        <row r="1372">
          <cell r="B1372" t="str">
            <v>13.91</v>
          </cell>
          <cell r="C1372" t="str">
            <v>- производство искусственного меха методом вязания</v>
          </cell>
          <cell r="D1372" t="str">
            <v>13.91</v>
          </cell>
        </row>
        <row r="1373">
          <cell r="B1373" t="str">
            <v>13.91.1</v>
          </cell>
          <cell r="C1373" t="str">
            <v>Производство и обработка трикотажного или вязаного полотна</v>
          </cell>
          <cell r="D1373" t="str">
            <v>13.91.1</v>
          </cell>
        </row>
        <row r="1374">
          <cell r="B1374" t="str">
            <v>13.91.2</v>
          </cell>
          <cell r="C1374" t="str">
            <v>Производство искусственного меха методом вязания</v>
          </cell>
          <cell r="D1374" t="str">
            <v>13.91.2</v>
          </cell>
        </row>
        <row r="1375">
          <cell r="B1375" t="str">
            <v>13.92</v>
          </cell>
          <cell r="C1375" t="str">
            <v>Производство готовых текстильных изделий, кроме одежды</v>
          </cell>
          <cell r="D1375" t="str">
            <v>13.92</v>
          </cell>
        </row>
        <row r="1376">
          <cell r="B1376" t="str">
            <v>13.92</v>
          </cell>
          <cell r="C1376" t="str">
            <v>Эта группировка включает:</v>
          </cell>
          <cell r="D1376" t="str">
            <v>13.92</v>
          </cell>
        </row>
        <row r="1377">
          <cell r="B1377" t="str">
            <v>13.92</v>
          </cell>
          <cell r="C1377" t="str">
            <v>- производство готовых изделий из любого текстильного материала, в том числе из трикотажного полотна: одеял, в том числе дорожных пледов; белья для кухонь, ванной, постельного и столового белья; ватных и пуховых стеганых одеял, подушек, в том числе диванных подушек, пуфов, спальных мешков и т.п.;</v>
          </cell>
          <cell r="D1377" t="str">
            <v>13.92</v>
          </cell>
        </row>
        <row r="1378">
          <cell r="B1378" t="str">
            <v>13.92</v>
          </cell>
          <cell r="C1378" t="str">
            <v>- производство готовых изделий хозяйственно-бытового и другого назначения, кроме специального назначения: гардин, портьер, штор, постельных покрывал, чехлов для мебели и машин и т.п.;</v>
          </cell>
          <cell r="D1378" t="str">
            <v>13.92</v>
          </cell>
        </row>
        <row r="1379">
          <cell r="B1379" t="str">
            <v>13.92</v>
          </cell>
          <cell r="C1379" t="str">
            <v>- производство брезентов, палаток, снаряжения для кемпингов, парусов, солнцезащитных жалюзи, чехлов для автомобилей и т.п., флагов, знамен, вымпелов;</v>
          </cell>
          <cell r="D1379" t="str">
            <v>13.92</v>
          </cell>
        </row>
        <row r="1380">
          <cell r="B1380" t="str">
            <v>13.92</v>
          </cell>
          <cell r="C1380" t="str">
            <v>- производство тряпок для удаления пыли, мочалок и подобных изделий;</v>
          </cell>
          <cell r="D1380" t="str">
            <v>13.92</v>
          </cell>
        </row>
        <row r="1381">
          <cell r="B1381" t="str">
            <v>13.92</v>
          </cell>
          <cell r="C1381" t="str">
            <v>- производство бронежилетов, спасательных жилетов, парашютов и т.п.</v>
          </cell>
          <cell r="D1381" t="str">
            <v>13.92</v>
          </cell>
        </row>
        <row r="1382">
          <cell r="B1382" t="str">
            <v>13.92</v>
          </cell>
          <cell r="C1382" t="str">
            <v>Эта группировка также включает:</v>
          </cell>
          <cell r="D1382" t="str">
            <v>13.92</v>
          </cell>
        </row>
        <row r="1383">
          <cell r="B1383" t="str">
            <v>13.92</v>
          </cell>
          <cell r="C1383" t="str">
            <v>- производство текстильных частей электроодеял;</v>
          </cell>
          <cell r="D1383" t="str">
            <v>13.92</v>
          </cell>
        </row>
        <row r="1384">
          <cell r="B1384" t="str">
            <v>13.92</v>
          </cell>
          <cell r="C1384" t="str">
            <v>- производство гобеленов ручной работы;</v>
          </cell>
          <cell r="D1384" t="str">
            <v>13.92</v>
          </cell>
        </row>
        <row r="1385">
          <cell r="B1385" t="str">
            <v>13.92</v>
          </cell>
          <cell r="C1385" t="str">
            <v>- производство изделий из искусственного меха</v>
          </cell>
          <cell r="D1385" t="str">
            <v>13.92</v>
          </cell>
        </row>
        <row r="1386">
          <cell r="B1386" t="str">
            <v>13.92</v>
          </cell>
          <cell r="C1386" t="str">
            <v>Эта группировка не включает:</v>
          </cell>
          <cell r="D1386" t="str">
            <v>13.92</v>
          </cell>
        </row>
        <row r="1387">
          <cell r="B1387" t="str">
            <v>13.92</v>
          </cell>
          <cell r="C1387" t="str">
            <v>- производство кружевного сетчатого и гардинно-тюлевого полотна, изготовленного на рашель-машинах и подобных машинах, см. 13.99;</v>
          </cell>
          <cell r="D1387" t="str">
            <v>13.92</v>
          </cell>
        </row>
        <row r="1388">
          <cell r="B1388" t="str">
            <v>13.92</v>
          </cell>
          <cell r="C1388" t="str">
            <v>- производство вязаной и трикотажной одежды, см. 14.39</v>
          </cell>
          <cell r="D1388" t="str">
            <v>13.92</v>
          </cell>
        </row>
        <row r="1389">
          <cell r="B1389" t="str">
            <v>13.93</v>
          </cell>
          <cell r="C1389" t="str">
            <v>Производство ковров и ковровых изделий</v>
          </cell>
          <cell r="D1389" t="str">
            <v>13.93</v>
          </cell>
        </row>
        <row r="1390">
          <cell r="B1390" t="str">
            <v>13.93</v>
          </cell>
          <cell r="C1390" t="str">
            <v>Эта группировка включает:</v>
          </cell>
          <cell r="D1390" t="str">
            <v>13.93</v>
          </cell>
        </row>
        <row r="1391">
          <cell r="B1391" t="str">
            <v>13.93</v>
          </cell>
          <cell r="C1391" t="str">
            <v>- производство текстильных изделий, в том числе напольных покрытий из тканого войлока: ковров, ковровых изделий, матов, ковриков, в том числе ручной работы</v>
          </cell>
          <cell r="D1391" t="str">
            <v>13.93</v>
          </cell>
        </row>
        <row r="1392">
          <cell r="B1392" t="str">
            <v>13.93</v>
          </cell>
          <cell r="C1392" t="str">
            <v>Эта группировка также включает:</v>
          </cell>
          <cell r="D1392" t="str">
            <v>13.93</v>
          </cell>
        </row>
        <row r="1393">
          <cell r="B1393" t="str">
            <v>13.93</v>
          </cell>
          <cell r="C1393" t="str">
            <v>- производство войлочных половых покрытий на рапирном лентоткацком станке</v>
          </cell>
          <cell r="D1393" t="str">
            <v>13.93</v>
          </cell>
        </row>
        <row r="1394">
          <cell r="B1394" t="str">
            <v>13.94</v>
          </cell>
          <cell r="C1394" t="str">
            <v>Производство канатов, веревок, шпагата и сетей</v>
          </cell>
          <cell r="D1394" t="str">
            <v>13.94</v>
          </cell>
        </row>
        <row r="1395">
          <cell r="B1395" t="str">
            <v>13.94</v>
          </cell>
          <cell r="C1395" t="str">
            <v>Эта группировка включает:</v>
          </cell>
          <cell r="D1395" t="str">
            <v>13.94</v>
          </cell>
        </row>
        <row r="1396">
          <cell r="B1396" t="str">
            <v>13.94</v>
          </cell>
          <cell r="C1396" t="str">
            <v>- производство шпагата, канатов, веревок и тросов из текстильных волокон и лент, с пропиткой и без пропитки, с покрытием, защищенных или не защищенных оболочкой из резины или пластмассы;</v>
          </cell>
          <cell r="D1396" t="str">
            <v>13.94</v>
          </cell>
        </row>
        <row r="1397">
          <cell r="B1397" t="str">
            <v>13.94</v>
          </cell>
          <cell r="C1397" t="str">
            <v>- производство сетей из шпагата, канатов и веревки;</v>
          </cell>
          <cell r="D1397" t="str">
            <v>13.94</v>
          </cell>
        </row>
        <row r="1398">
          <cell r="B1398" t="str">
            <v>13.94</v>
          </cell>
          <cell r="C1398" t="str">
            <v>- производство изделий из веревки и сетного полотна: рыболовных сетей, предохранительных сеток на судах, защитных средств, используемых при погрузочно-разгрузочных работах, стропов, веревок или тросов с металлическими кольцами и т.п.</v>
          </cell>
          <cell r="D1398" t="str">
            <v>13.94</v>
          </cell>
        </row>
        <row r="1399">
          <cell r="B1399" t="str">
            <v>13.94</v>
          </cell>
          <cell r="C1399" t="str">
            <v>Эта группировка не включает:</v>
          </cell>
          <cell r="D1399" t="str">
            <v>13.94</v>
          </cell>
        </row>
        <row r="1400">
          <cell r="B1400" t="str">
            <v>13.94</v>
          </cell>
          <cell r="C1400" t="str">
            <v>- производство сеток для волос, см. 14.19;</v>
          </cell>
          <cell r="D1400" t="str">
            <v>13.94</v>
          </cell>
        </row>
        <row r="1401">
          <cell r="B1401" t="str">
            <v>13.94</v>
          </cell>
          <cell r="C1401" t="str">
            <v>- производство проволочных канатов, см. 25.93;</v>
          </cell>
          <cell r="D1401" t="str">
            <v>13.94</v>
          </cell>
        </row>
        <row r="1402">
          <cell r="B1402" t="str">
            <v>13.94</v>
          </cell>
          <cell r="C1402" t="str">
            <v>- производство сетей для спортивной рыбалки, см. 32.30</v>
          </cell>
          <cell r="D1402" t="str">
            <v>13.94</v>
          </cell>
        </row>
        <row r="1403">
          <cell r="B1403" t="str">
            <v>13.94.1</v>
          </cell>
          <cell r="C1403" t="str">
            <v>Производство шпагата, канатов, веревок и тросов из текстильных волокон и лент, с пропиткой и без пропитки, с покрытием, защищенных или не защищенных оболочкой из резины или пластмассы</v>
          </cell>
          <cell r="D1403" t="str">
            <v>13.94.1</v>
          </cell>
        </row>
        <row r="1404">
          <cell r="B1404" t="str">
            <v>13.94.2</v>
          </cell>
          <cell r="C1404" t="str">
            <v>Производство изделий из веревки и сетного полотна: рыболовных сетей, предохранительных сеток на судах, защитных средств, используемых при погрузочно-разгрузочных работах, стропов, веревок или тросов с металлическими кольцами</v>
          </cell>
          <cell r="D1404" t="str">
            <v>13.94.2</v>
          </cell>
        </row>
        <row r="1405">
          <cell r="B1405" t="str">
            <v>13.95</v>
          </cell>
          <cell r="C1405" t="str">
            <v>Производство нетканых текстильных материалов и изделий из них, кроме одежды</v>
          </cell>
          <cell r="D1405" t="str">
            <v>13.95</v>
          </cell>
        </row>
        <row r="1406">
          <cell r="B1406" t="str">
            <v>13.95</v>
          </cell>
          <cell r="C1406" t="str">
            <v>Эта группировка включает:</v>
          </cell>
          <cell r="D1406" t="str">
            <v>13.95</v>
          </cell>
        </row>
        <row r="1407">
          <cell r="B1407" t="str">
            <v>13.95</v>
          </cell>
          <cell r="C1407" t="str">
            <v>- все виды работ, связанных с производством текстиля и текстильной продукции, не включенные в группировки 13 или 14, которые описывают большое количество процессов обработки и большой ассортимент продукции, в том числе производство нетканых материалов и нетканых ватинов</v>
          </cell>
          <cell r="D1407" t="str">
            <v>13.95</v>
          </cell>
        </row>
        <row r="1408">
          <cell r="B1408" t="str">
            <v>13.96</v>
          </cell>
          <cell r="C1408" t="str">
            <v>Производство прочих технических и промышленных текстильных изделий</v>
          </cell>
          <cell r="D1408" t="str">
            <v>13.96</v>
          </cell>
        </row>
        <row r="1409">
          <cell r="B1409" t="str">
            <v>13.96</v>
          </cell>
          <cell r="C1409" t="str">
            <v>Эта группировка включает:</v>
          </cell>
          <cell r="D1409" t="str">
            <v>13.96</v>
          </cell>
        </row>
        <row r="1410">
          <cell r="B1410" t="str">
            <v>13.96</v>
          </cell>
          <cell r="C1410" t="str">
            <v>- производство узких тканей, в том числе состоящих из основы безуточного переплетения и соединяемых клеящим веществом;</v>
          </cell>
          <cell r="D1410" t="str">
            <v>13.96</v>
          </cell>
        </row>
        <row r="1411">
          <cell r="B1411" t="str">
            <v>13.96</v>
          </cell>
          <cell r="C1411" t="str">
            <v>- производство этикеток, эмблем и т.п.;</v>
          </cell>
          <cell r="D1411" t="str">
            <v>13.96</v>
          </cell>
        </row>
        <row r="1412">
          <cell r="B1412" t="str">
            <v>13.96</v>
          </cell>
          <cell r="C1412" t="str">
            <v>- производство декоративных аксессуаров: шнуров, тесьмы, кистей, помпонов и т.д.;</v>
          </cell>
          <cell r="D1412" t="str">
            <v>13.96</v>
          </cell>
        </row>
        <row r="1413">
          <cell r="B1413" t="str">
            <v>13.96</v>
          </cell>
          <cell r="C1413" t="str">
            <v>- производство пропитанных, окрашенных, прорезиненных и покрытых пластиком тканей;</v>
          </cell>
          <cell r="D1413" t="str">
            <v>13.96</v>
          </cell>
        </row>
        <row r="1414">
          <cell r="B1414" t="str">
            <v>13.96</v>
          </cell>
          <cell r="C1414" t="str">
            <v>- производство металлизированной пряжи, резиновых нитей и текстильных веревок, текстильной пряжи или пропитанных, окрашенных, прорезиненных и покрытых пластиком шнуров;</v>
          </cell>
          <cell r="D1414" t="str">
            <v>13.96</v>
          </cell>
        </row>
        <row r="1415">
          <cell r="B1415" t="str">
            <v>13.96</v>
          </cell>
          <cell r="C1415" t="str">
            <v>- производство резиновой ткани из высокопрочного искусственного материала;</v>
          </cell>
          <cell r="D1415" t="str">
            <v>13.96</v>
          </cell>
        </row>
        <row r="1416">
          <cell r="B1416" t="str">
            <v>13.96</v>
          </cell>
          <cell r="C1416" t="str">
            <v>- производство прочих обработанных и пропитанных тканей: кальки, канвы готовой для использования художниками, холстов и подобных грубых текстильных тканей, тканей, покрытых клеем или эмульсией;</v>
          </cell>
          <cell r="D1416" t="str">
            <v>13.96</v>
          </cell>
        </row>
        <row r="1417">
          <cell r="B1417" t="str">
            <v>13.96</v>
          </cell>
          <cell r="C1417" t="str">
            <v>- производство разнотипных текстильных изделий: фитилей, кожухов для газовых труб;</v>
          </cell>
          <cell r="D1417" t="str">
            <v>13.96</v>
          </cell>
        </row>
        <row r="1418">
          <cell r="B1418" t="str">
            <v>13.96</v>
          </cell>
          <cell r="C1418" t="str">
            <v>- производство плащевой ткани, ткани для пожарных рукавов/шлангов, трансмиссионных и конвейерных ремней (усиленных и неусиленных металлическими или прочими материалами), сетчатой ткани, эластичной одежды;</v>
          </cell>
          <cell r="D1418" t="str">
            <v>13.96</v>
          </cell>
        </row>
        <row r="1419">
          <cell r="B1419" t="str">
            <v>13.96</v>
          </cell>
          <cell r="C1419" t="str">
            <v>- производство предметов декоративной отделки автомобиля;</v>
          </cell>
          <cell r="D1419" t="str">
            <v>13.96</v>
          </cell>
        </row>
        <row r="1420">
          <cell r="B1420" t="str">
            <v>13.96</v>
          </cell>
          <cell r="C1420" t="str">
            <v>- производство холстов для рисования и кальки</v>
          </cell>
          <cell r="D1420" t="str">
            <v>13.96</v>
          </cell>
        </row>
        <row r="1421">
          <cell r="B1421" t="str">
            <v>13.96</v>
          </cell>
          <cell r="C1421" t="str">
            <v>Эта группировка не включает:</v>
          </cell>
          <cell r="D1421" t="str">
            <v>13.96</v>
          </cell>
        </row>
        <row r="1422">
          <cell r="B1422" t="str">
            <v>13.96</v>
          </cell>
          <cell r="C1422" t="str">
            <v>- производство конвейерных и приводных ремней, текстильных волокон, канатов покрытых, заламинированных, прорезиненных, если резина является основным компонентом, см. 22.19;</v>
          </cell>
          <cell r="D1422" t="str">
            <v>13.96</v>
          </cell>
        </row>
        <row r="1423">
          <cell r="B1423" t="str">
            <v>13.96</v>
          </cell>
          <cell r="C1423" t="str">
            <v>- производство прорезиненных и пластиковых плит и листов в сочетании с текстилем для арматурных целей, см. 22.19, 22.21;</v>
          </cell>
          <cell r="D1423" t="str">
            <v>13.96</v>
          </cell>
        </row>
        <row r="1424">
          <cell r="B1424" t="str">
            <v>13.96</v>
          </cell>
          <cell r="C1424" t="str">
            <v>- производство тканей из металлической проволоки, см. 25.93</v>
          </cell>
          <cell r="D1424" t="str">
            <v>13.96</v>
          </cell>
        </row>
        <row r="1425">
          <cell r="B1425" t="str">
            <v>13.96.1</v>
          </cell>
          <cell r="C1425" t="str">
            <v>Производство металлизированной пряжи или металлизированной позументной тесьмы</v>
          </cell>
          <cell r="D1425" t="str">
            <v>13.96.1</v>
          </cell>
        </row>
        <row r="1426">
          <cell r="B1426" t="str">
            <v>13.96.2</v>
          </cell>
          <cell r="C1426" t="str">
            <v>Производство ткани из металлической нити и ткани из металлизированной пряжи</v>
          </cell>
          <cell r="D1426" t="str">
            <v>13.96.2</v>
          </cell>
        </row>
        <row r="1427">
          <cell r="B1427" t="str">
            <v>13.96.3</v>
          </cell>
          <cell r="C1427" t="str">
            <v>Производство резиновых нитей и шнуров с текстильным покрытием; производство текстильных нитей и лент, пропитанных или с пластмассовым или резиновым покрытием</v>
          </cell>
          <cell r="D1427" t="str">
            <v>13.96.3</v>
          </cell>
        </row>
        <row r="1428">
          <cell r="B1428" t="str">
            <v>13.96.4</v>
          </cell>
          <cell r="C1428" t="str">
            <v>Производство текстильных материалов, пропитанных или с покрытием</v>
          </cell>
          <cell r="D1428" t="str">
            <v>13.96.4</v>
          </cell>
        </row>
        <row r="1429">
          <cell r="B1429" t="str">
            <v>13.96.5</v>
          </cell>
          <cell r="C1429" t="str">
            <v>Производство кордных тканей</v>
          </cell>
          <cell r="D1429" t="str">
            <v>13.96.5</v>
          </cell>
        </row>
        <row r="1430">
          <cell r="B1430" t="str">
            <v>13.96.6</v>
          </cell>
          <cell r="C1430" t="str">
            <v>Производство текстильных материалов и изделий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v>
          </cell>
          <cell r="D1430" t="str">
            <v>13.96.6</v>
          </cell>
        </row>
        <row r="1431">
          <cell r="B1431" t="str">
            <v>13.96.7</v>
          </cell>
          <cell r="C1431" t="str">
            <v>Производство узких текстильных тканей, в том числе состоящих из основы безуточного переплетения и соединяемых клеящим веществом</v>
          </cell>
          <cell r="D1431" t="str">
            <v>13.96.7</v>
          </cell>
        </row>
        <row r="1432">
          <cell r="B1432" t="str">
            <v>13.99</v>
          </cell>
          <cell r="C1432" t="str">
            <v>Производство прочих текстильных изделий, не включенных в другие группировки</v>
          </cell>
          <cell r="D1432" t="str">
            <v>13.99</v>
          </cell>
        </row>
        <row r="1433">
          <cell r="B1433" t="str">
            <v>13.99</v>
          </cell>
          <cell r="C1433" t="str">
            <v>Эта группировка включает:</v>
          </cell>
          <cell r="D1433" t="str">
            <v>13.99</v>
          </cell>
        </row>
        <row r="1434">
          <cell r="B1434" t="str">
            <v>13.99</v>
          </cell>
          <cell r="C1434" t="str">
            <v>- производство фетра и войлока;</v>
          </cell>
          <cell r="D1434" t="str">
            <v>13.99</v>
          </cell>
        </row>
        <row r="1435">
          <cell r="B1435" t="str">
            <v>13.99</v>
          </cell>
          <cell r="C1435" t="str">
            <v>- производство кружевного сетчатого и гардинно-тюлевого полотна, а также кружев и вышитых изделий, в кусках, в форме полос или отдельных вышивок;</v>
          </cell>
          <cell r="D1435" t="str">
            <v>13.99</v>
          </cell>
        </row>
        <row r="1436">
          <cell r="B1436" t="str">
            <v>13.99</v>
          </cell>
          <cell r="C1436" t="str">
            <v>- производство тканей, в том числе соединяемых клеящим веществом;</v>
          </cell>
          <cell r="D1436" t="str">
            <v>13.99</v>
          </cell>
        </row>
        <row r="1437">
          <cell r="B1437" t="str">
            <v>13.99</v>
          </cell>
          <cell r="C1437" t="str">
            <v>- производство тканевых шнурков для обуви;</v>
          </cell>
          <cell r="D1437" t="str">
            <v>13.99</v>
          </cell>
        </row>
        <row r="1438">
          <cell r="B1438" t="str">
            <v>13.99</v>
          </cell>
          <cell r="C1438" t="str">
            <v>- производство набивных пуховок и перчаток</v>
          </cell>
          <cell r="D1438" t="str">
            <v>13.99</v>
          </cell>
        </row>
        <row r="1439">
          <cell r="B1439" t="str">
            <v>13.99</v>
          </cell>
          <cell r="C1439" t="str">
            <v>Эта группировка не включает:</v>
          </cell>
          <cell r="D1439" t="str">
            <v>13.99</v>
          </cell>
        </row>
        <row r="1440">
          <cell r="B1440" t="str">
            <v>13.99</v>
          </cell>
          <cell r="C1440" t="str">
            <v>- производство ворсяного покрытия на рапирном лентоткацком станке, см. 13.93;</v>
          </cell>
          <cell r="D1440" t="str">
            <v>13.99</v>
          </cell>
        </row>
        <row r="1441">
          <cell r="B1441" t="str">
            <v>13.99</v>
          </cell>
          <cell r="C1441" t="str">
            <v>- производство текстильного упаковочного материала и изделий из ваты, таких как: гигиенические полотенца, тампоны и т.д., см. 17.22</v>
          </cell>
          <cell r="D1441" t="str">
            <v>13.99</v>
          </cell>
        </row>
        <row r="1442">
          <cell r="B1442" t="str">
            <v>13.99.1</v>
          </cell>
          <cell r="C1442" t="str">
            <v>Производство кружевного сетчатого и гардинно-тюлевого полотна, а также кружев и вышитых изделий, в кусках, в форме полос или отдельных вышивок</v>
          </cell>
          <cell r="D1442" t="str">
            <v>13.99.1</v>
          </cell>
        </row>
        <row r="1443">
          <cell r="B1443" t="str">
            <v>13.99.2</v>
          </cell>
          <cell r="C1443" t="str">
            <v>Производство фетра и войлока</v>
          </cell>
          <cell r="D1443" t="str">
            <v>13.99.2</v>
          </cell>
        </row>
        <row r="1444">
          <cell r="B1444" t="str">
            <v>13.99.3</v>
          </cell>
          <cell r="C1444" t="str">
            <v>Производство ваты из текстильных материалов</v>
          </cell>
          <cell r="D1444" t="str">
            <v>13.99.3</v>
          </cell>
        </row>
        <row r="1445">
          <cell r="B1445" t="str">
            <v>13.99.9</v>
          </cell>
          <cell r="C1445" t="str">
            <v>Производство текстильных изделий различного назначения, не включенных в другие группировки</v>
          </cell>
          <cell r="D1445" t="str">
            <v>13.99.9</v>
          </cell>
        </row>
        <row r="1446">
          <cell r="B1446" t="str">
            <v>Итоги</v>
          </cell>
          <cell r="C1446" t="str">
            <v>Производство одежды</v>
          </cell>
          <cell r="D1446" t="str">
            <v>Итоги</v>
          </cell>
        </row>
        <row r="1447">
          <cell r="B1447" t="str">
            <v>Итоги</v>
          </cell>
          <cell r="C1447" t="str">
            <v>Эта группировка включает:</v>
          </cell>
          <cell r="D1447" t="str">
            <v>Итоги</v>
          </cell>
        </row>
        <row r="1448">
          <cell r="B1448" t="str">
            <v>Итоги</v>
          </cell>
          <cell r="C1448" t="str">
            <v>- все швейные изделия (готовые или сделанные по индивидуальному заказу) из всех материалов (например, из кожи, текстильных тканей, вязаных и трикотажных тканей и т.д.), все виды одежды (например, верхняя одежда, нижнее белье для мужчин, женщин или детей; рабочая, офисная или повседневная одежда и т.д.) и аксессуары</v>
          </cell>
          <cell r="D1448" t="str">
            <v>Итоги</v>
          </cell>
        </row>
        <row r="1449">
          <cell r="B1449" t="str">
            <v>Итоги</v>
          </cell>
          <cell r="C1449" t="str">
            <v>Не существует каких-либо разграничений между одеждой для взрослых и для детей или между современной и традиционной одеждой</v>
          </cell>
          <cell r="D1449" t="str">
            <v>Итоги</v>
          </cell>
        </row>
        <row r="1450">
          <cell r="B1450" t="str">
            <v>Итоги</v>
          </cell>
          <cell r="C1450" t="str">
            <v>Эта группировка также включает:</v>
          </cell>
          <cell r="D1450" t="str">
            <v>Итоги</v>
          </cell>
        </row>
        <row r="1451">
          <cell r="B1451" t="str">
            <v>Итоги</v>
          </cell>
          <cell r="C1451" t="str">
            <v>- производство кожаной одежды (меховых изделий)</v>
          </cell>
          <cell r="D1451" t="str">
            <v>Итоги</v>
          </cell>
        </row>
        <row r="1452">
          <cell r="B1452" t="str">
            <v>14.01.</v>
          </cell>
          <cell r="C1452" t="str">
            <v>Производство одежды, кроме одежды из меха</v>
          </cell>
          <cell r="D1452" t="str">
            <v>14.01.</v>
          </cell>
        </row>
        <row r="1453">
          <cell r="B1453" t="str">
            <v>14.01.</v>
          </cell>
          <cell r="C1453" t="str">
            <v>Эта группировка включает:</v>
          </cell>
          <cell r="D1453" t="str">
            <v>14.01.</v>
          </cell>
        </row>
        <row r="1454">
          <cell r="B1454" t="str">
            <v>14.01.</v>
          </cell>
          <cell r="C1454" t="str">
            <v>- производство готовой одежды</v>
          </cell>
          <cell r="D1454" t="str">
            <v>14.01.</v>
          </cell>
        </row>
        <row r="1455">
          <cell r="B1455" t="str">
            <v>14.01.</v>
          </cell>
          <cell r="C1455" t="str">
            <v>Используемый материал может быть любого типа: покрыт специальными составами, пропитан или прорезинен</v>
          </cell>
          <cell r="D1455" t="str">
            <v>14.01.</v>
          </cell>
        </row>
        <row r="1456">
          <cell r="B1456" t="str">
            <v>14.11.</v>
          </cell>
          <cell r="C1456" t="str">
            <v>Производство одежды из кожи</v>
          </cell>
          <cell r="D1456" t="str">
            <v>14.11.</v>
          </cell>
        </row>
        <row r="1457">
          <cell r="B1457" t="str">
            <v>14.11.</v>
          </cell>
          <cell r="C1457" t="str">
            <v>Эта группировка включает:</v>
          </cell>
          <cell r="D1457" t="str">
            <v>14.11.</v>
          </cell>
        </row>
        <row r="1458">
          <cell r="B1458" t="str">
            <v>14.11.</v>
          </cell>
          <cell r="C1458" t="str">
            <v>- производство одежды, сделанной из кожи или имеющую кожу в составе, включая отдельные виды спецодежды, такие как кожаные фартуки для сварщиков</v>
          </cell>
          <cell r="D1458" t="str">
            <v>14.11.</v>
          </cell>
        </row>
        <row r="1459">
          <cell r="B1459" t="str">
            <v>14.11.</v>
          </cell>
          <cell r="C1459" t="str">
            <v>Эта группировка не включает:</v>
          </cell>
          <cell r="D1459" t="str">
            <v>14.11.</v>
          </cell>
        </row>
        <row r="1460">
          <cell r="B1460" t="str">
            <v>14.11.</v>
          </cell>
          <cell r="C1460" t="str">
            <v>- производство одежды из меха, см. 14.20;</v>
          </cell>
          <cell r="D1460" t="str">
            <v>14.11.</v>
          </cell>
        </row>
        <row r="1461">
          <cell r="B1461" t="str">
            <v>14.11.</v>
          </cell>
          <cell r="C1461" t="str">
            <v>- производство спортивных кожаных перчаток и спортивных головных уборов, см. 32.30;</v>
          </cell>
          <cell r="D1461" t="str">
            <v>14.11.</v>
          </cell>
        </row>
        <row r="1462">
          <cell r="B1462" t="str">
            <v>14.11.</v>
          </cell>
          <cell r="C1462" t="str">
            <v>- производство огнеустойчивой и защитной одежды, см. 32.99</v>
          </cell>
          <cell r="D1462" t="str">
            <v>14.11.</v>
          </cell>
        </row>
        <row r="1463">
          <cell r="B1463" t="str">
            <v>14.12</v>
          </cell>
          <cell r="C1463" t="str">
            <v>Производство спецодежды</v>
          </cell>
          <cell r="D1463" t="str">
            <v>14.12</v>
          </cell>
        </row>
        <row r="1464">
          <cell r="B1464" t="str">
            <v>14.12</v>
          </cell>
          <cell r="C1464" t="str">
            <v>Эта группировка включает:</v>
          </cell>
          <cell r="D1464" t="str">
            <v>14.12</v>
          </cell>
        </row>
        <row r="1465">
          <cell r="B1465" t="str">
            <v>14.12</v>
          </cell>
          <cell r="C1465" t="str">
            <v>- производство рабочей и специальной одежды, в том числе комплектов, курток, блейзеров, брюк, комбинезонов, фартуков, жилетов, халатов</v>
          </cell>
          <cell r="D1465" t="str">
            <v>14.12</v>
          </cell>
        </row>
        <row r="1466">
          <cell r="B1466" t="str">
            <v>14.12</v>
          </cell>
          <cell r="C1466" t="str">
            <v>Эта группировка не включает:</v>
          </cell>
          <cell r="D1466" t="str">
            <v>14.12</v>
          </cell>
        </row>
        <row r="1467">
          <cell r="B1467" t="str">
            <v>14.12</v>
          </cell>
          <cell r="C1467" t="str">
            <v>- производство обуви, см. 15.20;</v>
          </cell>
          <cell r="D1467" t="str">
            <v>14.12</v>
          </cell>
        </row>
        <row r="1468">
          <cell r="B1468" t="str">
            <v>14.12</v>
          </cell>
          <cell r="C1468" t="str">
            <v>- производство огнеустойчивой и защитной одежды, см. 32.99;</v>
          </cell>
          <cell r="D1468" t="str">
            <v>14.12</v>
          </cell>
        </row>
        <row r="1469">
          <cell r="B1469" t="str">
            <v>14.12</v>
          </cell>
          <cell r="C1469" t="str">
            <v>- ремонт одежды, см. 95.29</v>
          </cell>
          <cell r="D1469" t="str">
            <v>14.12</v>
          </cell>
        </row>
        <row r="1470">
          <cell r="B1470" t="str">
            <v>14.13</v>
          </cell>
          <cell r="C1470" t="str">
            <v>Производство прочей верхней одежды</v>
          </cell>
          <cell r="D1470" t="str">
            <v>14.13</v>
          </cell>
        </row>
        <row r="1471">
          <cell r="B1471" t="str">
            <v>14.13</v>
          </cell>
          <cell r="C1471" t="str">
            <v>Эта группировка включает:</v>
          </cell>
          <cell r="D1471" t="str">
            <v>14.13</v>
          </cell>
        </row>
        <row r="1472">
          <cell r="B1472" t="str">
            <v>14.13</v>
          </cell>
          <cell r="C1472" t="str">
            <v>- производство верхней одежды, изготовленной из тканей, трикотажного полотна, нетканых материалов и т.п., для мужчин, женщин и детей: пальто, костюмов, полупальто, курток, плащей, пиджаков, юбок и т.п.</v>
          </cell>
          <cell r="D1472" t="str">
            <v>14.13</v>
          </cell>
        </row>
        <row r="1473">
          <cell r="B1473" t="str">
            <v>14.13</v>
          </cell>
          <cell r="C1473" t="str">
            <v>Эта группировка также включает:</v>
          </cell>
          <cell r="D1473" t="str">
            <v>14.13</v>
          </cell>
        </row>
        <row r="1474">
          <cell r="B1474" t="str">
            <v>14.13</v>
          </cell>
          <cell r="C1474" t="str">
            <v>- индивидуальный пошив;</v>
          </cell>
          <cell r="D1474" t="str">
            <v>14.13</v>
          </cell>
        </row>
        <row r="1475">
          <cell r="B1475" t="str">
            <v>14.13</v>
          </cell>
          <cell r="C1475" t="str">
            <v>- производство деталей перечисленных изделий;</v>
          </cell>
          <cell r="D1475" t="str">
            <v>14.13</v>
          </cell>
        </row>
        <row r="1476">
          <cell r="B1476" t="str">
            <v>14.13</v>
          </cell>
          <cell r="C1476" t="str">
            <v>- производство форменной (ведомственной) одежды, униформы, одежды для церковнослужителей</v>
          </cell>
          <cell r="D1476" t="str">
            <v>14.13</v>
          </cell>
        </row>
        <row r="1477">
          <cell r="B1477" t="str">
            <v>14.13</v>
          </cell>
          <cell r="C1477" t="str">
            <v>Эта группировка не включает:</v>
          </cell>
          <cell r="D1477" t="str">
            <v>14.13</v>
          </cell>
        </row>
        <row r="1478">
          <cell r="B1478" t="str">
            <v>14.13</v>
          </cell>
          <cell r="C1478" t="str">
            <v>- производство верхней одежды из меха (кроме головных уборов), см. 14.20;</v>
          </cell>
          <cell r="D1478" t="str">
            <v>14.13</v>
          </cell>
        </row>
        <row r="1479">
          <cell r="B1479" t="str">
            <v>14.13</v>
          </cell>
          <cell r="C1479" t="str">
            <v>- производство одежды из резины или пластмасс не сшитой, а склеенной, см. 22.19, 22.29;</v>
          </cell>
          <cell r="D1479" t="str">
            <v>14.13</v>
          </cell>
        </row>
        <row r="1480">
          <cell r="B1480" t="str">
            <v>14.13</v>
          </cell>
          <cell r="C1480" t="str">
            <v>- производство огнеустойчивой и защитной одежды, см. 32.99;</v>
          </cell>
          <cell r="D1480" t="str">
            <v>14.13</v>
          </cell>
        </row>
        <row r="1481">
          <cell r="B1481" t="str">
            <v>14.13</v>
          </cell>
          <cell r="C1481" t="str">
            <v>- ремонт верхней одежды, см. 95.29</v>
          </cell>
          <cell r="D1481" t="str">
            <v>14.13</v>
          </cell>
        </row>
        <row r="1482">
          <cell r="B1482" t="str">
            <v>14.13.1</v>
          </cell>
          <cell r="C1482" t="str">
            <v>Производство верхней трикотажной или вязаной одежды</v>
          </cell>
          <cell r="D1482" t="str">
            <v>14.13.1</v>
          </cell>
        </row>
        <row r="1483">
          <cell r="B1483" t="str">
            <v>14.13.11</v>
          </cell>
          <cell r="C1483" t="str">
            <v>Производство верхней трикотажной или вязаной одежды для мужчин или мальчиков</v>
          </cell>
          <cell r="D1483" t="str">
            <v>14.13.11</v>
          </cell>
        </row>
        <row r="1484">
          <cell r="B1484" t="str">
            <v>14.13.12</v>
          </cell>
          <cell r="C1484" t="str">
            <v>Производство верхней трикотажной или вязаной одежды для женщин или девочек</v>
          </cell>
          <cell r="D1484" t="str">
            <v>14.13.12</v>
          </cell>
        </row>
        <row r="1485">
          <cell r="B1485" t="str">
            <v>14.13.2</v>
          </cell>
          <cell r="C1485" t="str">
            <v>Производство верхней одежды из текстильных материалов, кроме трикотажных или вязаных</v>
          </cell>
          <cell r="D1485" t="str">
            <v>14.13.2</v>
          </cell>
        </row>
        <row r="1486">
          <cell r="B1486" t="str">
            <v>14.13.21</v>
          </cell>
          <cell r="C1486" t="str">
            <v>Производство верхней одежды из текстильных материалов, кроме трикотажных или вязаных, для мужчин или мальчиков</v>
          </cell>
          <cell r="D1486" t="str">
            <v>14.13.21</v>
          </cell>
        </row>
        <row r="1487">
          <cell r="B1487" t="str">
            <v>14.13.22</v>
          </cell>
          <cell r="C1487" t="str">
            <v>Производство верхней одежды из текстильных материалов, кроме трикотажных или вязаных, женщин или девочек</v>
          </cell>
          <cell r="D1487" t="str">
            <v>14.13.22</v>
          </cell>
        </row>
        <row r="1488">
          <cell r="B1488" t="str">
            <v>14.14</v>
          </cell>
          <cell r="C1488" t="str">
            <v>Производство нательного белья</v>
          </cell>
          <cell r="D1488" t="str">
            <v>14.14</v>
          </cell>
        </row>
        <row r="1489">
          <cell r="B1489" t="str">
            <v>14.14</v>
          </cell>
          <cell r="C1489" t="str">
            <v>Эта группировка включает:</v>
          </cell>
          <cell r="D1489" t="str">
            <v>14.14</v>
          </cell>
        </row>
        <row r="1490">
          <cell r="B1490" t="str">
            <v>14.14</v>
          </cell>
          <cell r="C1490" t="str">
            <v>- производство трикотажного нательного белья и белья для сна из тканых, вязаных крючком и спицами тканей, кружев и т.д. для мужчин, женщин, детей: рубашек, футболок, трусов, шорт, пижам, ночных рубашек, халатов, блузок, плавок, бюстгальтеров, корсетов и т.п.</v>
          </cell>
          <cell r="D1490" t="str">
            <v>14.14</v>
          </cell>
        </row>
        <row r="1491">
          <cell r="B1491" t="str">
            <v>14.14</v>
          </cell>
          <cell r="C1491" t="str">
            <v>Эта группировка не включает:</v>
          </cell>
          <cell r="D1491" t="str">
            <v>14.14</v>
          </cell>
        </row>
        <row r="1492">
          <cell r="B1492" t="str">
            <v>14.14</v>
          </cell>
          <cell r="C1492" t="str">
            <v>- ремонт одежды, см. 95.29</v>
          </cell>
          <cell r="D1492" t="str">
            <v>14.14</v>
          </cell>
        </row>
        <row r="1493">
          <cell r="B1493" t="str">
            <v>14.14.1</v>
          </cell>
          <cell r="C1493" t="str">
            <v>Производство трикотажного и вязаного нательного белья</v>
          </cell>
          <cell r="D1493" t="str">
            <v>14.14.1</v>
          </cell>
        </row>
        <row r="1494">
          <cell r="B1494" t="str">
            <v>14.14.11</v>
          </cell>
          <cell r="C1494" t="str">
            <v>Производство трикотажных или вязаных рубашек для мужчин или для мальчиков</v>
          </cell>
          <cell r="D1494" t="str">
            <v>14.14.11</v>
          </cell>
        </row>
        <row r="1495">
          <cell r="B1495" t="str">
            <v>14.14.12</v>
          </cell>
          <cell r="C1495" t="str">
            <v>Производство маек и прочего трикотажного или вязаного нательного белья для мужчин или мальчиков</v>
          </cell>
          <cell r="D1495" t="str">
            <v>14.14.12</v>
          </cell>
        </row>
        <row r="1496">
          <cell r="B1496" t="str">
            <v>14.14.13</v>
          </cell>
          <cell r="C1496" t="str">
            <v>Производство трикотажных или вязаных блузок, рубашек и батников для женщин или для девочек</v>
          </cell>
          <cell r="D1496" t="str">
            <v>14.14.13</v>
          </cell>
        </row>
        <row r="1497">
          <cell r="B1497" t="str">
            <v>14.14.14</v>
          </cell>
          <cell r="C1497" t="str">
            <v>Производство маек и прочего трикотажного или вязаного нательного белья для женщин или для девочек</v>
          </cell>
          <cell r="D1497" t="str">
            <v>14.14.14</v>
          </cell>
        </row>
        <row r="1498">
          <cell r="B1498" t="str">
            <v>14.14.2</v>
          </cell>
          <cell r="C1498" t="str">
            <v>Производство нательного белья из тканей</v>
          </cell>
          <cell r="D1498" t="str">
            <v>14.14.2</v>
          </cell>
        </row>
        <row r="1499">
          <cell r="B1499" t="str">
            <v>14.14.21</v>
          </cell>
          <cell r="C1499" t="str">
            <v>Производство рубашек из текстильных материалов, кроме трикотажных или вязаных, для мужчин или для мальчиков</v>
          </cell>
          <cell r="D1499" t="str">
            <v>14.14.21</v>
          </cell>
        </row>
        <row r="1500">
          <cell r="B1500" t="str">
            <v>14.14.22</v>
          </cell>
          <cell r="C1500" t="str">
            <v>Производство маек и прочего нательного белья из текстильных материалов, кроме трикотажных или вязаных, для мужчин или для мальчиков</v>
          </cell>
          <cell r="D1500" t="str">
            <v>14.14.22</v>
          </cell>
        </row>
        <row r="1501">
          <cell r="B1501" t="str">
            <v>14.14.23</v>
          </cell>
          <cell r="C1501" t="str">
            <v>Производство блузок, рубашек и батников из текстильных материалов, кроме трикотажных или вязаных, для женщин или для девочек</v>
          </cell>
          <cell r="D1501" t="str">
            <v>14.14.23</v>
          </cell>
        </row>
        <row r="1502">
          <cell r="B1502" t="str">
            <v>14.14.24</v>
          </cell>
          <cell r="C1502" t="str">
            <v>Производство маек и прочего нательного белья из текстильных материалов, кроме трикотажных или вязаных, для женщин или для девочек</v>
          </cell>
          <cell r="D1502" t="str">
            <v>14.14.24</v>
          </cell>
        </row>
        <row r="1503">
          <cell r="B1503" t="str">
            <v>14.14.25</v>
          </cell>
          <cell r="C1503" t="str">
            <v>Производство бюстгальтеров, поясов, корсетов и аналогичных изделий, и их частей из любого текстильного материала, включая трикотажные или вязаные</v>
          </cell>
          <cell r="D1503" t="str">
            <v>14.14.25</v>
          </cell>
        </row>
        <row r="1504">
          <cell r="B1504" t="str">
            <v>14.14.3</v>
          </cell>
          <cell r="C1504" t="str">
            <v>Производство трикотажных или вязаных футболок, маек и прочих нижних рубашек</v>
          </cell>
          <cell r="D1504" t="str">
            <v>14.14.3</v>
          </cell>
        </row>
        <row r="1505">
          <cell r="B1505" t="str">
            <v>14.19</v>
          </cell>
          <cell r="C1505" t="str">
            <v>Производство прочей одежды и аксессуаров одежды</v>
          </cell>
          <cell r="D1505" t="str">
            <v>14.19</v>
          </cell>
        </row>
        <row r="1506">
          <cell r="B1506" t="str">
            <v>14.19</v>
          </cell>
          <cell r="C1506" t="str">
            <v>Эта группировка включает:</v>
          </cell>
          <cell r="D1506" t="str">
            <v>14.19</v>
          </cell>
        </row>
        <row r="1507">
          <cell r="B1507" t="str">
            <v>14.19</v>
          </cell>
          <cell r="C1507" t="str">
            <v>- производство предметов одежды для детей младшего возраста, тренировочных костюмов, лыжных костюмов, купальных костюмов и т.п.;</v>
          </cell>
          <cell r="D1507" t="str">
            <v>14.19</v>
          </cell>
        </row>
        <row r="1508">
          <cell r="B1508" t="str">
            <v>14.19</v>
          </cell>
          <cell r="C1508" t="str">
            <v>- производство шляп и кепок;</v>
          </cell>
          <cell r="D1508" t="str">
            <v>14.19</v>
          </cell>
        </row>
        <row r="1509">
          <cell r="B1509" t="str">
            <v>14.19</v>
          </cell>
          <cell r="C1509" t="str">
            <v>- изготовление аксессуаров: перчаток, поясов, платков, ремней, шейных платков, галстуков, шарфов, сеток для волос и т.п.</v>
          </cell>
          <cell r="D1509" t="str">
            <v>14.19</v>
          </cell>
        </row>
        <row r="1510">
          <cell r="B1510" t="str">
            <v>14.19</v>
          </cell>
          <cell r="C1510" t="str">
            <v>Эта группировка также включает:</v>
          </cell>
          <cell r="D1510" t="str">
            <v>14.19</v>
          </cell>
        </row>
        <row r="1511">
          <cell r="B1511" t="str">
            <v>14.19</v>
          </cell>
          <cell r="C1511" t="str">
            <v>- производство меховых головных уборов;</v>
          </cell>
          <cell r="D1511" t="str">
            <v>14.19</v>
          </cell>
        </row>
        <row r="1512">
          <cell r="B1512" t="str">
            <v>14.19</v>
          </cell>
          <cell r="C1512" t="str">
            <v>- производство обуви из текстильных материалов без подошвы;</v>
          </cell>
          <cell r="D1512" t="str">
            <v>14.19</v>
          </cell>
        </row>
        <row r="1513">
          <cell r="B1513" t="str">
            <v>14.19</v>
          </cell>
          <cell r="C1513" t="str">
            <v>- производство деталей перечисленных изделий</v>
          </cell>
          <cell r="D1513" t="str">
            <v>14.19</v>
          </cell>
        </row>
        <row r="1514">
          <cell r="B1514" t="str">
            <v>14.19.1</v>
          </cell>
          <cell r="C1514" t="str">
            <v>Производство трикотажной или вязаной одежды для детей младшего возраста, спортивной или прочей одежды, аксессуаров и деталей одежды</v>
          </cell>
          <cell r="D1514" t="str">
            <v>14.19.1</v>
          </cell>
        </row>
        <row r="1515">
          <cell r="B1515" t="str">
            <v>14.19.11</v>
          </cell>
          <cell r="C1515" t="str">
            <v>Производство трикотажных или вязаных одежды и аксессуаров одежды для детей младшего возраста</v>
          </cell>
          <cell r="D1515" t="str">
            <v>14.19.11</v>
          </cell>
        </row>
        <row r="1516">
          <cell r="B1516" t="str">
            <v>14.19.12</v>
          </cell>
          <cell r="C1516" t="str">
            <v>Производство спортивных костюмов, лыжных костюмов, купальных костюмов и прочей трикотажной или вязаной одежды</v>
          </cell>
          <cell r="D1516" t="str">
            <v>14.19.12</v>
          </cell>
        </row>
        <row r="1517">
          <cell r="B1517" t="str">
            <v>14.19.13</v>
          </cell>
          <cell r="C1517" t="str">
            <v>Производство трикотажных или вязаных перчаток, рукавиц (варежек) и митенок</v>
          </cell>
          <cell r="D1517" t="str">
            <v>14.19.13</v>
          </cell>
        </row>
        <row r="1518">
          <cell r="B1518" t="str">
            <v>14.19.19</v>
          </cell>
          <cell r="C1518" t="str">
            <v>Производство прочих трикотажных или вязаных аксессуаров одежды, в том числе платков, шарфов, галстуков и прочих аналогичных изделий</v>
          </cell>
          <cell r="D1518" t="str">
            <v>14.19.19</v>
          </cell>
        </row>
        <row r="1519">
          <cell r="B1519" t="str">
            <v>14.19.2</v>
          </cell>
          <cell r="C1519" t="str">
            <v>Производство одежды для детей младшего возраста, спортивной или прочей одежды и аксессуаров одежды из текстильных материалов, кроме трикотажных или вязаных</v>
          </cell>
          <cell r="D1519" t="str">
            <v>14.19.2</v>
          </cell>
        </row>
        <row r="1520">
          <cell r="B1520" t="str">
            <v>14.19.21</v>
          </cell>
          <cell r="C1520" t="str">
            <v>Производство одежды и аксессуаров одежды для детей младшего возраста из текстильных материалов, кроме трикотажных или вязаных</v>
          </cell>
          <cell r="D1520" t="str">
            <v>14.19.21</v>
          </cell>
        </row>
        <row r="1521">
          <cell r="B1521" t="str">
            <v>14.19.22</v>
          </cell>
          <cell r="C1521" t="str">
            <v>Производство спортивных костюмов, лыжных костюмов, купальных костюмов и прочей одежды из текстильных материалов, кроме трикотажных или вязаных</v>
          </cell>
          <cell r="D1521" t="str">
            <v>14.19.22</v>
          </cell>
        </row>
        <row r="1522">
          <cell r="B1522" t="str">
            <v>14.19.23</v>
          </cell>
          <cell r="C1522" t="str">
            <v>Производство аксессуаров одежды, в том числе платков, шарфов, галстуков, перчаток и прочих аналогичных изделий из текстильных материалов, кроме трикотажных или вязаных</v>
          </cell>
          <cell r="D1522" t="str">
            <v>14.19.23</v>
          </cell>
        </row>
        <row r="1523">
          <cell r="B1523" t="str">
            <v>14.19.3</v>
          </cell>
          <cell r="C1523" t="str">
            <v>Производство аксессуаров одежды из кожи; производство одежды из фетра или нетканых материалов; производство одежды из текстильных материалов с покрытием</v>
          </cell>
          <cell r="D1523" t="str">
            <v>14.19.3</v>
          </cell>
        </row>
        <row r="1524">
          <cell r="B1524" t="str">
            <v>14.19.31</v>
          </cell>
          <cell r="C1524" t="str">
            <v>Производство аксессуаров одежды из натуральной или композиционной кожи</v>
          </cell>
          <cell r="D1524" t="str">
            <v>14.19.31</v>
          </cell>
        </row>
        <row r="1525">
          <cell r="B1525" t="str">
            <v>14.19.32</v>
          </cell>
          <cell r="C1525" t="str">
            <v>Производство одежды из фетра, нетканых материалов, из текстильных материалов с пропиткой или покрытием</v>
          </cell>
          <cell r="D1525" t="str">
            <v>14.19.32</v>
          </cell>
        </row>
        <row r="1526">
          <cell r="B1526" t="str">
            <v>14.19.4</v>
          </cell>
          <cell r="C1526" t="str">
            <v>Производство головных уборов</v>
          </cell>
          <cell r="D1526" t="str">
            <v>14.19.4</v>
          </cell>
        </row>
        <row r="1527">
          <cell r="B1527" t="str">
            <v>14.02.</v>
          </cell>
          <cell r="C1527" t="str">
            <v>Производство меховых изделий</v>
          </cell>
          <cell r="D1527" t="str">
            <v>14.02.</v>
          </cell>
        </row>
        <row r="1528">
          <cell r="B1528" t="str">
            <v>14.20</v>
          </cell>
          <cell r="C1528" t="str">
            <v>Производство меховых изделий</v>
          </cell>
          <cell r="D1528" t="str">
            <v>14.20</v>
          </cell>
        </row>
        <row r="1529">
          <cell r="B1529" t="str">
            <v>14.20</v>
          </cell>
          <cell r="C1529" t="str">
            <v>Эта группировка включает:</v>
          </cell>
          <cell r="D1529" t="str">
            <v>14.20</v>
          </cell>
        </row>
        <row r="1530">
          <cell r="B1530" t="str">
            <v>14.20</v>
          </cell>
          <cell r="C1530" t="str">
            <v>- производство изделий из меха: одежды из меха и ее аксессуаров, наборов из меха (например, отдельные куски меха, пластины, коврики, полосы и т.д.), различных изделий из меха: ковриков, ненабивных пуфов, промышленных тряпок для полировки</v>
          </cell>
          <cell r="D1530" t="str">
            <v>14.20</v>
          </cell>
        </row>
        <row r="1531">
          <cell r="B1531" t="str">
            <v>14.20</v>
          </cell>
          <cell r="C1531" t="str">
            <v>Эта группировка не включает:</v>
          </cell>
          <cell r="D1531" t="str">
            <v>14.20</v>
          </cell>
        </row>
        <row r="1532">
          <cell r="B1532" t="str">
            <v>14.20</v>
          </cell>
          <cell r="C1532" t="str">
            <v>- производство сырых меховых шкур, см. 01.4, 01.70;</v>
          </cell>
          <cell r="D1532" t="str">
            <v>14.20</v>
          </cell>
        </row>
        <row r="1533">
          <cell r="B1533" t="str">
            <v>14.20</v>
          </cell>
          <cell r="C1533" t="str">
            <v>- обработку сырых шкур и кож, см. 10.11;</v>
          </cell>
          <cell r="D1533" t="str">
            <v>14.20</v>
          </cell>
        </row>
        <row r="1534">
          <cell r="B1534" t="str">
            <v>14.20</v>
          </cell>
          <cell r="C1534" t="str">
            <v>- производство тканых и трикотажных длинноворсовых материалов, имитирующих мех, см. 13.20, 13.91;</v>
          </cell>
          <cell r="D1534" t="str">
            <v>14.20</v>
          </cell>
        </row>
        <row r="1535">
          <cell r="B1535" t="str">
            <v>14.20</v>
          </cell>
          <cell r="C1535" t="str">
            <v>- производство меховых головных уборов, см. 14.19;</v>
          </cell>
          <cell r="D1535" t="str">
            <v>14.20</v>
          </cell>
        </row>
        <row r="1536">
          <cell r="B1536" t="str">
            <v>14.20</v>
          </cell>
          <cell r="C1536" t="str">
            <v>- производство одежды с мехом, см. 14.19;</v>
          </cell>
          <cell r="D1536" t="str">
            <v>14.20</v>
          </cell>
        </row>
        <row r="1537">
          <cell r="B1537" t="str">
            <v>14.20</v>
          </cell>
          <cell r="C1537" t="str">
            <v>- выделку и окрашивание меха, см. 15.11;</v>
          </cell>
          <cell r="D1537" t="str">
            <v>14.20</v>
          </cell>
        </row>
        <row r="1538">
          <cell r="B1538" t="str">
            <v>14.20</v>
          </cell>
          <cell r="C1538" t="str">
            <v>- производство ботинок, сапог и туфель с меховыми деталями, см. 15.20</v>
          </cell>
          <cell r="D1538" t="str">
            <v>14.20</v>
          </cell>
        </row>
        <row r="1539">
          <cell r="B1539" t="str">
            <v>14.3</v>
          </cell>
          <cell r="C1539" t="str">
            <v>Производство вязаных и трикотажных изделий одежды</v>
          </cell>
          <cell r="D1539" t="str">
            <v>14.3</v>
          </cell>
        </row>
        <row r="1540">
          <cell r="B1540" t="str">
            <v>14.31</v>
          </cell>
          <cell r="C1540" t="str">
            <v>Производство вязаных и трикотажных чулочно-носочных изделий</v>
          </cell>
          <cell r="D1540" t="str">
            <v>14.31</v>
          </cell>
        </row>
        <row r="1541">
          <cell r="B1541" t="str">
            <v>14.31</v>
          </cell>
          <cell r="C1541" t="str">
            <v>Эта группировка включает:</v>
          </cell>
          <cell r="D1541" t="str">
            <v>14.31</v>
          </cell>
        </row>
        <row r="1542">
          <cell r="B1542" t="str">
            <v>14.31</v>
          </cell>
          <cell r="C1542" t="str">
            <v>- производство чулочно-носочных изделий, включая носки, трико и колготки</v>
          </cell>
          <cell r="D1542" t="str">
            <v>14.31</v>
          </cell>
        </row>
        <row r="1543">
          <cell r="B1543" t="str">
            <v>14.39</v>
          </cell>
          <cell r="C1543" t="str">
            <v>Производство прочих вязаных и трикотажных изделий</v>
          </cell>
          <cell r="D1543" t="str">
            <v>14.39</v>
          </cell>
        </row>
        <row r="1544">
          <cell r="B1544" t="str">
            <v>14.39</v>
          </cell>
          <cell r="C1544" t="str">
            <v>Эта группировка включает:</v>
          </cell>
          <cell r="D1544" t="str">
            <v>14.39</v>
          </cell>
        </row>
        <row r="1545">
          <cell r="B1545" t="str">
            <v>14.39</v>
          </cell>
          <cell r="C1545" t="str">
            <v>- производство вязаной одежды и иных изделий, которым форма придается непосредственно в процессе изготовления: джемперов, жакетов, жилетов, кардиганов, пуловеров и подобных изделий</v>
          </cell>
          <cell r="D1545" t="str">
            <v>14.39</v>
          </cell>
        </row>
        <row r="1546">
          <cell r="B1546" t="str">
            <v>14.39</v>
          </cell>
          <cell r="C1546" t="str">
            <v>Эта группировка не включает:</v>
          </cell>
          <cell r="D1546" t="str">
            <v>14.39</v>
          </cell>
        </row>
        <row r="1547">
          <cell r="B1547" t="str">
            <v>14.39</v>
          </cell>
          <cell r="C1547" t="str">
            <v>- производство вязаных и трикотажных тканей, см. 13.91;</v>
          </cell>
          <cell r="D1547" t="str">
            <v>14.39</v>
          </cell>
        </row>
        <row r="1548">
          <cell r="B1548" t="str">
            <v>14.39</v>
          </cell>
          <cell r="C1548" t="str">
            <v>- производство чулочно-носочных изделий, см. 14.31</v>
          </cell>
          <cell r="D1548" t="str">
            <v>14.39</v>
          </cell>
        </row>
        <row r="1549">
          <cell r="B1549" t="str">
            <v>Итоги</v>
          </cell>
          <cell r="C1549" t="str">
            <v>Производство кожи и изделий из кожи</v>
          </cell>
          <cell r="D1549" t="str">
            <v>Итоги</v>
          </cell>
        </row>
        <row r="1550">
          <cell r="B1550" t="str">
            <v>Итоги</v>
          </cell>
          <cell r="C1550" t="str">
            <v>Эта группировка включает:</v>
          </cell>
          <cell r="D1550" t="str">
            <v>Итоги</v>
          </cell>
        </row>
        <row r="1551">
          <cell r="B1551" t="str">
            <v>Итоги</v>
          </cell>
          <cell r="C1551" t="str">
            <v>- отделку и окрашивание меха;</v>
          </cell>
          <cell r="D1551" t="str">
            <v>Итоги</v>
          </cell>
        </row>
        <row r="1552">
          <cell r="B1552" t="str">
            <v>Итоги</v>
          </cell>
          <cell r="C1552" t="str">
            <v>- переработку сырых шкур в кожу путем дубления и создание изделий из кожи, готовых к конечному потреблению</v>
          </cell>
          <cell r="D1552" t="str">
            <v>Итоги</v>
          </cell>
        </row>
        <row r="1553">
          <cell r="B1553" t="str">
            <v>Итоги</v>
          </cell>
          <cell r="C1553" t="str">
            <v>Эта группировка также включает:</v>
          </cell>
          <cell r="D1553" t="str">
            <v>Итоги</v>
          </cell>
        </row>
        <row r="1554">
          <cell r="B1554" t="str">
            <v>Итоги</v>
          </cell>
          <cell r="C1554" t="str">
            <v>- производство подобных изделий из других материалов (искусственных кож или заменителей кожи), таких как резиновая обувь, чемоданы из ткани и т.д.;</v>
          </cell>
          <cell r="D1554" t="str">
            <v>Итоги</v>
          </cell>
        </row>
        <row r="1555">
          <cell r="B1555" t="str">
            <v>Итоги</v>
          </cell>
          <cell r="C1555" t="str">
            <v>- производство изделий, изготовленных из остатков кожаного производства по таким же технологиям и нередко на том же оборудовании, как и все перечисленные изделия из кожи</v>
          </cell>
          <cell r="D1555" t="str">
            <v>Итоги</v>
          </cell>
        </row>
        <row r="1556">
          <cell r="B1556" t="str">
            <v>15.1</v>
          </cell>
          <cell r="C1556" t="str">
            <v>Дубление и отделка кожи, производство чемоданов, сумок, шорно-седельных изделий из кожи; выделка и крашение меха</v>
          </cell>
          <cell r="D1556" t="str">
            <v>15.1</v>
          </cell>
        </row>
        <row r="1557">
          <cell r="B1557" t="str">
            <v>15.1</v>
          </cell>
          <cell r="C1557" t="str">
            <v>Эта группировка включает:</v>
          </cell>
          <cell r="D1557" t="str">
            <v>15.1</v>
          </cell>
        </row>
        <row r="1558">
          <cell r="B1558" t="str">
            <v>15.1</v>
          </cell>
          <cell r="C1558" t="str">
            <v>- производство кожи, меха и изделий из них</v>
          </cell>
          <cell r="D1558" t="str">
            <v>15.1</v>
          </cell>
        </row>
        <row r="1559">
          <cell r="B1559" t="str">
            <v>15.11</v>
          </cell>
          <cell r="C1559" t="str">
            <v>Дубление и выделка кожи, выделка и крашение меха</v>
          </cell>
          <cell r="D1559" t="str">
            <v>15.11</v>
          </cell>
        </row>
        <row r="1560">
          <cell r="B1560" t="str">
            <v>15.11</v>
          </cell>
          <cell r="C1560" t="str">
            <v>Эта группировка включает:</v>
          </cell>
          <cell r="D1560" t="str">
            <v>15.11</v>
          </cell>
        </row>
        <row r="1561">
          <cell r="B1561" t="str">
            <v>15.11</v>
          </cell>
          <cell r="C1561" t="str">
            <v>- дубление, крашение, выделку шкур и кожи;</v>
          </cell>
          <cell r="D1561" t="str">
            <v>15.11</v>
          </cell>
        </row>
        <row r="1562">
          <cell r="B1562" t="str">
            <v>15.11</v>
          </cell>
          <cell r="C1562" t="str">
            <v>- производство замши, пергаментной кожи, лакированной кожи и металлизированной кожи;</v>
          </cell>
          <cell r="D1562" t="str">
            <v>15.11</v>
          </cell>
        </row>
        <row r="1563">
          <cell r="B1563" t="str">
            <v>15.11</v>
          </cell>
          <cell r="C1563" t="str">
            <v>- производство композиционной кожи;</v>
          </cell>
          <cell r="D1563" t="str">
            <v>15.11</v>
          </cell>
        </row>
        <row r="1564">
          <cell r="B1564" t="str">
            <v>15.11</v>
          </cell>
          <cell r="C1564" t="str">
            <v>- выскабливание, стрижку, выщипывание, отделку, дубление, осветление, крашение меховых шкур и шкур с волосяным покровом</v>
          </cell>
          <cell r="D1564" t="str">
            <v>15.11</v>
          </cell>
        </row>
        <row r="1565">
          <cell r="B1565" t="str">
            <v>15.11</v>
          </cell>
          <cell r="C1565" t="str">
            <v>Эта группировка не включает:</v>
          </cell>
          <cell r="D1565" t="str">
            <v>15.11</v>
          </cell>
        </row>
        <row r="1566">
          <cell r="B1566" t="str">
            <v>15.11</v>
          </cell>
          <cell r="C1566" t="str">
            <v>- производство сырых шкур и кож, см. 01.70;</v>
          </cell>
          <cell r="D1566" t="str">
            <v>15.11</v>
          </cell>
        </row>
        <row r="1567">
          <cell r="B1567" t="str">
            <v>15.11</v>
          </cell>
          <cell r="C1567" t="str">
            <v>- обработку сырых шкур и кож, см. 10.11;</v>
          </cell>
          <cell r="D1567" t="str">
            <v>15.11</v>
          </cell>
        </row>
        <row r="1568">
          <cell r="B1568" t="str">
            <v>15.11</v>
          </cell>
          <cell r="C1568" t="str">
            <v>- производство одежды из кожи, см. 14.11;</v>
          </cell>
          <cell r="D1568" t="str">
            <v>15.11</v>
          </cell>
        </row>
        <row r="1569">
          <cell r="B1569" t="str">
            <v>15.11</v>
          </cell>
          <cell r="C1569" t="str">
            <v>- производство имитации кожи из полимеров, резины, см. 22.19, 22.29</v>
          </cell>
          <cell r="D1569" t="str">
            <v>15.11</v>
          </cell>
        </row>
        <row r="1570">
          <cell r="B1570" t="str">
            <v>15.11.1</v>
          </cell>
          <cell r="C1570" t="str">
            <v>Выделка и крашение меха</v>
          </cell>
          <cell r="D1570" t="str">
            <v>15.11.1</v>
          </cell>
        </row>
        <row r="1571">
          <cell r="B1571">
            <v>37575</v>
          </cell>
          <cell r="C1571" t="str">
            <v>Производство замши, пергаментной кожи, лакированной и металлизированной кожи</v>
          </cell>
          <cell r="D1571">
            <v>37575</v>
          </cell>
        </row>
        <row r="1572">
          <cell r="B1572">
            <v>37940</v>
          </cell>
          <cell r="C1572" t="str">
            <v>Дубление, выделка и крашение кожи из шкур крупного рогатого скота или животных семейства лошадиных</v>
          </cell>
          <cell r="D1572">
            <v>37940</v>
          </cell>
        </row>
        <row r="1573">
          <cell r="B1573">
            <v>38306</v>
          </cell>
          <cell r="C1573" t="str">
            <v>Дубление, выделка и крашение кожи из шкур овец, коз и свиней</v>
          </cell>
          <cell r="D1573">
            <v>38306</v>
          </cell>
        </row>
        <row r="1574">
          <cell r="B1574">
            <v>38671</v>
          </cell>
          <cell r="C1574" t="str">
            <v>Дубление, выделка и крашение кожи из шкур прочих животных, производство композиционной кожи</v>
          </cell>
          <cell r="D1574">
            <v>38671</v>
          </cell>
        </row>
        <row r="1575">
          <cell r="B1575">
            <v>18947</v>
          </cell>
          <cell r="C1575" t="str">
            <v>Дубление, выделка и крашение кожи из шкур прочих животных</v>
          </cell>
          <cell r="D1575">
            <v>18947</v>
          </cell>
        </row>
        <row r="1576">
          <cell r="B1576">
            <v>19313</v>
          </cell>
          <cell r="C1576" t="str">
            <v>Производство композиционной кожи</v>
          </cell>
          <cell r="D1576">
            <v>19313</v>
          </cell>
        </row>
        <row r="1577">
          <cell r="B1577" t="str">
            <v>15.12.</v>
          </cell>
          <cell r="C1577" t="str">
            <v>Производство чемоданов, дамских сумок и аналогичных изделий из кожи и других материалов; производство шорно-седельных и других изделий из кожи</v>
          </cell>
          <cell r="D1577" t="str">
            <v>15.12.</v>
          </cell>
        </row>
        <row r="1578">
          <cell r="B1578" t="str">
            <v>15.12.</v>
          </cell>
          <cell r="C1578" t="str">
            <v>Эта группировка включает:</v>
          </cell>
          <cell r="D1578" t="str">
            <v>15.12.</v>
          </cell>
        </row>
        <row r="1579">
          <cell r="B1579" t="str">
            <v>15.12.</v>
          </cell>
          <cell r="C1579" t="str">
            <v>- производство чемоданов, сумок и аналогичных изделий из натуральной или композиционной кожи и других материалов (пластмасс, текстильных материалов, фибры или картона) с применением той же технологии, что и для кожи;</v>
          </cell>
          <cell r="D1579" t="str">
            <v>15.12.</v>
          </cell>
        </row>
        <row r="1580">
          <cell r="B1580" t="str">
            <v>15.12.</v>
          </cell>
          <cell r="C1580" t="str">
            <v>- производство шорно-седельных изделий;</v>
          </cell>
          <cell r="D1580" t="str">
            <v>15.12.</v>
          </cell>
        </row>
        <row r="1581">
          <cell r="B1581" t="str">
            <v>15.12.</v>
          </cell>
          <cell r="C1581" t="str">
            <v>- производство неметаллических ремешков для часов (например, из ткани, кожи, пластика);</v>
          </cell>
          <cell r="D1581" t="str">
            <v>15.12.</v>
          </cell>
        </row>
        <row r="1582">
          <cell r="B1582" t="str">
            <v>15.12.</v>
          </cell>
          <cell r="C1582" t="str">
            <v>- производство различных изделий технического назначения из натуральной или композиционной кожи, включая производство приводных ремней, прокладок и т.п.;</v>
          </cell>
          <cell r="D1582" t="str">
            <v>15.12.</v>
          </cell>
        </row>
        <row r="1583">
          <cell r="B1583" t="str">
            <v>15.12.</v>
          </cell>
          <cell r="C1583" t="str">
            <v>- производство кожаных шнурков для обуви;</v>
          </cell>
          <cell r="D1583" t="str">
            <v>15.12.</v>
          </cell>
        </row>
        <row r="1584">
          <cell r="B1584" t="str">
            <v>15.12.</v>
          </cell>
          <cell r="C1584" t="str">
            <v>- производство кнутов и снаряжения для верховой езды</v>
          </cell>
          <cell r="D1584" t="str">
            <v>15.12.</v>
          </cell>
        </row>
        <row r="1585">
          <cell r="B1585" t="str">
            <v>15.12.</v>
          </cell>
          <cell r="C1585" t="str">
            <v>Эта группировка не включает:</v>
          </cell>
          <cell r="D1585" t="str">
            <v>15.12.</v>
          </cell>
        </row>
        <row r="1586">
          <cell r="B1586" t="str">
            <v>15.12.</v>
          </cell>
          <cell r="C1586" t="str">
            <v>- производство одежды из кожи, см. 14.11;</v>
          </cell>
          <cell r="D1586" t="str">
            <v>15.12.</v>
          </cell>
        </row>
        <row r="1587">
          <cell r="B1587" t="str">
            <v>15.12.</v>
          </cell>
          <cell r="C1587" t="str">
            <v>- производство перчаток и головных уборов из кожи, см. 14.19;</v>
          </cell>
          <cell r="D1587" t="str">
            <v>15.12.</v>
          </cell>
        </row>
        <row r="1588">
          <cell r="B1588" t="str">
            <v>15.12.</v>
          </cell>
          <cell r="C1588" t="str">
            <v>- производство обуви, см. 15.20;</v>
          </cell>
          <cell r="D1588" t="str">
            <v>15.12.</v>
          </cell>
        </row>
        <row r="1589">
          <cell r="B1589" t="str">
            <v>15.12.</v>
          </cell>
          <cell r="C1589" t="str">
            <v>- производство сидений для велосипедов, см. 30.92;</v>
          </cell>
          <cell r="D1589" t="str">
            <v>15.12.</v>
          </cell>
        </row>
        <row r="1590">
          <cell r="B1590" t="str">
            <v>15.12.</v>
          </cell>
          <cell r="C1590" t="str">
            <v>- производство ремешков и браслетов для часов из драгоценных металлов, см. 32.12;</v>
          </cell>
          <cell r="D1590" t="str">
            <v>15.12.</v>
          </cell>
        </row>
        <row r="1591">
          <cell r="B1591" t="str">
            <v>15.12.</v>
          </cell>
          <cell r="C1591" t="str">
            <v>- производство металлических ремешков и браслетов для часов из недрагоценных металлов, см. 32.13;</v>
          </cell>
          <cell r="D1591" t="str">
            <v>15.12.</v>
          </cell>
        </row>
        <row r="1592">
          <cell r="B1592" t="str">
            <v>15.12.</v>
          </cell>
          <cell r="C1592" t="str">
            <v>- производство ремней безопасности и прочих ремней для производственных целей, см. 32.99</v>
          </cell>
          <cell r="D1592" t="str">
            <v>15.12.</v>
          </cell>
        </row>
        <row r="1593">
          <cell r="B1593" t="str">
            <v>15.2</v>
          </cell>
          <cell r="C1593" t="str">
            <v>Производство обуви</v>
          </cell>
          <cell r="D1593" t="str">
            <v>15.2</v>
          </cell>
        </row>
        <row r="1594">
          <cell r="B1594" t="str">
            <v>15.20</v>
          </cell>
          <cell r="C1594" t="str">
            <v>Производство обуви</v>
          </cell>
          <cell r="D1594" t="str">
            <v>15.20</v>
          </cell>
        </row>
        <row r="1595">
          <cell r="B1595" t="str">
            <v>15.20</v>
          </cell>
          <cell r="C1595" t="str">
            <v>Эта группировка включает:</v>
          </cell>
          <cell r="D1595" t="str">
            <v>15.20</v>
          </cell>
        </row>
        <row r="1596">
          <cell r="B1596" t="str">
            <v>15.20</v>
          </cell>
          <cell r="C1596" t="str">
            <v>- производство обуви разного назначения, из широкого круга материала с использованием различных технологий, в том числе литьевого метода формования, включая резиновую обувь (см. указанные ниже исключения);</v>
          </cell>
          <cell r="D1596" t="str">
            <v>15.20</v>
          </cell>
        </row>
        <row r="1597">
          <cell r="B1597" t="str">
            <v>15.20</v>
          </cell>
          <cell r="C1597" t="str">
            <v>- производство деталей обуви: верха и деталей верха, подошв, стелек, каблуков и т.п.;</v>
          </cell>
          <cell r="D1597" t="str">
            <v>15.20</v>
          </cell>
        </row>
        <row r="1598">
          <cell r="B1598" t="str">
            <v>15.20</v>
          </cell>
          <cell r="C1598" t="str">
            <v>- производство гетр, гамашей и подобных изделий</v>
          </cell>
          <cell r="D1598" t="str">
            <v>15.20</v>
          </cell>
        </row>
        <row r="1599">
          <cell r="B1599" t="str">
            <v>15.20</v>
          </cell>
          <cell r="C1599" t="str">
            <v>Эта группировка не включает:</v>
          </cell>
          <cell r="D1599" t="str">
            <v>15.20</v>
          </cell>
        </row>
        <row r="1600">
          <cell r="B1600" t="str">
            <v>15.20</v>
          </cell>
          <cell r="C1600" t="str">
            <v>- производство обуви из текстильных материалов без подошвы, см. 14.19;</v>
          </cell>
          <cell r="D1600" t="str">
            <v>15.20</v>
          </cell>
        </row>
        <row r="1601">
          <cell r="B1601" t="str">
            <v>15.20</v>
          </cell>
          <cell r="C1601" t="str">
            <v>- производство деревянных деталей обуви (например, каблуков и колодок), см. 16.29;</v>
          </cell>
          <cell r="D1601" t="str">
            <v>15.20</v>
          </cell>
        </row>
        <row r="1602">
          <cell r="B1602" t="str">
            <v>15.20</v>
          </cell>
          <cell r="C1602" t="str">
            <v>- производство резиновых каблуков, подошв и прочих резиновых деталей обуви, см. 22.19;</v>
          </cell>
          <cell r="D1602" t="str">
            <v>15.20</v>
          </cell>
        </row>
        <row r="1603">
          <cell r="B1603" t="str">
            <v>15.20</v>
          </cell>
          <cell r="C1603" t="str">
            <v>- производство пластиковых частей обуви, см. 22.29;</v>
          </cell>
          <cell r="D1603" t="str">
            <v>15.20</v>
          </cell>
        </row>
        <row r="1604">
          <cell r="B1604" t="str">
            <v>15.20</v>
          </cell>
          <cell r="C1604" t="str">
            <v>- производство лыжных ботинок, см. 32.30;</v>
          </cell>
          <cell r="D1604" t="str">
            <v>15.20</v>
          </cell>
        </row>
        <row r="1605">
          <cell r="B1605" t="str">
            <v>15.20</v>
          </cell>
          <cell r="C1605" t="str">
            <v>- производство ортопедической обуви, см. 32.50</v>
          </cell>
          <cell r="D1605" t="str">
            <v>15.20</v>
          </cell>
        </row>
        <row r="1606">
          <cell r="B1606" t="str">
            <v>15.20.1</v>
          </cell>
          <cell r="C1606" t="str">
            <v>Производство обуви, кроме спортивной, защитной и ортопедической</v>
          </cell>
          <cell r="D1606" t="str">
            <v>15.20.1</v>
          </cell>
        </row>
        <row r="1607">
          <cell r="B1607" t="str">
            <v>15.20.11</v>
          </cell>
          <cell r="C1607" t="str">
            <v>Производство водонепроницаемой обуви с верхом из резины или пластмассы</v>
          </cell>
          <cell r="D1607" t="str">
            <v>15.20.11</v>
          </cell>
        </row>
        <row r="1608">
          <cell r="B1608" t="str">
            <v>15.20.12</v>
          </cell>
          <cell r="C1608" t="str">
            <v>Производство обуви с верхом из резины и пластмассы, кроме водопроницаемой</v>
          </cell>
          <cell r="D1608" t="str">
            <v>15.20.12</v>
          </cell>
        </row>
        <row r="1609">
          <cell r="B1609" t="str">
            <v>15.20.13</v>
          </cell>
          <cell r="C1609" t="str">
            <v>Производство обуви с верхом из кожи, кроме спортивной обуви, обуви с защитным металлическим подноском и различной специальной обуви</v>
          </cell>
          <cell r="D1609" t="str">
            <v>15.20.13</v>
          </cell>
        </row>
        <row r="1610">
          <cell r="B1610" t="str">
            <v>15.20.14</v>
          </cell>
          <cell r="C1610" t="str">
            <v>Производство обуви с верхом из текстильных материалов, кроме спортивной обуви</v>
          </cell>
          <cell r="D1610" t="str">
            <v>15.20.14</v>
          </cell>
        </row>
        <row r="1611">
          <cell r="B1611" t="str">
            <v>15.20.2</v>
          </cell>
          <cell r="C1611" t="str">
            <v>Производство спортивной обуви</v>
          </cell>
          <cell r="D1611" t="str">
            <v>15.20.2</v>
          </cell>
        </row>
        <row r="1612">
          <cell r="B1612" t="str">
            <v>15.20.3</v>
          </cell>
          <cell r="C1612" t="str">
            <v>Производство защитной обуви</v>
          </cell>
          <cell r="D1612" t="str">
            <v>15.20.3</v>
          </cell>
        </row>
        <row r="1613">
          <cell r="B1613" t="str">
            <v>15.20.31</v>
          </cell>
          <cell r="C1613" t="str">
            <v>Производство обуви с защитным металлическим подноском</v>
          </cell>
          <cell r="D1613" t="str">
            <v>15.20.31</v>
          </cell>
        </row>
        <row r="1614">
          <cell r="B1614" t="str">
            <v>15.20.32</v>
          </cell>
          <cell r="C1614" t="str">
            <v>Производство деревянной и различной специальной обуви</v>
          </cell>
          <cell r="D1614" t="str">
            <v>15.20.32</v>
          </cell>
        </row>
        <row r="1615">
          <cell r="B1615" t="str">
            <v>15.20.4</v>
          </cell>
          <cell r="C1615" t="str">
            <v>Производство деталей обуви из кожи; вкладных стелек, подпяточников и аналогичных изделий; производство гетр, гамашей и аналогичных изделий</v>
          </cell>
          <cell r="D1615" t="str">
            <v>15.20.4</v>
          </cell>
        </row>
        <row r="1616">
          <cell r="B1616" t="str">
            <v>15.20.41</v>
          </cell>
          <cell r="C1616" t="str">
            <v>Производство деталей обуви из кожи; вкладных стелек, подпяточников и аналогичных изделий</v>
          </cell>
          <cell r="D1616" t="str">
            <v>15.20.41</v>
          </cell>
        </row>
        <row r="1617">
          <cell r="B1617" t="str">
            <v>15.20.42</v>
          </cell>
          <cell r="C1617" t="str">
            <v>Производство гетр, гамашей и аналогичных изделий</v>
          </cell>
          <cell r="D1617" t="str">
            <v>15.20.42</v>
          </cell>
        </row>
        <row r="1618">
          <cell r="B1618" t="str">
            <v>Итоги</v>
          </cell>
          <cell r="C1618" t="str">
            <v>Обработка древесины и производство изделий из дерева и пробки, кроме мебели, производство изделий из соломки и материалов для плетения</v>
          </cell>
          <cell r="D1618" t="str">
            <v>Итоги</v>
          </cell>
        </row>
        <row r="1619">
          <cell r="B1619" t="str">
            <v>Итоги</v>
          </cell>
          <cell r="C1619" t="str">
            <v>Эта группировка включает:</v>
          </cell>
          <cell r="D1619" t="str">
            <v>Итоги</v>
          </cell>
        </row>
        <row r="1620">
          <cell r="B1620" t="str">
            <v>Итоги</v>
          </cell>
          <cell r="C1620" t="str">
            <v>- производство изделий из дерева, таких как пиломатериалы, фанера, шпон, деревянные контейнеры, настилы, деревянные связки и сборные деревянные строения</v>
          </cell>
          <cell r="D1620" t="str">
            <v>Итоги</v>
          </cell>
        </row>
        <row r="1621">
          <cell r="B1621" t="str">
            <v>Итоги</v>
          </cell>
          <cell r="C1621" t="str">
            <v>Производственные процессы включают распиловку, обработку на строгальном станке, формовку, ламинирование и сборку изделий из дерева, начиная с распилки необработанного лесоматериала на короткие бревна или на пиломатериалы, которые затем могут быть обрезаны или обработаны на токарном станке или на других обрабатывающих станках. Пиломатериалы или прочие переработанные виды древесины также могут впоследствии быть подвергнуты строганию или полировке и собраны в готовые изделия, такие как деревянные контейнеры. За исключением распиловки эта группировка подразделяется, главным образом, по определенным видам производственных изделий</v>
          </cell>
          <cell r="D1621" t="str">
            <v>Итоги</v>
          </cell>
        </row>
        <row r="1622">
          <cell r="B1622" t="str">
            <v>Итоги</v>
          </cell>
          <cell r="C1622" t="str">
            <v>Эта группировка не включает:</v>
          </cell>
          <cell r="D1622" t="str">
            <v>Итоги</v>
          </cell>
        </row>
        <row r="1623">
          <cell r="B1623" t="str">
            <v>Итоги</v>
          </cell>
          <cell r="C1623" t="str">
            <v>- производство мебели, см. 31.0;</v>
          </cell>
          <cell r="D1623" t="str">
            <v>Итоги</v>
          </cell>
        </row>
        <row r="1624">
          <cell r="B1624" t="str">
            <v>Итоги</v>
          </cell>
          <cell r="C1624" t="str">
            <v>- установку деревянной фурнитуры и т.п., см. 43.32, 43.33, 43.39</v>
          </cell>
          <cell r="D1624" t="str">
            <v>Итоги</v>
          </cell>
        </row>
        <row r="1625">
          <cell r="B1625" t="str">
            <v>16.1</v>
          </cell>
          <cell r="C1625" t="str">
            <v>Распиловка и строгание древесины</v>
          </cell>
          <cell r="D1625" t="str">
            <v>16.1</v>
          </cell>
        </row>
        <row r="1626">
          <cell r="B1626" t="str">
            <v>16.10.</v>
          </cell>
          <cell r="C1626" t="str">
            <v>Распиловка и строгание древесины</v>
          </cell>
          <cell r="D1626" t="str">
            <v>16.10.</v>
          </cell>
        </row>
        <row r="1627">
          <cell r="B1627" t="str">
            <v>16.10.</v>
          </cell>
          <cell r="C1627" t="str">
            <v>Эта группировка включает:</v>
          </cell>
          <cell r="D1627" t="str">
            <v>16.10.</v>
          </cell>
        </row>
        <row r="1628">
          <cell r="B1628" t="str">
            <v>16.10.</v>
          </cell>
          <cell r="C1628" t="str">
            <v>- распиловку, строгание и другие виды механической обработки древесины, в том числе профилирование пиломатериалов по кромке;</v>
          </cell>
          <cell r="D1628" t="str">
            <v>16.10.</v>
          </cell>
        </row>
        <row r="1629">
          <cell r="B1629" t="str">
            <v>16.10.</v>
          </cell>
          <cell r="C1629" t="str">
            <v>- расщепление, очистку или рубку бревен;</v>
          </cell>
          <cell r="D1629" t="str">
            <v>16.10.</v>
          </cell>
        </row>
        <row r="1630">
          <cell r="B1630" t="str">
            <v>16.10.</v>
          </cell>
          <cell r="C1630" t="str">
            <v>- производство деревянных железнодорожных шпал;</v>
          </cell>
          <cell r="D1630" t="str">
            <v>16.10.</v>
          </cell>
        </row>
        <row r="1631">
          <cell r="B1631" t="str">
            <v>16.10.</v>
          </cell>
          <cell r="C1631" t="str">
            <v>- производство несобранного деревянного напольного покрытия;</v>
          </cell>
          <cell r="D1631" t="str">
            <v>16.10.</v>
          </cell>
        </row>
        <row r="1632">
          <cell r="B1632" t="str">
            <v>16.10.</v>
          </cell>
          <cell r="C1632" t="str">
            <v>- производство древесного волокна, древесной муки, щепы и стружек и т.п.</v>
          </cell>
          <cell r="D1632" t="str">
            <v>16.10.</v>
          </cell>
        </row>
        <row r="1633">
          <cell r="B1633" t="str">
            <v>16.10.</v>
          </cell>
          <cell r="C1633" t="str">
            <v>Эта группировка также включает:</v>
          </cell>
          <cell r="D1633" t="str">
            <v>16.10.</v>
          </cell>
        </row>
        <row r="1634">
          <cell r="B1634" t="str">
            <v>16.10.</v>
          </cell>
          <cell r="C1634" t="str">
            <v>- сушку древесины;</v>
          </cell>
          <cell r="D1634" t="str">
            <v>16.10.</v>
          </cell>
        </row>
        <row r="1635">
          <cell r="B1635" t="str">
            <v>16.10.</v>
          </cell>
          <cell r="C1635" t="str">
            <v>- пропитку или химическую обработку древесины защитными составами или другими веществами</v>
          </cell>
          <cell r="D1635" t="str">
            <v>16.10.</v>
          </cell>
        </row>
        <row r="1636">
          <cell r="B1636">
            <v>37180</v>
          </cell>
          <cell r="C1636" t="str">
            <v>Производство пиломатериалов, кроме профилированных, толщиной более 6 мм; производство непропитанных железнодорожных и трамвайных шпал из древесины</v>
          </cell>
          <cell r="D1636">
            <v>37180</v>
          </cell>
        </row>
        <row r="1637">
          <cell r="B1637">
            <v>37545</v>
          </cell>
          <cell r="C1637" t="str">
            <v>Производство пиломатериалов, профилированных по кромке; производство древесного полотна, древесной муки; производство технологической щепы или стружки</v>
          </cell>
          <cell r="D1637">
            <v>37545</v>
          </cell>
        </row>
        <row r="1638">
          <cell r="B1638">
            <v>37910</v>
          </cell>
          <cell r="C1638" t="str">
            <v>Производство древесины, пропитанной или обработанной защитными или другими веществами</v>
          </cell>
          <cell r="D1638">
            <v>37910</v>
          </cell>
        </row>
        <row r="1639">
          <cell r="B1639">
            <v>40102</v>
          </cell>
          <cell r="C1639" t="str">
            <v>Предоставление услуг по пропитке древесины</v>
          </cell>
          <cell r="D1639">
            <v>40102</v>
          </cell>
        </row>
        <row r="1640">
          <cell r="B1640" t="str">
            <v>16.02.</v>
          </cell>
          <cell r="C1640" t="str">
            <v>Производство изделий из дерева, пробки, соломки и материалов для плетения</v>
          </cell>
          <cell r="D1640" t="str">
            <v>16.02.</v>
          </cell>
        </row>
        <row r="1641">
          <cell r="B1641" t="str">
            <v>16.02.</v>
          </cell>
          <cell r="C1641" t="str">
            <v>Эта группировка включает:</v>
          </cell>
          <cell r="D1641" t="str">
            <v>16.02.</v>
          </cell>
        </row>
        <row r="1642">
          <cell r="B1642" t="str">
            <v>16.02.</v>
          </cell>
          <cell r="C1642" t="str">
            <v>- производство изделий из дерева, пробки, соломки и материалов для плетения, включая основные формы, а также собранные изделия</v>
          </cell>
          <cell r="D1642" t="str">
            <v>16.02.</v>
          </cell>
        </row>
        <row r="1643">
          <cell r="B1643" t="str">
            <v>16.21</v>
          </cell>
          <cell r="C1643" t="str">
            <v>Производство шпона, фанеры, деревянных плит и панелей</v>
          </cell>
          <cell r="D1643" t="str">
            <v>16.21</v>
          </cell>
        </row>
        <row r="1644">
          <cell r="B1644" t="str">
            <v>16.21</v>
          </cell>
          <cell r="C1644" t="str">
            <v>Эта группировка включает:</v>
          </cell>
          <cell r="D1644" t="str">
            <v>16.21</v>
          </cell>
        </row>
        <row r="1645">
          <cell r="B1645" t="str">
            <v>16.21</v>
          </cell>
          <cell r="C1645" t="str">
            <v>- производство лущеного шпона, достаточно тонкого для использования в производстве оклеивания фанеры, и для прочих целей: полированного, окрашенного, облицованного, пропитанного, укрепленного (бумагой или тканевой подложкой); изготовленного в виде орнаментов;</v>
          </cell>
          <cell r="D1645" t="str">
            <v>16.21</v>
          </cell>
        </row>
        <row r="1646">
          <cell r="B1646" t="str">
            <v>16.21</v>
          </cell>
          <cell r="C1646" t="str">
            <v>- производство клееной фанеры, однослойной фанеры и подобных ламинированных листовых изделий;</v>
          </cell>
          <cell r="D1646" t="str">
            <v>16.21</v>
          </cell>
        </row>
        <row r="1647">
          <cell r="B1647" t="str">
            <v>16.21</v>
          </cell>
          <cell r="C1647" t="str">
            <v>- производство древесно-стружечных плит с ориентированным расположением стружки;</v>
          </cell>
          <cell r="D1647" t="str">
            <v>16.21</v>
          </cell>
        </row>
        <row r="1648">
          <cell r="B1648" t="str">
            <v>16.21</v>
          </cell>
          <cell r="C1648" t="str">
            <v>- производство древесно-волокнистых плит средней плотности и прочих древесно-волокнистых материалов;</v>
          </cell>
          <cell r="D1648" t="str">
            <v>16.21</v>
          </cell>
        </row>
        <row r="1649">
          <cell r="B1649" t="str">
            <v>16.21</v>
          </cell>
          <cell r="C1649" t="str">
            <v>- производство уплотненной древесины;</v>
          </cell>
          <cell r="D1649" t="str">
            <v>16.21</v>
          </cell>
        </row>
        <row r="1650">
          <cell r="B1650" t="str">
            <v>16.21</v>
          </cell>
          <cell r="C1650" t="str">
            <v>- производство клееных деревянных изделий, ламинированных однослойной фанерой</v>
          </cell>
          <cell r="D1650" t="str">
            <v>16.21</v>
          </cell>
        </row>
        <row r="1651">
          <cell r="B1651" t="str">
            <v>16.21.1</v>
          </cell>
          <cell r="C1651" t="str">
            <v>Производство фанеры, деревянных фанерованных панелей и аналогичных слоистых материалов, древесных плит из древесины и других одревесневших материалов</v>
          </cell>
          <cell r="D1651" t="str">
            <v>16.21.1</v>
          </cell>
        </row>
        <row r="1652">
          <cell r="B1652" t="str">
            <v>16.21.11</v>
          </cell>
          <cell r="C1652" t="str">
            <v>Производство фанеры, деревянных фанерованных панелей и аналогичных слоистых материалов</v>
          </cell>
          <cell r="D1652" t="str">
            <v>16.21.11</v>
          </cell>
        </row>
        <row r="1653">
          <cell r="B1653" t="str">
            <v>16.21.12</v>
          </cell>
          <cell r="C1653" t="str">
            <v>Производство древесно-стружечных плит из древесины или других одревесневших материалов</v>
          </cell>
          <cell r="D1653" t="str">
            <v>16.21.12</v>
          </cell>
        </row>
        <row r="1654">
          <cell r="B1654" t="str">
            <v>16.21.13</v>
          </cell>
          <cell r="C1654" t="str">
            <v>Производство древесно-волокнистых плит из древесины или других одревесневших материалов</v>
          </cell>
          <cell r="D1654" t="str">
            <v>16.21.13</v>
          </cell>
        </row>
        <row r="1655">
          <cell r="B1655" t="str">
            <v>16.21.2</v>
          </cell>
          <cell r="C1655" t="str">
            <v>Производство листов для облицовки, шпона для фанеры, производство прессованной древесины</v>
          </cell>
          <cell r="D1655" t="str">
            <v>16.21.2</v>
          </cell>
        </row>
        <row r="1656">
          <cell r="B1656" t="str">
            <v>16.21.21</v>
          </cell>
          <cell r="C1656" t="str">
            <v>Производство листов для облицовки, шпона для фанеры</v>
          </cell>
          <cell r="D1656" t="str">
            <v>16.21.21</v>
          </cell>
        </row>
        <row r="1657">
          <cell r="B1657" t="str">
            <v>16.21.22</v>
          </cell>
          <cell r="C1657" t="str">
            <v>Производство прессованной древесины</v>
          </cell>
          <cell r="D1657" t="str">
            <v>16.21.22</v>
          </cell>
        </row>
        <row r="1658">
          <cell r="B1658" t="str">
            <v>16.22</v>
          </cell>
          <cell r="C1658" t="str">
            <v>Производство сборных паркетных покрытий</v>
          </cell>
          <cell r="D1658" t="str">
            <v>16.22</v>
          </cell>
        </row>
        <row r="1659">
          <cell r="B1659" t="str">
            <v>16.22</v>
          </cell>
          <cell r="C1659" t="str">
            <v>Эта группировка включает:</v>
          </cell>
          <cell r="D1659" t="str">
            <v>16.22</v>
          </cell>
        </row>
        <row r="1660">
          <cell r="B1660" t="str">
            <v>16.22</v>
          </cell>
          <cell r="C1660" t="str">
            <v>- производство паркетных досок, блоков для покрытия пола и т.п., собранных в панели (щитового паркета)</v>
          </cell>
          <cell r="D1660" t="str">
            <v>16.22</v>
          </cell>
        </row>
        <row r="1661">
          <cell r="B1661" t="str">
            <v>16.22</v>
          </cell>
          <cell r="C1661" t="str">
            <v>Эта группировка не включает:</v>
          </cell>
          <cell r="D1661" t="str">
            <v>16.22</v>
          </cell>
        </row>
        <row r="1662">
          <cell r="B1662" t="str">
            <v>16.22</v>
          </cell>
          <cell r="C1662" t="str">
            <v>- производство несобранных (отдельных) деревянных напольных покрытий, см. 16.10</v>
          </cell>
          <cell r="D1662" t="str">
            <v>16.22</v>
          </cell>
        </row>
        <row r="1663">
          <cell r="B1663" t="str">
            <v>16.23</v>
          </cell>
          <cell r="C1663" t="str">
            <v>Производство прочих деревянных строительных конструкций и столярных изделий</v>
          </cell>
          <cell r="D1663" t="str">
            <v>16.23</v>
          </cell>
        </row>
        <row r="1664">
          <cell r="B1664" t="str">
            <v>16.23</v>
          </cell>
          <cell r="C1664" t="str">
            <v>Эта группировка включает:</v>
          </cell>
          <cell r="D1664" t="str">
            <v>16.23</v>
          </cell>
        </row>
        <row r="1665">
          <cell r="B1665" t="str">
            <v>16.23</v>
          </cell>
          <cell r="C1665" t="str">
            <v>- производство деревянных изделий, предназначенных для использования в качестве составных частей в строительных конструкциях, таких как балки, стропила, несущие элементы покрытий; готовые клееные и соединенные металлом кровельные балки;</v>
          </cell>
          <cell r="D1665" t="str">
            <v>16.23</v>
          </cell>
        </row>
        <row r="1666">
          <cell r="B1666" t="str">
            <v>16.23</v>
          </cell>
          <cell r="C1666" t="str">
            <v>- производство дверей, окон, ставней и рам, которые могут содержать и не содержать металлических соединений, такие как петли, замки и т.п.;</v>
          </cell>
          <cell r="D1666" t="str">
            <v>16.23</v>
          </cell>
        </row>
        <row r="1667">
          <cell r="B1667" t="str">
            <v>16.23</v>
          </cell>
          <cell r="C1667" t="str">
            <v>- производство лестниц, перил, деревянных фигурных профилированных изделий, дранок и гонтов;</v>
          </cell>
          <cell r="D1667" t="str">
            <v>16.23</v>
          </cell>
        </row>
        <row r="1668">
          <cell r="B1668" t="str">
            <v>16.23</v>
          </cell>
          <cell r="C1668" t="str">
            <v>- производство сборных строений или их составных частей, преимущественно из древесины, например саун;</v>
          </cell>
          <cell r="D1668" t="str">
            <v>16.23</v>
          </cell>
        </row>
        <row r="1669">
          <cell r="B1669" t="str">
            <v>16.23</v>
          </cell>
          <cell r="C1669" t="str">
            <v>- производство передвижных домов;</v>
          </cell>
          <cell r="D1669" t="str">
            <v>16.23</v>
          </cell>
        </row>
        <row r="1670">
          <cell r="B1670" t="str">
            <v>16.23</v>
          </cell>
          <cell r="C1670" t="str">
            <v>- производство перегородок (за исключением свободностоящих)</v>
          </cell>
          <cell r="D1670" t="str">
            <v>16.23</v>
          </cell>
        </row>
        <row r="1671">
          <cell r="B1671" t="str">
            <v>16.23</v>
          </cell>
          <cell r="C1671" t="str">
            <v>Эта группировка не включает:</v>
          </cell>
          <cell r="D1671" t="str">
            <v>16.23</v>
          </cell>
        </row>
        <row r="1672">
          <cell r="B1672" t="str">
            <v>16.23</v>
          </cell>
          <cell r="C1672" t="str">
            <v>- производство кухонных, книжных, платяных шкафов и т.п., см. 31.01, 31.02, 31.09;</v>
          </cell>
          <cell r="D1672" t="str">
            <v>16.23</v>
          </cell>
        </row>
        <row r="1673">
          <cell r="B1673" t="str">
            <v>16.23</v>
          </cell>
          <cell r="C1673" t="str">
            <v>- производство деревянных свободностоящих перегородок, см. 31.01, 31.02, 31.09</v>
          </cell>
          <cell r="D1673" t="str">
            <v>16.23</v>
          </cell>
        </row>
        <row r="1674">
          <cell r="B1674" t="str">
            <v>16.23.1</v>
          </cell>
          <cell r="C1674" t="str">
            <v>Производство деревянных строительных конструкций и столярных изделий</v>
          </cell>
          <cell r="D1674" t="str">
            <v>16.23.1</v>
          </cell>
        </row>
        <row r="1675">
          <cell r="B1675" t="str">
            <v>16.23.1</v>
          </cell>
          <cell r="C1675" t="str">
            <v>Эта группировка включает:</v>
          </cell>
          <cell r="D1675" t="str">
            <v>16.23.1</v>
          </cell>
        </row>
        <row r="1676">
          <cell r="B1676" t="str">
            <v>16.23.1</v>
          </cell>
          <cell r="C1676" t="str">
            <v>- производство деревянных изделий, предназначенных для использования в основном в строительстве:</v>
          </cell>
          <cell r="D1676" t="str">
            <v>16.23.1</v>
          </cell>
        </row>
        <row r="1677">
          <cell r="B1677" t="str">
            <v>16.23.1</v>
          </cell>
          <cell r="C1677" t="str">
            <v>- балок, стропил, несущих элементов покрытий; дверей, окон, ставней и рам для них; лестниц, перил, деревянных фигурных профилированных изделий (плинтусов, наличников и т.п.);</v>
          </cell>
          <cell r="D1677" t="str">
            <v>16.23.1</v>
          </cell>
        </row>
        <row r="1678">
          <cell r="B1678" t="str">
            <v>16.23.1</v>
          </cell>
          <cell r="C1678" t="str">
            <v>- дранки и гонта; опалубки для бетонных строительных работ;</v>
          </cell>
          <cell r="D1678" t="str">
            <v>16.23.1</v>
          </cell>
        </row>
        <row r="1679">
          <cell r="B1679" t="str">
            <v>16.23.1</v>
          </cell>
          <cell r="C1679" t="str">
            <v>- паркетных досок, блоков для покрытия пола и т.п.;</v>
          </cell>
          <cell r="D1679" t="str">
            <v>16.23.1</v>
          </cell>
        </row>
        <row r="1680">
          <cell r="B1680" t="str">
            <v>16.23.1</v>
          </cell>
          <cell r="C1680" t="str">
            <v>- ячеистых деревянных панелей, используемых в основном для производства перегородок и дверей</v>
          </cell>
          <cell r="D1680" t="str">
            <v>16.23.1</v>
          </cell>
        </row>
        <row r="1681">
          <cell r="B1681" t="str">
            <v>16.23.1</v>
          </cell>
          <cell r="C1681" t="str">
            <v>Эта группировка не включает:</v>
          </cell>
          <cell r="D1681" t="str">
            <v>16.23.1</v>
          </cell>
        </row>
        <row r="1682">
          <cell r="B1682" t="str">
            <v>16.23.1</v>
          </cell>
          <cell r="C1682" t="str">
            <v>- производство ненаборных деревянных покрытий для пола и профилированных пиломатериалов, см. 16.10</v>
          </cell>
          <cell r="D1682" t="str">
            <v>16.23.1</v>
          </cell>
        </row>
        <row r="1683">
          <cell r="B1683" t="str">
            <v>16.23.2</v>
          </cell>
          <cell r="C1683" t="str">
            <v>Производство сборных деревянных строений</v>
          </cell>
          <cell r="D1683" t="str">
            <v>16.23.2</v>
          </cell>
        </row>
        <row r="1684">
          <cell r="B1684" t="str">
            <v>16.23.2</v>
          </cell>
          <cell r="C1684" t="str">
            <v>Эта группировка включает:</v>
          </cell>
          <cell r="D1684" t="str">
            <v>16.23.2</v>
          </cell>
        </row>
        <row r="1685">
          <cell r="B1685" t="str">
            <v>16.23.2</v>
          </cell>
          <cell r="C1685" t="str">
            <v>- производство сборных деревянных строений различного назначения: жилых домов, рабочих бытовок, хозблоков, бань, контор, гаражей, теплиц, навесов и т.п.</v>
          </cell>
          <cell r="D1685" t="str">
            <v>16.23.2</v>
          </cell>
        </row>
        <row r="1686">
          <cell r="B1686" t="str">
            <v>16.24</v>
          </cell>
          <cell r="C1686" t="str">
            <v>Производство деревянной тары</v>
          </cell>
          <cell r="D1686" t="str">
            <v>16.24</v>
          </cell>
        </row>
        <row r="1687">
          <cell r="B1687" t="str">
            <v>16.24</v>
          </cell>
          <cell r="C1687" t="str">
            <v>Эта группировка включает:</v>
          </cell>
          <cell r="D1687" t="str">
            <v>16.24</v>
          </cell>
        </row>
        <row r="1688">
          <cell r="B1688" t="str">
            <v>16.24</v>
          </cell>
          <cell r="C1688" t="str">
            <v>- производство деревянных упаковочных ящиков, коробок, решетчатой тары, барабанов и аналогичной деревянной тары;</v>
          </cell>
          <cell r="D1688" t="str">
            <v>16.24</v>
          </cell>
        </row>
        <row r="1689">
          <cell r="B1689" t="str">
            <v>16.24</v>
          </cell>
          <cell r="C1689" t="str">
            <v>- производство деревянных поддонов, стеллажей и прочих деревянных приспособлений для хранения и перевозки грузов;</v>
          </cell>
          <cell r="D1689" t="str">
            <v>16.24</v>
          </cell>
        </row>
        <row r="1690">
          <cell r="B1690" t="str">
            <v>16.24</v>
          </cell>
          <cell r="C1690" t="str">
            <v>- производство деревянных бочек, чанов, кадок и прочих бондарных изделий;</v>
          </cell>
          <cell r="D1690" t="str">
            <v>16.24</v>
          </cell>
        </row>
        <row r="1691">
          <cell r="B1691" t="str">
            <v>16.24</v>
          </cell>
          <cell r="C1691" t="str">
            <v>- производство деревянных барабанов для намотки кабелей</v>
          </cell>
          <cell r="D1691" t="str">
            <v>16.24</v>
          </cell>
        </row>
        <row r="1692">
          <cell r="B1692" t="str">
            <v>16.24</v>
          </cell>
          <cell r="C1692" t="str">
            <v>Эта группировка не включает:</v>
          </cell>
          <cell r="D1692" t="str">
            <v>16.24</v>
          </cell>
        </row>
        <row r="1693">
          <cell r="B1693" t="str">
            <v>16.24</v>
          </cell>
          <cell r="C1693" t="str">
            <v>- производство багажных сумок, см. 15.12;</v>
          </cell>
          <cell r="D1693" t="str">
            <v>16.24</v>
          </cell>
        </row>
        <row r="1694">
          <cell r="B1694" t="str">
            <v>16.24</v>
          </cell>
          <cell r="C1694" t="str">
            <v>- производство корзин из материалов для плетения, см. 16.29</v>
          </cell>
          <cell r="D1694" t="str">
            <v>16.24</v>
          </cell>
        </row>
        <row r="1695">
          <cell r="B1695" t="str">
            <v>16.29</v>
          </cell>
          <cell r="C1695" t="str">
            <v>Производство прочих деревянных изделий; производство изделий из пробки, соломки и материалов для плетения</v>
          </cell>
          <cell r="D1695" t="str">
            <v>16.29</v>
          </cell>
        </row>
        <row r="1696">
          <cell r="B1696" t="str">
            <v>16.29</v>
          </cell>
          <cell r="C1696" t="str">
            <v>Эта группировка включает:</v>
          </cell>
          <cell r="D1696" t="str">
            <v>16.29</v>
          </cell>
        </row>
        <row r="1697">
          <cell r="B1697" t="str">
            <v>16.29</v>
          </cell>
          <cell r="C1697" t="str">
            <v>- производство различных изделий из дерева, таких как деревянные ручки и ящики для инструментов, щетки, кисти, деревянные колодки, вешалки для одежды, домашние аксессуары и кухонные принадлежности из дерева;</v>
          </cell>
          <cell r="D1697" t="str">
            <v>16.29</v>
          </cell>
        </row>
        <row r="1698">
          <cell r="B1698" t="str">
            <v>16.29</v>
          </cell>
          <cell r="C1698" t="str">
            <v>- производство деревянных статуэток и деревянных инкрустаций, деревянных ящиков для драгоценностей, столовых приборов и на подобных изделий;</v>
          </cell>
          <cell r="D1698" t="str">
            <v>16.29</v>
          </cell>
        </row>
        <row r="1699">
          <cell r="B1699" t="str">
            <v>16.29</v>
          </cell>
          <cell r="C1699" t="str">
            <v>- производство деревянных катушек, шпулек, бобин для швейных ниток и подобных предметов из обточенного дерева;</v>
          </cell>
          <cell r="D1699" t="str">
            <v>16.29</v>
          </cell>
        </row>
        <row r="1700">
          <cell r="B1700" t="str">
            <v>16.29</v>
          </cell>
          <cell r="C1700" t="str">
            <v>- производство прочих предметов из дерева;</v>
          </cell>
          <cell r="D1700" t="str">
            <v>16.29</v>
          </cell>
        </row>
        <row r="1701">
          <cell r="B1701" t="str">
            <v>16.29</v>
          </cell>
          <cell r="C1701" t="str">
            <v>- переработку натуральной пробки;</v>
          </cell>
          <cell r="D1701" t="str">
            <v>16.29</v>
          </cell>
        </row>
        <row r="1702">
          <cell r="B1702" t="str">
            <v>16.29</v>
          </cell>
          <cell r="C1702" t="str">
            <v>- производство агломерированной пробки;</v>
          </cell>
          <cell r="D1702" t="str">
            <v>16.29</v>
          </cell>
        </row>
        <row r="1703">
          <cell r="B1703" t="str">
            <v>16.29</v>
          </cell>
          <cell r="C1703" t="str">
            <v>- производство изделий из натуральной или агломерированной пробки, включая напольные покрытия;</v>
          </cell>
          <cell r="D1703" t="str">
            <v>16.29</v>
          </cell>
        </row>
        <row r="1704">
          <cell r="B1704" t="str">
            <v>16.29</v>
          </cell>
          <cell r="C1704" t="str">
            <v>- производство изделий из материалов для плетения, таких как: половики, циновки, ширмы, коробки и т.п.;</v>
          </cell>
          <cell r="D1704" t="str">
            <v>16.29</v>
          </cell>
        </row>
        <row r="1705">
          <cell r="B1705" t="str">
            <v>16.29</v>
          </cell>
          <cell r="C1705" t="str">
            <v>- производство бельевых корзин и прочих плетеных изделий;</v>
          </cell>
          <cell r="D1705" t="str">
            <v>16.29</v>
          </cell>
        </row>
        <row r="1706">
          <cell r="B1706" t="str">
            <v>16.29</v>
          </cell>
          <cell r="C1706" t="str">
            <v>- производство дров и брикетов, изготовленных из прессованной древесины;</v>
          </cell>
          <cell r="D1706" t="str">
            <v>16.29</v>
          </cell>
        </row>
        <row r="1707">
          <cell r="B1707" t="str">
            <v>16.29</v>
          </cell>
          <cell r="C1707" t="str">
            <v>- производство деревянных рам для зеркал и картин;</v>
          </cell>
          <cell r="D1707" t="str">
            <v>16.29</v>
          </cell>
        </row>
        <row r="1708">
          <cell r="B1708" t="str">
            <v>16.29</v>
          </cell>
          <cell r="C1708" t="str">
            <v>- производство рам для холстов художников;</v>
          </cell>
          <cell r="D1708" t="str">
            <v>16.29</v>
          </cell>
        </row>
        <row r="1709">
          <cell r="B1709" t="str">
            <v>16.29</v>
          </cell>
          <cell r="C1709" t="str">
            <v>- производство деревянных составных частей обуви (например, каблуков и деревянных колодок);</v>
          </cell>
          <cell r="D1709" t="str">
            <v>16.29</v>
          </cell>
        </row>
        <row r="1710">
          <cell r="B1710" t="str">
            <v>16.29</v>
          </cell>
          <cell r="C1710" t="str">
            <v>- производство ручек для зонтиков, тростей и т.п.;</v>
          </cell>
          <cell r="D1710" t="str">
            <v>16.29</v>
          </cell>
        </row>
        <row r="1711">
          <cell r="B1711" t="str">
            <v>16.29</v>
          </cell>
          <cell r="C1711" t="str">
            <v>- производство блоков для производства курительных трубок</v>
          </cell>
          <cell r="D1711" t="str">
            <v>16.29</v>
          </cell>
        </row>
        <row r="1712">
          <cell r="B1712" t="str">
            <v>16.29</v>
          </cell>
          <cell r="C1712" t="str">
            <v>Эта группировка не включает:</v>
          </cell>
          <cell r="D1712" t="str">
            <v>16.29</v>
          </cell>
        </row>
        <row r="1713">
          <cell r="B1713" t="str">
            <v>16.29</v>
          </cell>
          <cell r="C1713" t="str">
            <v>- производство матов или циновок и ковриков из текстильных материалов, см. 13.92;</v>
          </cell>
          <cell r="D1713" t="str">
            <v>16.29</v>
          </cell>
        </row>
        <row r="1714">
          <cell r="B1714" t="str">
            <v>16.29</v>
          </cell>
          <cell r="C1714" t="str">
            <v>- производство чемоданов, см. 15.12;</v>
          </cell>
          <cell r="D1714" t="str">
            <v>16.29</v>
          </cell>
        </row>
        <row r="1715">
          <cell r="B1715" t="str">
            <v>16.29</v>
          </cell>
          <cell r="C1715" t="str">
            <v>- производство деревянной обуви, см. 15.2;</v>
          </cell>
          <cell r="D1715" t="str">
            <v>16.29</v>
          </cell>
        </row>
        <row r="1716">
          <cell r="B1716" t="str">
            <v>16.29</v>
          </cell>
          <cell r="C1716" t="str">
            <v>- производство спичек, см. 20.51;</v>
          </cell>
          <cell r="D1716" t="str">
            <v>16.29</v>
          </cell>
        </row>
        <row r="1717">
          <cell r="B1717" t="str">
            <v>16.29</v>
          </cell>
          <cell r="C1717" t="str">
            <v>- производство деревянных корпусов для часов, см. 26.52;</v>
          </cell>
          <cell r="D1717" t="str">
            <v>16.29</v>
          </cell>
        </row>
        <row r="1718">
          <cell r="B1718" t="str">
            <v>16.29</v>
          </cell>
          <cell r="C1718" t="str">
            <v>- производство деревянных шпулек и катушек для текстильного оборудования, см. 28.94;</v>
          </cell>
          <cell r="D1718" t="str">
            <v>16.29</v>
          </cell>
        </row>
        <row r="1719">
          <cell r="B1719" t="str">
            <v>16.29</v>
          </cell>
          <cell r="C1719" t="str">
            <v>- производство мебели, см. 31.0;</v>
          </cell>
          <cell r="D1719" t="str">
            <v>16.29</v>
          </cell>
        </row>
        <row r="1720">
          <cell r="B1720" t="str">
            <v>16.29</v>
          </cell>
          <cell r="C1720" t="str">
            <v>- производство деревянных игрушек, см. 32.40;</v>
          </cell>
          <cell r="D1720" t="str">
            <v>16.29</v>
          </cell>
        </row>
        <row r="1721">
          <cell r="B1721" t="str">
            <v>16.29</v>
          </cell>
          <cell r="C1721" t="str">
            <v>- производство щеток и веников, см. 32.91;</v>
          </cell>
          <cell r="D1721" t="str">
            <v>16.29</v>
          </cell>
        </row>
        <row r="1722">
          <cell r="B1722" t="str">
            <v>16.29</v>
          </cell>
          <cell r="C1722" t="str">
            <v>- производство гробов, см. 32.99;</v>
          </cell>
          <cell r="D1722" t="str">
            <v>16.29</v>
          </cell>
        </row>
        <row r="1723">
          <cell r="B1723" t="str">
            <v>16.29</v>
          </cell>
          <cell r="C1723" t="str">
            <v>- производство пробковых спасательных жилетов, см. 32.99</v>
          </cell>
          <cell r="D1723" t="str">
            <v>16.29</v>
          </cell>
        </row>
        <row r="1724">
          <cell r="B1724" t="str">
            <v>16.29.1</v>
          </cell>
          <cell r="C1724" t="str">
            <v>Производство прочих деревянных изделий</v>
          </cell>
          <cell r="D1724" t="str">
            <v>16.29.1</v>
          </cell>
        </row>
        <row r="1725">
          <cell r="B1725" t="str">
            <v>16.29.11</v>
          </cell>
          <cell r="C1725" t="str">
            <v>Производство деревянных инструментов, корпусов и рукояток инструментов, рукояток щеток и метелок, обувных колодок и растяжек для обуви</v>
          </cell>
          <cell r="D1725" t="str">
            <v>16.29.11</v>
          </cell>
        </row>
        <row r="1726">
          <cell r="B1726" t="str">
            <v>16.29.12</v>
          </cell>
          <cell r="C1726" t="str">
            <v>Производство деревянных столовых и кухонных принадлежностей</v>
          </cell>
          <cell r="D1726" t="str">
            <v>16.29.12</v>
          </cell>
        </row>
        <row r="1727">
          <cell r="B1727" t="str">
            <v>16.29.13</v>
          </cell>
          <cell r="C1727" t="str">
            <v>Производство деревянных статуэток и украшений из дерева, мозаики и инкрустированного дерева, шкатулок, футляров для ювелирных изделий или ножей</v>
          </cell>
          <cell r="D1727" t="str">
            <v>16.29.13</v>
          </cell>
        </row>
        <row r="1728">
          <cell r="B1728" t="str">
            <v>16.29.14</v>
          </cell>
          <cell r="C1728" t="str">
            <v>Производство деревянных рам для картин, фотографий, зеркал или аналогичных предметов и прочих изделий из дерева</v>
          </cell>
          <cell r="D1728" t="str">
            <v>16.29.14</v>
          </cell>
        </row>
        <row r="1729">
          <cell r="B1729" t="str">
            <v>16.29.15</v>
          </cell>
          <cell r="C1729" t="str">
            <v>Производство топливных гранул и брикетов из отходов деревопереработки</v>
          </cell>
          <cell r="D1729" t="str">
            <v>16.29.15</v>
          </cell>
        </row>
        <row r="1730">
          <cell r="B1730" t="str">
            <v>16.29.2</v>
          </cell>
          <cell r="C1730" t="str">
            <v>Производство изделий из пробки, соломки и материалов для плетения; производство корзиночных и плетеных изделий</v>
          </cell>
          <cell r="D1730" t="str">
            <v>16.29.2</v>
          </cell>
        </row>
        <row r="1731">
          <cell r="B1731" t="str">
            <v>16.29.21</v>
          </cell>
          <cell r="C1731" t="str">
            <v>Производство изделий из пробки</v>
          </cell>
          <cell r="D1731" t="str">
            <v>16.29.21</v>
          </cell>
        </row>
        <row r="1732">
          <cell r="B1732" t="str">
            <v>16.29.22</v>
          </cell>
          <cell r="C1732" t="str">
            <v>Производство изделий из соломки, эспарто (альфы) и прочих материалов для плетения</v>
          </cell>
          <cell r="D1732" t="str">
            <v>16.29.22</v>
          </cell>
        </row>
        <row r="1733">
          <cell r="B1733" t="str">
            <v>16.29.23</v>
          </cell>
          <cell r="C1733" t="str">
            <v>Производство корзиночных и плетеных изделий</v>
          </cell>
          <cell r="D1733" t="str">
            <v>16.29.23</v>
          </cell>
        </row>
        <row r="1734">
          <cell r="B1734" t="str">
            <v>Итоги</v>
          </cell>
          <cell r="C1734" t="str">
            <v>Производство бумаги и бумажных изделий</v>
          </cell>
          <cell r="D1734" t="str">
            <v>Итоги</v>
          </cell>
        </row>
        <row r="1735">
          <cell r="B1735" t="str">
            <v>Итоги</v>
          </cell>
          <cell r="C1735" t="str">
            <v>Эта группировка включает:</v>
          </cell>
          <cell r="D1735" t="str">
            <v>Итоги</v>
          </cell>
        </row>
        <row r="1736">
          <cell r="B1736" t="str">
            <v>Итоги</v>
          </cell>
          <cell r="C1736" t="str">
            <v>- производство бумажной массы, бумаги или изделий из дополнительно обработанной бумаги</v>
          </cell>
          <cell r="D1736" t="str">
            <v>Итоги</v>
          </cell>
        </row>
        <row r="1737">
          <cell r="B1737" t="str">
            <v>Итоги</v>
          </cell>
          <cell r="C1737" t="str">
            <v>При производстве этих товаров применяется вертикальная интеграция нескольких видов деятельности, так как различные операции осуществляются одним хозяйствующим субъектом последовательно. Выделяются три основных вида экономической деятельности. Производство бумажной массы состоит в отделении целлюлозных волокон от примесей, содержащихся в древесине, или растворении или очищении от чернил использованной бумаги и смешивании в небольшом количестве реагентов для усиления сплетения волокон. Производство бумаги, сопряженное с выливанием бумажной массы на движущуюся проволочную сетку, в результате чего формируется сплошной лист. Изделия из бумажной макулатуры производятся из бумаги и других материалов при помощи различных технологий. Печатание изделий из бумаги (например, обои, подарочная обвертка и т.п.) также включены в данную группировку при условии, что полиграфическая деятельность является вспомогательной. Производство древесной массы и целлюлозы, бумаги и картона без упаковки помещено в группировку 17.1, в то время как остальные группировки включают описание дальнейшего процесса производства бумаги и бумажной продукции</v>
          </cell>
          <cell r="D1737" t="str">
            <v>Итоги</v>
          </cell>
        </row>
        <row r="1738">
          <cell r="B1738" t="str">
            <v>17.01.</v>
          </cell>
          <cell r="C1738" t="str">
            <v>Производство целлюлозы, древесной массы, бумаги и картона</v>
          </cell>
          <cell r="D1738" t="str">
            <v>17.01.</v>
          </cell>
        </row>
        <row r="1739">
          <cell r="B1739" t="str">
            <v>17.11.</v>
          </cell>
          <cell r="C1739" t="str">
            <v>Производство целлюлозы и древесной массы</v>
          </cell>
          <cell r="D1739" t="str">
            <v>17.11.</v>
          </cell>
        </row>
        <row r="1740">
          <cell r="B1740" t="str">
            <v>17.11.</v>
          </cell>
          <cell r="C1740" t="str">
            <v>Эта группировка включает:</v>
          </cell>
          <cell r="D1740" t="str">
            <v>17.11.</v>
          </cell>
        </row>
        <row r="1741">
          <cell r="B1741" t="str">
            <v>17.11.</v>
          </cell>
          <cell r="C1741" t="str">
            <v>- производство отбеленной, не полностью отбеленной или неотбеленной бумажной древесной массы и целлюлозы механическим, химическим (растворение или неполное растворение), а также полухимическим методом переработки;</v>
          </cell>
          <cell r="D1741" t="str">
            <v>17.11.</v>
          </cell>
        </row>
        <row r="1742">
          <cell r="B1742" t="str">
            <v>17.11.</v>
          </cell>
          <cell r="C1742" t="str">
            <v>- производство целлюлозы из хлопкового пуха;</v>
          </cell>
          <cell r="D1742" t="str">
            <v>17.11.</v>
          </cell>
        </row>
        <row r="1743">
          <cell r="B1743" t="str">
            <v>17.11.</v>
          </cell>
          <cell r="C1743" t="str">
            <v>- очищение от чернил и типографской краски при производстве бумажной массы из макулатуры</v>
          </cell>
          <cell r="D1743" t="str">
            <v>17.11.</v>
          </cell>
        </row>
        <row r="1744">
          <cell r="B1744">
            <v>37212</v>
          </cell>
          <cell r="C1744" t="str">
            <v>Производство целлюлозы</v>
          </cell>
          <cell r="D1744">
            <v>37212</v>
          </cell>
        </row>
        <row r="1745">
          <cell r="B1745">
            <v>37577</v>
          </cell>
          <cell r="C1745" t="str">
            <v>Производство древесной массы</v>
          </cell>
          <cell r="D1745">
            <v>37577</v>
          </cell>
        </row>
        <row r="1746">
          <cell r="B1746">
            <v>40134</v>
          </cell>
          <cell r="C1746" t="str">
            <v>Производство прочих волокнистых полуфабрикатов</v>
          </cell>
          <cell r="D1746">
            <v>40134</v>
          </cell>
        </row>
        <row r="1747">
          <cell r="B1747" t="str">
            <v>17.12.</v>
          </cell>
          <cell r="C1747" t="str">
            <v>Производство бумаги и картона</v>
          </cell>
          <cell r="D1747" t="str">
            <v>17.12.</v>
          </cell>
        </row>
        <row r="1748">
          <cell r="B1748" t="str">
            <v>17.12.</v>
          </cell>
          <cell r="C1748" t="str">
            <v>Эта группировка включает:</v>
          </cell>
          <cell r="D1748" t="str">
            <v>17.12.</v>
          </cell>
        </row>
        <row r="1749">
          <cell r="B1749" t="str">
            <v>17.12.</v>
          </cell>
          <cell r="C1749" t="str">
            <v>- производство бумаги и картона, предназначенных для дальнейшей промышленной обработки: мелование, покрытие и пропитка бумаги и картона, включая производство крепированной бумаги;</v>
          </cell>
          <cell r="D1749" t="str">
            <v>17.12.</v>
          </cell>
        </row>
        <row r="1750">
          <cell r="B1750" t="str">
            <v>17.12.</v>
          </cell>
          <cell r="C1750" t="str">
            <v>- производство ламинированной фольгой бумаги;</v>
          </cell>
          <cell r="D1750" t="str">
            <v>17.12.</v>
          </cell>
        </row>
        <row r="1751">
          <cell r="B1751" t="str">
            <v>17.12.</v>
          </cell>
          <cell r="C1751" t="str">
            <v>- производство бумаги ручного отлива;</v>
          </cell>
          <cell r="D1751" t="str">
            <v>17.12.</v>
          </cell>
        </row>
        <row r="1752">
          <cell r="B1752" t="str">
            <v>17.12.</v>
          </cell>
          <cell r="C1752" t="str">
            <v>- производство газетной бумаги и прочей типографской и писчей бумаги;</v>
          </cell>
          <cell r="D1752" t="str">
            <v>17.12.</v>
          </cell>
        </row>
        <row r="1753">
          <cell r="B1753" t="str">
            <v>17.12.</v>
          </cell>
          <cell r="C1753" t="str">
            <v>- производство целлюлозного материала для набивки и ваты из целлюлозных волокон;</v>
          </cell>
          <cell r="D1753" t="str">
            <v>17.12.</v>
          </cell>
        </row>
        <row r="1754">
          <cell r="B1754" t="str">
            <v>17.12.</v>
          </cell>
          <cell r="C1754" t="str">
            <v>- производство копировальной или трафаретной бумаги в рулонах или больших листах</v>
          </cell>
          <cell r="D1754" t="str">
            <v>17.12.</v>
          </cell>
        </row>
        <row r="1755">
          <cell r="B1755" t="str">
            <v>17.12.</v>
          </cell>
          <cell r="C1755" t="str">
            <v>Эта группировка не включает:</v>
          </cell>
          <cell r="D1755" t="str">
            <v>17.12.</v>
          </cell>
        </row>
        <row r="1756">
          <cell r="B1756" t="str">
            <v>17.12.</v>
          </cell>
          <cell r="C1756" t="str">
            <v>- производство гофрированных бумаги и картона, см. 17.21;</v>
          </cell>
          <cell r="D1756" t="str">
            <v>17.12.</v>
          </cell>
        </row>
        <row r="1757">
          <cell r="B1757" t="str">
            <v>17.12.</v>
          </cell>
          <cell r="C1757" t="str">
            <v>- производство изделий из бумаги, картона или целлюлозы, см. 17.22, 17.23, 17.24, 17.29;</v>
          </cell>
          <cell r="D1757" t="str">
            <v>17.12.</v>
          </cell>
        </row>
        <row r="1758">
          <cell r="B1758" t="str">
            <v>17.12.</v>
          </cell>
          <cell r="C1758" t="str">
            <v>- производство бумаги с покрытием или пропитанной бумаги, где покрытие и пропитка являются основным компонентом, см. группировку, к которой относится покрытие и пропитка;</v>
          </cell>
          <cell r="D1758" t="str">
            <v>17.12.</v>
          </cell>
        </row>
        <row r="1759">
          <cell r="B1759" t="str">
            <v>17.12.</v>
          </cell>
          <cell r="C1759" t="str">
            <v>- производство наждачной бумаги, см. 23.91</v>
          </cell>
          <cell r="D1759" t="str">
            <v>17.12.</v>
          </cell>
        </row>
        <row r="1760">
          <cell r="B1760" t="str">
            <v>17.12.1</v>
          </cell>
          <cell r="C1760" t="str">
            <v>Производство бумаги</v>
          </cell>
          <cell r="D1760" t="str">
            <v>17.12.1</v>
          </cell>
        </row>
        <row r="1761">
          <cell r="B1761">
            <v>37607</v>
          </cell>
          <cell r="C1761" t="str">
            <v>Производство картона</v>
          </cell>
          <cell r="D1761">
            <v>37607</v>
          </cell>
        </row>
        <row r="1762">
          <cell r="B1762" t="str">
            <v>17.02.</v>
          </cell>
          <cell r="C1762" t="str">
            <v>Производство изделий из бумаги и картона</v>
          </cell>
          <cell r="D1762" t="str">
            <v>17.02.</v>
          </cell>
        </row>
        <row r="1763">
          <cell r="B1763" t="str">
            <v>17.21</v>
          </cell>
          <cell r="C1763" t="str">
            <v>Производство гофрированной бумаги и картона, бумажной и картонной тары</v>
          </cell>
          <cell r="D1763" t="str">
            <v>17.21</v>
          </cell>
        </row>
        <row r="1764">
          <cell r="B1764" t="str">
            <v>17.21</v>
          </cell>
          <cell r="C1764" t="str">
            <v>Эта группировка включает:</v>
          </cell>
          <cell r="D1764" t="str">
            <v>17.21</v>
          </cell>
        </row>
        <row r="1765">
          <cell r="B1765" t="str">
            <v>17.21</v>
          </cell>
          <cell r="C1765" t="str">
            <v>- производство гофрированных бумаги и картона;</v>
          </cell>
          <cell r="D1765" t="str">
            <v>17.21</v>
          </cell>
        </row>
        <row r="1766">
          <cell r="B1766" t="str">
            <v>17.21</v>
          </cell>
          <cell r="C1766" t="str">
            <v>- производство тары из гофрированной бумаги и картона;</v>
          </cell>
          <cell r="D1766" t="str">
            <v>17.21</v>
          </cell>
        </row>
        <row r="1767">
          <cell r="B1767" t="str">
            <v>17.21</v>
          </cell>
          <cell r="C1767" t="str">
            <v>- производство складной тары из гофрированного картона;</v>
          </cell>
          <cell r="D1767" t="str">
            <v>17.21</v>
          </cell>
        </row>
        <row r="1768">
          <cell r="B1768" t="str">
            <v>17.21</v>
          </cell>
          <cell r="C1768" t="str">
            <v>- производство тары из твердого картона;</v>
          </cell>
          <cell r="D1768" t="str">
            <v>17.21</v>
          </cell>
        </row>
        <row r="1769">
          <cell r="B1769" t="str">
            <v>17.21</v>
          </cell>
          <cell r="C1769" t="str">
            <v>- производство прочей бумажной и картонной тары;</v>
          </cell>
          <cell r="D1769" t="str">
            <v>17.21</v>
          </cell>
        </row>
        <row r="1770">
          <cell r="B1770" t="str">
            <v>17.21</v>
          </cell>
          <cell r="C1770" t="str">
            <v>- производство бумажных мешков и сумок;</v>
          </cell>
          <cell r="D1770" t="str">
            <v>17.21</v>
          </cell>
        </row>
        <row r="1771">
          <cell r="B1771" t="str">
            <v>17.21</v>
          </cell>
          <cell r="C1771" t="str">
            <v>- производство офисных коробок для бумаг и подобных изделий</v>
          </cell>
          <cell r="D1771" t="str">
            <v>17.21</v>
          </cell>
        </row>
        <row r="1772">
          <cell r="B1772" t="str">
            <v>17.21</v>
          </cell>
          <cell r="C1772" t="str">
            <v>Эта группировка не включает:</v>
          </cell>
          <cell r="D1772" t="str">
            <v>17.21</v>
          </cell>
        </row>
        <row r="1773">
          <cell r="B1773" t="str">
            <v>17.21</v>
          </cell>
          <cell r="C1773" t="str">
            <v>- производство конвертов, см. 17.23;</v>
          </cell>
          <cell r="D1773" t="str">
            <v>17.21</v>
          </cell>
        </row>
        <row r="1774">
          <cell r="B1774" t="str">
            <v>17.21</v>
          </cell>
          <cell r="C1774" t="str">
            <v>- производство рельефных или прессованных изделий из древесной массы и целлюлозы (таких как коробки для упаковки яиц, рельефные тарелки из целлюлозы), см. 17.29</v>
          </cell>
          <cell r="D1774" t="str">
            <v>17.21</v>
          </cell>
        </row>
        <row r="1775">
          <cell r="B1775" t="str">
            <v>17.22</v>
          </cell>
          <cell r="C1775" t="str">
            <v>Производство бумажных изделий хозяйственно-бытового и санитарно-гигиенического назначения</v>
          </cell>
          <cell r="D1775" t="str">
            <v>17.22</v>
          </cell>
        </row>
        <row r="1776">
          <cell r="B1776" t="str">
            <v>17.22</v>
          </cell>
          <cell r="C1776" t="str">
            <v>Эта группировка включает:</v>
          </cell>
          <cell r="D1776" t="str">
            <v>17.22</v>
          </cell>
        </row>
        <row r="1777">
          <cell r="B1777" t="str">
            <v>17.22</v>
          </cell>
          <cell r="C1777" t="str">
            <v>- производство изделий хозяйственного назначения и для личной гигиены из бумаги и медицинского алигнина, включая: косметические салфетки, носовые платки, полотенца, салфетки для сервировки стола, туалетную бумагу, гигиенические полотенца и тампоны, детские пеленки и подгузники, стаканчики, тарелки и подносы;</v>
          </cell>
          <cell r="D1777" t="str">
            <v>17.22</v>
          </cell>
        </row>
        <row r="1778">
          <cell r="B1778" t="str">
            <v>17.22</v>
          </cell>
          <cell r="C1778" t="str">
            <v>- производство текстильного материала для набивки и изделий из нее для изготовления гигиенических полотенец, тампонов и т.п.</v>
          </cell>
          <cell r="D1778" t="str">
            <v>17.22</v>
          </cell>
        </row>
        <row r="1779">
          <cell r="B1779" t="str">
            <v>17.22</v>
          </cell>
          <cell r="C1779" t="str">
            <v>Эта группировка не включает:</v>
          </cell>
          <cell r="D1779" t="str">
            <v>17.22</v>
          </cell>
        </row>
        <row r="1780">
          <cell r="B1780" t="str">
            <v>17.22</v>
          </cell>
          <cell r="C1780" t="str">
            <v>- производство целлюлозных материалов для набивки, см. 17.12</v>
          </cell>
          <cell r="D1780" t="str">
            <v>17.22</v>
          </cell>
        </row>
        <row r="1781">
          <cell r="B1781" t="str">
            <v>17.23</v>
          </cell>
          <cell r="C1781" t="str">
            <v>Производство бумажных канцелярских принадлежностей</v>
          </cell>
          <cell r="D1781" t="str">
            <v>17.23</v>
          </cell>
        </row>
        <row r="1782">
          <cell r="B1782" t="str">
            <v>17.23</v>
          </cell>
          <cell r="C1782" t="str">
            <v>Эта группировка включает:</v>
          </cell>
          <cell r="D1782" t="str">
            <v>17.23</v>
          </cell>
        </row>
        <row r="1783">
          <cell r="B1783" t="str">
            <v>17.23</v>
          </cell>
          <cell r="C1783" t="str">
            <v>- производство типографской и писчей бумаги, готовой для использования;</v>
          </cell>
          <cell r="D1783" t="str">
            <v>17.23</v>
          </cell>
        </row>
        <row r="1784">
          <cell r="B1784" t="str">
            <v>17.23</v>
          </cell>
          <cell r="C1784" t="str">
            <v>- производство бумаги для распечатки данных на компьютере, готовой для использования;</v>
          </cell>
          <cell r="D1784" t="str">
            <v>17.23</v>
          </cell>
        </row>
        <row r="1785">
          <cell r="B1785" t="str">
            <v>17.23</v>
          </cell>
          <cell r="C1785" t="str">
            <v>- производство самокопировальной бумаги, готовой для использования;</v>
          </cell>
          <cell r="D1785" t="str">
            <v>17.23</v>
          </cell>
        </row>
        <row r="1786">
          <cell r="B1786" t="str">
            <v>17.23</v>
          </cell>
          <cell r="C1786" t="str">
            <v>- производство трафаретной и копировальной бумаги, готовой для использования;</v>
          </cell>
          <cell r="D1786" t="str">
            <v>17.23</v>
          </cell>
        </row>
        <row r="1787">
          <cell r="B1787" t="str">
            <v>17.23</v>
          </cell>
          <cell r="C1787" t="str">
            <v>- производство самоклеящейся бумаги, готовой для использования;</v>
          </cell>
          <cell r="D1787" t="str">
            <v>17.23</v>
          </cell>
        </row>
        <row r="1788">
          <cell r="B1788" t="str">
            <v>17.23</v>
          </cell>
          <cell r="C1788" t="str">
            <v>- производство конвертов и почтовых карточек;</v>
          </cell>
          <cell r="D1788" t="str">
            <v>17.23</v>
          </cell>
        </row>
        <row r="1789">
          <cell r="B1789" t="str">
            <v>17.23</v>
          </cell>
          <cell r="C1789" t="str">
            <v>- производство школьных и офисных канцелярских товаров (блокнотов, тетрадей, журналов, бухгалтерских книг, деловых бланков и т.д.), если нанесение изображения на бумагу не является их главной характеристикой;</v>
          </cell>
          <cell r="D1789" t="str">
            <v>17.23</v>
          </cell>
        </row>
        <row r="1790">
          <cell r="B1790" t="str">
            <v>17.23</v>
          </cell>
          <cell r="C1790" t="str">
            <v>- производство коробок, сумок и пакетов и аналогичных изделий для хранения корреспонденции, а также записных книжек, почтовых наборов, содержащих ассортимент писчебумажных принадлежностей и канцелярских товаров</v>
          </cell>
          <cell r="D1790" t="str">
            <v>17.23</v>
          </cell>
        </row>
        <row r="1791">
          <cell r="B1791" t="str">
            <v>17.23</v>
          </cell>
          <cell r="C1791" t="str">
            <v>Эта группировка не включает:</v>
          </cell>
          <cell r="D1791" t="str">
            <v>17.23</v>
          </cell>
        </row>
        <row r="1792">
          <cell r="B1792" t="str">
            <v>17.23</v>
          </cell>
          <cell r="C1792" t="str">
            <v>- печать на бумажной продукции, см. 18.1</v>
          </cell>
          <cell r="D1792" t="str">
            <v>17.23</v>
          </cell>
        </row>
        <row r="1793">
          <cell r="B1793" t="str">
            <v>17.24</v>
          </cell>
          <cell r="C1793" t="str">
            <v>Производство обоев</v>
          </cell>
          <cell r="D1793" t="str">
            <v>17.24</v>
          </cell>
        </row>
        <row r="1794">
          <cell r="B1794" t="str">
            <v>17.24</v>
          </cell>
          <cell r="C1794" t="str">
            <v>Эта группировка включает:</v>
          </cell>
          <cell r="D1794" t="str">
            <v>17.24</v>
          </cell>
        </row>
        <row r="1795">
          <cell r="B1795" t="str">
            <v>17.24</v>
          </cell>
          <cell r="C1795" t="str">
            <v>- производство обоев и подобных материалов для оклеивания стен, включая виниловые и текстильные обои</v>
          </cell>
          <cell r="D1795" t="str">
            <v>17.24</v>
          </cell>
        </row>
        <row r="1796">
          <cell r="B1796" t="str">
            <v>17.24</v>
          </cell>
          <cell r="C1796" t="str">
            <v>Эта группировка не включает:</v>
          </cell>
          <cell r="D1796" t="str">
            <v>17.24</v>
          </cell>
        </row>
        <row r="1797">
          <cell r="B1797" t="str">
            <v>17.24</v>
          </cell>
          <cell r="C1797" t="str">
            <v>- производство бумаги или картона без упаковки, см. 17.12;</v>
          </cell>
          <cell r="D1797" t="str">
            <v>17.24</v>
          </cell>
        </row>
        <row r="1798">
          <cell r="B1798" t="str">
            <v>17.24</v>
          </cell>
          <cell r="C1798" t="str">
            <v>- производство пластиковых обоев, см. 22.29</v>
          </cell>
          <cell r="D1798" t="str">
            <v>17.24</v>
          </cell>
        </row>
        <row r="1799">
          <cell r="B1799" t="str">
            <v>17.29</v>
          </cell>
          <cell r="C1799" t="str">
            <v>Производство прочих изделий из бумаги и картона</v>
          </cell>
          <cell r="D1799" t="str">
            <v>17.29</v>
          </cell>
        </row>
        <row r="1800">
          <cell r="B1800" t="str">
            <v>17.29</v>
          </cell>
          <cell r="C1800" t="str">
            <v>Эта группировка включает:</v>
          </cell>
          <cell r="D1800" t="str">
            <v>17.29</v>
          </cell>
        </row>
        <row r="1801">
          <cell r="B1801" t="str">
            <v>17.29</v>
          </cell>
          <cell r="C1801" t="str">
            <v>- производство этикеток;</v>
          </cell>
          <cell r="D1801" t="str">
            <v>17.29</v>
          </cell>
        </row>
        <row r="1802">
          <cell r="B1802" t="str">
            <v>17.29</v>
          </cell>
          <cell r="C1802" t="str">
            <v>- производство фильтровальной бумаги и картона, фильтровальных блоков, плит и пластин из бумажной массы;</v>
          </cell>
          <cell r="D1802" t="str">
            <v>17.29</v>
          </cell>
        </row>
        <row r="1803">
          <cell r="B1803" t="str">
            <v>17.29</v>
          </cell>
          <cell r="C1803" t="str">
            <v>- производство бумажных и картонных бобин, катушек, шпулек и т.п.;</v>
          </cell>
          <cell r="D1803" t="str">
            <v>17.29</v>
          </cell>
        </row>
        <row r="1804">
          <cell r="B1804" t="str">
            <v>17.29</v>
          </cell>
          <cell r="C1804" t="str">
            <v>- производство формованных картонных упаковок для яиц и прочих бумажных рельефных упаковочных изделий;</v>
          </cell>
          <cell r="D1804" t="str">
            <v>17.29</v>
          </cell>
        </row>
        <row r="1805">
          <cell r="B1805" t="str">
            <v>17.29</v>
          </cell>
          <cell r="C1805" t="str">
            <v>- производство бумажных сувениров;</v>
          </cell>
          <cell r="D1805" t="str">
            <v>17.29</v>
          </cell>
        </row>
        <row r="1806">
          <cell r="B1806" t="str">
            <v>17.29</v>
          </cell>
          <cell r="C1806" t="str">
            <v>- производство бумажных и картонных перфокарт для использования в жаккардовых текстильных станках;</v>
          </cell>
          <cell r="D1806" t="str">
            <v>17.29</v>
          </cell>
        </row>
        <row r="1807">
          <cell r="B1807" t="str">
            <v>17.29</v>
          </cell>
          <cell r="C1807" t="str">
            <v>- производство печатной упаковки из бумаги и картона</v>
          </cell>
          <cell r="D1807" t="str">
            <v>17.29</v>
          </cell>
        </row>
        <row r="1808">
          <cell r="B1808" t="str">
            <v>17.29</v>
          </cell>
          <cell r="C1808" t="str">
            <v>Эта группировка не включает:</v>
          </cell>
          <cell r="D1808" t="str">
            <v>17.29</v>
          </cell>
        </row>
        <row r="1809">
          <cell r="B1809" t="str">
            <v>17.29</v>
          </cell>
          <cell r="C1809" t="str">
            <v>- производство игральных карт, см. 32.40;</v>
          </cell>
          <cell r="D1809" t="str">
            <v>17.29</v>
          </cell>
        </row>
        <row r="1810">
          <cell r="B1810" t="str">
            <v>17.29</v>
          </cell>
          <cell r="C1810" t="str">
            <v>- производство игр и игрушек из бумаги и картона, см. 32.40</v>
          </cell>
          <cell r="D1810" t="str">
            <v>17.29</v>
          </cell>
        </row>
        <row r="1811">
          <cell r="B1811" t="str">
            <v>Итоги</v>
          </cell>
          <cell r="C1811" t="str">
            <v>Деятельность полиграфическая и копирование носителей информации</v>
          </cell>
          <cell r="D1811" t="str">
            <v>Итоги</v>
          </cell>
        </row>
        <row r="1812">
          <cell r="B1812" t="str">
            <v>Итоги</v>
          </cell>
          <cell r="C1812" t="str">
            <v>Эта группировка включает:</v>
          </cell>
          <cell r="D1812" t="str">
            <v>Итоги</v>
          </cell>
        </row>
        <row r="1813">
          <cell r="B1813" t="str">
            <v>Итоги</v>
          </cell>
          <cell r="C1813" t="str">
            <v>- печать газет, книг, периодических изданий, деловых бланков, поздравительных открыток и прочих материалов, а также вспомогательную деятельность, такую как переплетное дело, изготовление печатных форм и обработка изображений. Включенные в эту группировку вспомогательные виды деятельности являются неотъемлемой частью полиграфического производства, а продукты (формы для печати, книги в переплете, компьютерные диски или файлы) являются результатами этой деятельности. Процессы, используемые в печати, включают множество методов передачи изображения с формы для печати, растра или компьютера на носитель, такой как бумага, пластмасса, металл, текстильные изделия или деревянные изделия. Основной из этих методов состоит в передаче изображения с формы для печати или растра на носитель с помощью литографической, глубокой, растровой или флексографической печати. Часто компьютерный файл используется напрямую и для получения изображения бесконтактным способом с использованием средств отображения визуальной информации, в том числе принтеров. Хотя печать и издательские работы могут выполняться на том же самом оборудовании (например, газетная продукция), все реже бывает так, что эти отдельные виды деятельности осуществляются физически в одном месте</v>
          </cell>
          <cell r="D1813" t="str">
            <v>Итоги</v>
          </cell>
        </row>
        <row r="1814">
          <cell r="B1814" t="str">
            <v>Итоги</v>
          </cell>
          <cell r="C1814" t="str">
            <v>Эта группировка также включает:</v>
          </cell>
          <cell r="D1814" t="str">
            <v>Итоги</v>
          </cell>
        </row>
        <row r="1815">
          <cell r="B1815" t="str">
            <v>Итоги</v>
          </cell>
          <cell r="C1815" t="str">
            <v>- размножение носителей информации, таких как компакт-диски, видеозаписи, программное обеспечение на дисках и т.д.</v>
          </cell>
          <cell r="D1815" t="str">
            <v>Итоги</v>
          </cell>
        </row>
        <row r="1816">
          <cell r="B1816" t="str">
            <v>18.1</v>
          </cell>
          <cell r="C1816" t="str">
            <v>Деятельность полиграфическая и предоставление услуг в этой области</v>
          </cell>
          <cell r="D1816" t="str">
            <v>18.1</v>
          </cell>
        </row>
        <row r="1817">
          <cell r="B1817" t="str">
            <v>18.1</v>
          </cell>
          <cell r="C1817" t="str">
            <v>Эта группировка включает:</v>
          </cell>
          <cell r="D1817" t="str">
            <v>18.1</v>
          </cell>
        </row>
        <row r="1818">
          <cell r="B1818" t="str">
            <v>18.1</v>
          </cell>
          <cell r="C1818" t="str">
            <v>- издание такой печатной продукции, как газеты, книги, периодические издания, деловые бланки, поздравительные открытки и прочие материалы;</v>
          </cell>
          <cell r="D1818" t="str">
            <v>18.1</v>
          </cell>
        </row>
        <row r="1819">
          <cell r="B1819" t="str">
            <v>18.1</v>
          </cell>
          <cell r="C1819" t="str">
            <v>- вспомогательную деятельность, такую как переплетное дело, изготовление печатных форм и обработка изображений. Печать может быть выполнена с использованием различных технологий и на различных материалах</v>
          </cell>
          <cell r="D1819" t="str">
            <v>18.1</v>
          </cell>
        </row>
        <row r="1820">
          <cell r="B1820" t="str">
            <v>18.11</v>
          </cell>
          <cell r="C1820" t="str">
            <v>Печатание газет</v>
          </cell>
          <cell r="D1820" t="str">
            <v>18.11</v>
          </cell>
        </row>
        <row r="1821">
          <cell r="B1821" t="str">
            <v>18.11</v>
          </cell>
          <cell r="C1821" t="str">
            <v>Эта группировка не включает:</v>
          </cell>
          <cell r="D1821" t="str">
            <v>18.11</v>
          </cell>
        </row>
        <row r="1822">
          <cell r="B1822" t="str">
            <v>18.11</v>
          </cell>
          <cell r="C1822" t="str">
            <v>- издание полиграфической продукции, см. 58.1;</v>
          </cell>
          <cell r="D1822" t="str">
            <v>18.11</v>
          </cell>
        </row>
        <row r="1823">
          <cell r="B1823" t="str">
            <v>18.11</v>
          </cell>
          <cell r="C1823" t="str">
            <v>- фотокопирование документов, см. 82.19</v>
          </cell>
          <cell r="D1823" t="str">
            <v>18.11</v>
          </cell>
        </row>
        <row r="1824">
          <cell r="B1824" t="str">
            <v>18.12</v>
          </cell>
          <cell r="C1824" t="str">
            <v>Прочие виды полиграфической деятельности</v>
          </cell>
          <cell r="D1824" t="str">
            <v>18.12</v>
          </cell>
        </row>
        <row r="1825">
          <cell r="B1825" t="str">
            <v>18.12</v>
          </cell>
          <cell r="C1825" t="str">
            <v>Эта группировка включает:</v>
          </cell>
          <cell r="D1825" t="str">
            <v>18.12</v>
          </cell>
        </row>
        <row r="1826">
          <cell r="B1826" t="str">
            <v>18.12</v>
          </cell>
          <cell r="C1826" t="str">
            <v>- печать журналов и прочих периодических изданий, выходящих реже четырех раз в неделю;</v>
          </cell>
          <cell r="D1826" t="str">
            <v>18.12</v>
          </cell>
        </row>
        <row r="1827">
          <cell r="B1827" t="str">
            <v>18.12</v>
          </cell>
          <cell r="C1827" t="str">
            <v>- печать книг и брошюр, нот и партитур, карт, атласов, плакатов, рекламных каталогов, проспектов и прочей печатной рекламы, почтовых марок, акцизных марок, товарораспорядительных документов, чеков и прочих ценных бумаг, смарт-карт, альбомов, дневников, календарей и прочей коммерческой печатной продукции, личных бланков и прочих печатных материалов, изготовленных высокой печатью, офсетной печатью, глубокой печатью, флексографической печатью, трафаретной печатью, а также с применением других методов, множительных машин, печатающих устройств компьютеров, машин для тиснения и т.п., включая срочное копирование;</v>
          </cell>
          <cell r="D1827" t="str">
            <v>18.12</v>
          </cell>
        </row>
        <row r="1828">
          <cell r="B1828" t="str">
            <v>18.12</v>
          </cell>
          <cell r="C1828" t="str">
            <v>- печать непосредственно на текстильные изделия, пластик, стекло, металл, дерево и керамику</v>
          </cell>
          <cell r="D1828" t="str">
            <v>18.12</v>
          </cell>
        </row>
        <row r="1829">
          <cell r="B1829" t="str">
            <v>18.12</v>
          </cell>
          <cell r="C1829" t="str">
            <v>Печатный материал, как правило, защищен Законом Российской Федерации "Об авторском праве и смежных правах"</v>
          </cell>
          <cell r="D1829" t="str">
            <v>18.12</v>
          </cell>
        </row>
        <row r="1830">
          <cell r="B1830" t="str">
            <v>18.12</v>
          </cell>
          <cell r="C1830" t="str">
            <v>Эта группировка также включает:</v>
          </cell>
          <cell r="D1830" t="str">
            <v>18.12</v>
          </cell>
        </row>
        <row r="1831">
          <cell r="B1831" t="str">
            <v>18.12</v>
          </cell>
          <cell r="C1831" t="str">
            <v>- печать этикеток или ярлыков (литография, гравюрная печать, флексография и т.п.);</v>
          </cell>
          <cell r="D1831" t="str">
            <v>18.12</v>
          </cell>
        </row>
        <row r="1832">
          <cell r="B1832" t="str">
            <v>18.12</v>
          </cell>
          <cell r="C1832" t="str">
            <v>- печать многокрасочной упаковки, с дополнительными оформительскими элементами, на листах бумаги и картона с последующим формированием конечного изделия</v>
          </cell>
          <cell r="D1832" t="str">
            <v>18.12</v>
          </cell>
        </row>
        <row r="1833">
          <cell r="B1833" t="str">
            <v>18.13</v>
          </cell>
          <cell r="C1833" t="str">
            <v>Изготовление печатных форм и подготовительная деятельность</v>
          </cell>
          <cell r="D1833" t="str">
            <v>18.13</v>
          </cell>
        </row>
        <row r="1834">
          <cell r="B1834" t="str">
            <v>18.13</v>
          </cell>
          <cell r="C1834" t="str">
            <v>Эта группировка включает:</v>
          </cell>
          <cell r="D1834" t="str">
            <v>18.13</v>
          </cell>
        </row>
        <row r="1835">
          <cell r="B1835" t="str">
            <v>18.13</v>
          </cell>
          <cell r="C1835" t="str">
            <v>- составление, набор текста, фотонабор, подготовку данных, включая сканирование и оптическое распознавание символов/текста, электронный набор;</v>
          </cell>
          <cell r="D1835" t="str">
            <v>18.13</v>
          </cell>
        </row>
        <row r="1836">
          <cell r="B1836" t="str">
            <v>18.13</v>
          </cell>
          <cell r="C1836" t="str">
            <v>- подготовку данных для различных носителей информации (бумага, CD-ROM, информационно-коммуникационная сеть Интернет, иные цифровые и электронные носители);</v>
          </cell>
          <cell r="D1836" t="str">
            <v>18.13</v>
          </cell>
        </row>
        <row r="1837">
          <cell r="B1837" t="str">
            <v>18.13</v>
          </cell>
          <cell r="C1837" t="str">
            <v>- изготовление печатных форм, включая обработку изображений (для машин высокой и офсетной печати);</v>
          </cell>
          <cell r="D1837" t="str">
            <v>18.13</v>
          </cell>
        </row>
        <row r="1838">
          <cell r="B1838" t="str">
            <v>18.13</v>
          </cell>
          <cell r="C1838" t="str">
            <v>- подготовку цилиндров, включая гравировку цилиндров для глубокой печати;</v>
          </cell>
          <cell r="D1838" t="str">
            <v>18.13</v>
          </cell>
        </row>
        <row r="1839">
          <cell r="B1839" t="str">
            <v>18.13</v>
          </cell>
          <cell r="C1839" t="str">
            <v>- обработку копии на печатной пластине: "с компьютера на пластину" (включая фотополимерные пластины);</v>
          </cell>
          <cell r="D1839" t="str">
            <v>18.13</v>
          </cell>
        </row>
        <row r="1840">
          <cell r="B1840" t="str">
            <v>18.13</v>
          </cell>
          <cell r="C1840" t="str">
            <v>- подготовку пластин и клише для рельефной штамповки или печати;</v>
          </cell>
          <cell r="D1840" t="str">
            <v>18.13</v>
          </cell>
        </row>
        <row r="1841">
          <cell r="B1841" t="str">
            <v>18.13</v>
          </cell>
          <cell r="C1841" t="str">
            <v>- подготовку к печати: художественных работ технического плана, таких как литографические стенды и деревянные блоки; средств для презентаций, например прозрачных слайдов и прочих форм демонстрации изображений; набросков, разметок, эскизов и т.п.;</v>
          </cell>
          <cell r="D1841" t="str">
            <v>18.13</v>
          </cell>
        </row>
        <row r="1842">
          <cell r="B1842" t="str">
            <v>18.13</v>
          </cell>
          <cell r="C1842" t="str">
            <v>- производство корректурных оттисков</v>
          </cell>
          <cell r="D1842" t="str">
            <v>18.13</v>
          </cell>
        </row>
        <row r="1843">
          <cell r="B1843" t="str">
            <v>18.13</v>
          </cell>
          <cell r="C1843" t="str">
            <v>Эта группировка не включает:</v>
          </cell>
          <cell r="D1843" t="str">
            <v>18.13</v>
          </cell>
        </row>
        <row r="1844">
          <cell r="B1844" t="str">
            <v>18.13</v>
          </cell>
          <cell r="C1844" t="str">
            <v>- специализированную дизайнерскую деятельность, см. 74.10</v>
          </cell>
          <cell r="D1844" t="str">
            <v>18.13</v>
          </cell>
        </row>
        <row r="1845">
          <cell r="B1845" t="str">
            <v>18.14</v>
          </cell>
          <cell r="C1845" t="str">
            <v>Деятельность брошюровочно-переплетная и отделочная и сопутствующие услуги</v>
          </cell>
          <cell r="D1845" t="str">
            <v>18.14</v>
          </cell>
        </row>
        <row r="1846">
          <cell r="B1846" t="str">
            <v>18.14</v>
          </cell>
          <cell r="C1846" t="str">
            <v>Эта группировка включает:</v>
          </cell>
          <cell r="D1846" t="str">
            <v>18.14</v>
          </cell>
        </row>
        <row r="1847">
          <cell r="B1847" t="str">
            <v>18.14</v>
          </cell>
          <cell r="C1847" t="str">
            <v>- переплет издательской продукции, установку образцов и постпечатные услуги, например завершающую подготовку обложек, книг, брошюр, журналов, каталогов и т.п.;</v>
          </cell>
          <cell r="D1847" t="str">
            <v>18.14</v>
          </cell>
        </row>
        <row r="1848">
          <cell r="B1848" t="str">
            <v>18.14</v>
          </cell>
          <cell r="C1848" t="str">
            <v>- нанесение пленки, подрезание и выравнивание листов, сборку, стачивание отдельных частей;</v>
          </cell>
          <cell r="D1848" t="str">
            <v>18.14</v>
          </cell>
        </row>
        <row r="1849">
          <cell r="B1849" t="str">
            <v>18.14</v>
          </cell>
          <cell r="C1849" t="str">
            <v>- прошивание нитками, бесшовное клеевое скрепление блока, укладку, склеивание, упорядочение, наметывание, тиснение золотом, скрепление металлической и пластиковой спиралью;</v>
          </cell>
          <cell r="D1849" t="str">
            <v>18.14</v>
          </cell>
        </row>
        <row r="1850">
          <cell r="B1850" t="str">
            <v>18.14</v>
          </cell>
          <cell r="C1850" t="str">
            <v>- переплет и обработка печатной бумаги или печатного картона, сгибание, тиснение, пробивание отверстий, гравировка, склеивание, ламинирование;</v>
          </cell>
          <cell r="D1850" t="str">
            <v>18.14</v>
          </cell>
        </row>
        <row r="1851">
          <cell r="B1851" t="str">
            <v>18.14</v>
          </cell>
          <cell r="C1851" t="str">
            <v>- завершающую подготовку для изготовления CD-ROM;</v>
          </cell>
          <cell r="D1851" t="str">
            <v>18.14</v>
          </cell>
        </row>
        <row r="1852">
          <cell r="B1852" t="str">
            <v>18.14</v>
          </cell>
          <cell r="C1852" t="str">
            <v>- завершающую подготовку почтовых отправлений, такую как изготовление конвертов по требованию заказчика, изготовление обложки;</v>
          </cell>
          <cell r="D1852" t="str">
            <v>18.14</v>
          </cell>
        </row>
        <row r="1853">
          <cell r="B1853" t="str">
            <v>18.14</v>
          </cell>
          <cell r="C1853" t="str">
            <v>- прочие завершающие виды деятельности, такие как штамповка, прессовка, тиснение, печать для незрячих</v>
          </cell>
          <cell r="D1853" t="str">
            <v>18.14</v>
          </cell>
        </row>
        <row r="1854">
          <cell r="B1854" t="str">
            <v>18.2</v>
          </cell>
          <cell r="C1854" t="str">
            <v>Копирование записанных носителей информации</v>
          </cell>
          <cell r="D1854" t="str">
            <v>18.2</v>
          </cell>
        </row>
        <row r="1855">
          <cell r="B1855" t="str">
            <v>18.20</v>
          </cell>
          <cell r="C1855" t="str">
            <v>Копирование записанных носителей информации</v>
          </cell>
          <cell r="D1855" t="str">
            <v>18.20</v>
          </cell>
        </row>
        <row r="1856">
          <cell r="B1856" t="str">
            <v>18.20</v>
          </cell>
          <cell r="C1856" t="str">
            <v>Эта группировка включает:</v>
          </cell>
          <cell r="D1856" t="str">
            <v>18.20</v>
          </cell>
        </row>
        <row r="1857">
          <cell r="B1857" t="str">
            <v>18.20</v>
          </cell>
          <cell r="C1857" t="str">
            <v>- копирование на грампластинки, компакт-диски и музыкальные или иные звукозаписи с оригинальной матрицы (мастер-копии);</v>
          </cell>
          <cell r="D1857" t="str">
            <v>18.20</v>
          </cell>
        </row>
        <row r="1858">
          <cell r="B1858" t="str">
            <v>18.20</v>
          </cell>
          <cell r="C1858" t="str">
            <v>- копирование на видеоленты, компакт-диски и кассеты фильмов и прочих видеозаписей с оригинальной матрицы;</v>
          </cell>
          <cell r="D1858" t="str">
            <v>18.20</v>
          </cell>
        </row>
        <row r="1859">
          <cell r="B1859" t="str">
            <v>18.20</v>
          </cell>
          <cell r="C1859" t="str">
            <v>- копирование на диски, магнитные ленты, запись на электронный носитель, запись в память ЭВМ компьютерных программ и данных с оригинального носителя</v>
          </cell>
          <cell r="D1859" t="str">
            <v>18.20</v>
          </cell>
        </row>
        <row r="1860">
          <cell r="B1860" t="str">
            <v>18.20</v>
          </cell>
          <cell r="C1860" t="str">
            <v>Эта группировка не включает:</v>
          </cell>
          <cell r="D1860" t="str">
            <v>18.20</v>
          </cell>
        </row>
        <row r="1861">
          <cell r="B1861" t="str">
            <v>18.20</v>
          </cell>
          <cell r="C1861" t="str">
            <v>- размножение печатной продукции, см. 18.11, 18.12;</v>
          </cell>
          <cell r="D1861" t="str">
            <v>18.20</v>
          </cell>
        </row>
        <row r="1862">
          <cell r="B1862" t="str">
            <v>18.20</v>
          </cell>
          <cell r="C1862" t="str">
            <v>- выпуск программного обеспечения, см. 58.2;</v>
          </cell>
          <cell r="D1862" t="str">
            <v>18.20</v>
          </cell>
        </row>
        <row r="1863">
          <cell r="B1863" t="str">
            <v>18.20</v>
          </cell>
          <cell r="C1863" t="str">
            <v>- производство и распространение кинофильмов, видеозаписей и фильмов на DVD и подобных носителях, см. 59.11, 59.12, 59.13;</v>
          </cell>
          <cell r="D1863" t="str">
            <v>18.20</v>
          </cell>
        </row>
        <row r="1864">
          <cell r="B1864" t="str">
            <v>18.20</v>
          </cell>
          <cell r="C1864" t="str">
            <v>- тиражирование кинофильмов для показа в кинотеатрах, см. 59.12;</v>
          </cell>
          <cell r="D1864" t="str">
            <v>18.20</v>
          </cell>
        </row>
        <row r="1865">
          <cell r="B1865" t="str">
            <v>18.20</v>
          </cell>
          <cell r="C1865" t="str">
            <v>- производство оригиналов с записями или звуковыми материалами, см. 59.20</v>
          </cell>
          <cell r="D1865" t="str">
            <v>18.20</v>
          </cell>
        </row>
        <row r="1866">
          <cell r="B1866" t="str">
            <v>Итоги</v>
          </cell>
          <cell r="C1866" t="str">
            <v>Производство кокса и нефтепродуктов</v>
          </cell>
          <cell r="D1866" t="str">
            <v>Итоги</v>
          </cell>
        </row>
        <row r="1867">
          <cell r="B1867" t="str">
            <v>Итоги</v>
          </cell>
          <cell r="C1867" t="str">
            <v>Эта группировка включает:</v>
          </cell>
          <cell r="D1867" t="str">
            <v>Итоги</v>
          </cell>
        </row>
        <row r="1868">
          <cell r="B1868" t="str">
            <v>Итоги</v>
          </cell>
          <cell r="C1868" t="str">
            <v>- переработку сырой нефти и угля в продукты, готовые к использованию</v>
          </cell>
          <cell r="D1868" t="str">
            <v>Итоги</v>
          </cell>
        </row>
        <row r="1869">
          <cell r="B1869" t="str">
            <v>Итоги</v>
          </cell>
          <cell r="C1869" t="str">
            <v>Основной процесс - очистка нефти, которая влечет за собой разложение сырой нефти на составные продукты методом крекинга и перегонки</v>
          </cell>
          <cell r="D1869" t="str">
            <v>Итоги</v>
          </cell>
        </row>
        <row r="1870">
          <cell r="B1870" t="str">
            <v>Итоги</v>
          </cell>
          <cell r="C1870" t="str">
            <v>Эта группировка также включает:</v>
          </cell>
          <cell r="D1870" t="str">
            <v>Итоги</v>
          </cell>
        </row>
        <row r="1871">
          <cell r="B1871" t="str">
            <v>Итоги</v>
          </cell>
          <cell r="C1871" t="str">
            <v>- производство таких газов, как этан, пропан и бутан в качестве продуктов нефтеочистительных заводов</v>
          </cell>
          <cell r="D1871" t="str">
            <v>Итоги</v>
          </cell>
        </row>
        <row r="1872">
          <cell r="B1872" t="str">
            <v>Итоги</v>
          </cell>
          <cell r="C1872" t="str">
            <v>Эта группировка не включает:</v>
          </cell>
          <cell r="D1872" t="str">
            <v>Итоги</v>
          </cell>
        </row>
        <row r="1873">
          <cell r="B1873" t="str">
            <v>Итоги</v>
          </cell>
          <cell r="C1873" t="str">
            <v>- производство газов, содержащих основные органические химические вещества, см. 20.14;</v>
          </cell>
          <cell r="D1873" t="str">
            <v>Итоги</v>
          </cell>
        </row>
        <row r="1874">
          <cell r="B1874" t="str">
            <v>Итоги</v>
          </cell>
          <cell r="C1874" t="str">
            <v>- производственные газы, см. 20.11;</v>
          </cell>
          <cell r="D1874" t="str">
            <v>Итоги</v>
          </cell>
        </row>
        <row r="1875">
          <cell r="B1875" t="str">
            <v>Итоги</v>
          </cell>
          <cell r="C1875" t="str">
            <v>- природные газы (метан, этан, бутан или пропан), см. 06.20;</v>
          </cell>
          <cell r="D1875" t="str">
            <v>Итоги</v>
          </cell>
        </row>
        <row r="1876">
          <cell r="B1876" t="str">
            <v>Итоги</v>
          </cell>
          <cell r="C1876" t="str">
            <v>- производство топливного газа, отличного от нефтяного газа (например, каменноугольного газа, водяного газа, генераторного газа), см. 35.21;</v>
          </cell>
          <cell r="D1876" t="str">
            <v>Итоги</v>
          </cell>
        </row>
        <row r="1877">
          <cell r="B1877" t="str">
            <v>Итоги</v>
          </cell>
          <cell r="C1877" t="str">
            <v>- производство нефтехимикатов из очищенной нефти, см. 20</v>
          </cell>
          <cell r="D1877" t="str">
            <v>Итоги</v>
          </cell>
        </row>
        <row r="1878">
          <cell r="B1878" t="str">
            <v>19.1</v>
          </cell>
          <cell r="C1878" t="str">
            <v>Производство кокса</v>
          </cell>
          <cell r="D1878" t="str">
            <v>19.1</v>
          </cell>
        </row>
        <row r="1879">
          <cell r="B1879" t="str">
            <v>19.10.</v>
          </cell>
          <cell r="C1879" t="str">
            <v>Производство кокса</v>
          </cell>
          <cell r="D1879" t="str">
            <v>19.10.</v>
          </cell>
        </row>
        <row r="1880">
          <cell r="B1880" t="str">
            <v>19.10.</v>
          </cell>
          <cell r="C1880" t="str">
            <v>Эта группировка включает:</v>
          </cell>
          <cell r="D1880" t="str">
            <v>19.10.</v>
          </cell>
        </row>
        <row r="1881">
          <cell r="B1881" t="str">
            <v>19.10.</v>
          </cell>
          <cell r="C1881" t="str">
            <v>- обеспечение работы коксовых печей;</v>
          </cell>
          <cell r="D1881" t="str">
            <v>19.10.</v>
          </cell>
        </row>
        <row r="1882">
          <cell r="B1882" t="str">
            <v>19.10.</v>
          </cell>
          <cell r="C1882" t="str">
            <v>- производство кокса и полукокса;</v>
          </cell>
          <cell r="D1882" t="str">
            <v>19.10.</v>
          </cell>
        </row>
        <row r="1883">
          <cell r="B1883" t="str">
            <v>19.10.</v>
          </cell>
          <cell r="C1883" t="str">
            <v>- производство смолы, пека, асфальта и пекового кокса;</v>
          </cell>
          <cell r="D1883" t="str">
            <v>19.10.</v>
          </cell>
        </row>
        <row r="1884">
          <cell r="B1884" t="str">
            <v>19.10.</v>
          </cell>
          <cell r="C1884" t="str">
            <v>- производство коксового газа;</v>
          </cell>
          <cell r="D1884" t="str">
            <v>19.10.</v>
          </cell>
        </row>
        <row r="1885">
          <cell r="B1885" t="str">
            <v>19.10.</v>
          </cell>
          <cell r="C1885" t="str">
            <v>- производство каменноугольной и лигнитовой смол;</v>
          </cell>
          <cell r="D1885" t="str">
            <v>19.10.</v>
          </cell>
        </row>
        <row r="1886">
          <cell r="B1886" t="str">
            <v>19.10.</v>
          </cell>
          <cell r="C1886" t="str">
            <v>- обогащение кокса</v>
          </cell>
          <cell r="D1886" t="str">
            <v>19.10.</v>
          </cell>
        </row>
        <row r="1887">
          <cell r="B1887" t="str">
            <v>19.02.</v>
          </cell>
          <cell r="C1887" t="str">
            <v>Производство нефтепродуктов</v>
          </cell>
          <cell r="D1887" t="str">
            <v>19.02.</v>
          </cell>
        </row>
        <row r="1888">
          <cell r="B1888" t="str">
            <v>19.20</v>
          </cell>
          <cell r="C1888" t="str">
            <v>Производство нефтепродуктов</v>
          </cell>
          <cell r="D1888" t="str">
            <v>19.20</v>
          </cell>
        </row>
        <row r="1889">
          <cell r="B1889" t="str">
            <v>19.20</v>
          </cell>
          <cell r="C1889" t="str">
            <v>Эта группировка включает:</v>
          </cell>
          <cell r="D1889" t="str">
            <v>19.20</v>
          </cell>
        </row>
        <row r="1890">
          <cell r="B1890" t="str">
            <v>19.20</v>
          </cell>
          <cell r="C1890" t="str">
            <v>- производство жидкого и газообразного топлива, а также прочих продуктов из сырой нефти, битуминозных пород и продуктов собственного фракционирования</v>
          </cell>
          <cell r="D1890" t="str">
            <v>19.20</v>
          </cell>
        </row>
        <row r="1891">
          <cell r="B1891" t="str">
            <v>19.20</v>
          </cell>
          <cell r="C1891" t="str">
            <v>Очистка нефти происходит в несколько этапов: фракционирование, прямая перегонка неочищенной нефти и разложение (крекинг-процесс)</v>
          </cell>
          <cell r="D1891" t="str">
            <v>19.20</v>
          </cell>
        </row>
        <row r="1892">
          <cell r="B1892" t="str">
            <v>19.20</v>
          </cell>
          <cell r="C1892" t="str">
            <v>Эта группировка также включает:</v>
          </cell>
          <cell r="D1892" t="str">
            <v>19.20</v>
          </cell>
        </row>
        <row r="1893">
          <cell r="B1893" t="str">
            <v>19.20</v>
          </cell>
          <cell r="C1893" t="str">
            <v>- производство дизельного топлива, бензина и керосина;</v>
          </cell>
          <cell r="D1893" t="str">
            <v>19.20</v>
          </cell>
        </row>
        <row r="1894">
          <cell r="B1894" t="str">
            <v>19.20</v>
          </cell>
          <cell r="C1894" t="str">
            <v>- производство облегченного, среднего и тяжелого топлива, газов, таких как этан, пропан, бутан и т.д.;</v>
          </cell>
          <cell r="D1894" t="str">
            <v>19.20</v>
          </cell>
        </row>
        <row r="1895">
          <cell r="B1895" t="str">
            <v>19.20</v>
          </cell>
          <cell r="C1895" t="str">
            <v>- производство смазочных масел или смазок из нефти, включая остатки ее перегонки, и из отработанного масла;</v>
          </cell>
          <cell r="D1895" t="str">
            <v>19.20</v>
          </cell>
        </row>
        <row r="1896">
          <cell r="B1896" t="str">
            <v>19.20</v>
          </cell>
          <cell r="C1896" t="str">
            <v>- производство продуктов для нефтехимической промышленности, а также для производства дорожных покрытий;</v>
          </cell>
          <cell r="D1896" t="str">
            <v>19.20</v>
          </cell>
        </row>
        <row r="1897">
          <cell r="B1897" t="str">
            <v>19.20</v>
          </cell>
          <cell r="C1897" t="str">
            <v>- производство нефтепродуктов: отбеливателей, вазелина, парафина, нефтяного кокса и т.д.;</v>
          </cell>
          <cell r="D1897" t="str">
            <v>19.20</v>
          </cell>
        </row>
        <row r="1898">
          <cell r="B1898" t="str">
            <v>19.20</v>
          </cell>
          <cell r="C1898" t="str">
            <v>- производство нефтяных брикетов - смешивание биотоплива с нефтью (например, производство газохола)</v>
          </cell>
          <cell r="D1898" t="str">
            <v>19.20</v>
          </cell>
        </row>
        <row r="1899">
          <cell r="B1899" t="str">
            <v>19.20</v>
          </cell>
          <cell r="C1899" t="str">
            <v>Эта группировка также включает:</v>
          </cell>
          <cell r="D1899" t="str">
            <v>19.20</v>
          </cell>
        </row>
        <row r="1900">
          <cell r="B1900" t="str">
            <v>19.20</v>
          </cell>
          <cell r="C1900" t="str">
            <v>- получение сжиженных газов при очистке нефти</v>
          </cell>
          <cell r="D1900" t="str">
            <v>19.20</v>
          </cell>
        </row>
        <row r="1901">
          <cell r="B1901" t="str">
            <v>19.20.1</v>
          </cell>
          <cell r="C1901" t="str">
            <v>Производство жидкого топлива</v>
          </cell>
          <cell r="D1901" t="str">
            <v>19.20.1</v>
          </cell>
        </row>
        <row r="1902">
          <cell r="B1902" t="str">
            <v>19.20.1</v>
          </cell>
          <cell r="C1902" t="str">
            <v>Эта группировка включает:</v>
          </cell>
          <cell r="D1902" t="str">
            <v>19.20.1</v>
          </cell>
        </row>
        <row r="1903">
          <cell r="B1903" t="str">
            <v>19.20.1</v>
          </cell>
          <cell r="C1903" t="str">
            <v>Производство бензина, дизельного топлива, керосина, газойля, дистиллятов, мазута и прочих видов жидкого топлива</v>
          </cell>
          <cell r="D1903" t="str">
            <v>19.20.1</v>
          </cell>
        </row>
        <row r="1904">
          <cell r="B1904" t="str">
            <v>19.20.2</v>
          </cell>
          <cell r="C1904" t="str">
            <v>Разделение и извлечение фракций из нефтяного (попутного) газа</v>
          </cell>
          <cell r="D1904" t="str">
            <v>19.20.2</v>
          </cell>
        </row>
        <row r="1905">
          <cell r="B1905" t="str">
            <v>19.20.2</v>
          </cell>
          <cell r="C1905" t="str">
            <v>Эта группировка включает:</v>
          </cell>
          <cell r="D1905" t="str">
            <v>19.20.2</v>
          </cell>
        </row>
        <row r="1906">
          <cell r="B1906" t="str">
            <v>19.20.2</v>
          </cell>
          <cell r="C1906" t="str">
            <v>Производство этилена, пропилена, бутадиена и прочих нефтяных газов и газообразных углеводородов, а также получение сжиженных газов при очистке нефти, кроме природного газа (см. 06.20.1)</v>
          </cell>
          <cell r="D1906" t="str">
            <v>19.20.2</v>
          </cell>
        </row>
        <row r="1907">
          <cell r="B1907" t="str">
            <v>19.20.9</v>
          </cell>
          <cell r="C1907" t="str">
            <v>Производство прочих нефтепродуктов</v>
          </cell>
          <cell r="D1907" t="str">
            <v>19.20.9</v>
          </cell>
        </row>
        <row r="1908">
          <cell r="B1908" t="str">
            <v>19.20.9</v>
          </cell>
          <cell r="C1908" t="str">
            <v>Эта группировка включает:</v>
          </cell>
          <cell r="D1908" t="str">
            <v>19.20.9</v>
          </cell>
        </row>
        <row r="1909">
          <cell r="B1909" t="str">
            <v>19.20.9</v>
          </cell>
          <cell r="C1909" t="str">
            <v>Производство вазелина, парафина, нефтяных битумов, смазочных масел и прочих нефтепродуктов</v>
          </cell>
          <cell r="D1909" t="str">
            <v>19.20.9</v>
          </cell>
        </row>
        <row r="1910">
          <cell r="B1910" t="str">
            <v>(в ред. Изменения 3/2015 ОКВЭД 2, утв. Приказом Росстандарта от 10.12.2015 N 2146-ст)</v>
          </cell>
          <cell r="C1910">
            <v>0</v>
          </cell>
          <cell r="D1910" t="str">
            <v>(в ред. Изменения 3/2015 ОКВЭД 2, утв. Приказом Росстандарта от 10.12.2015 N 2146-ст)</v>
          </cell>
        </row>
        <row r="1911">
          <cell r="B1911" t="str">
            <v>19.03.</v>
          </cell>
          <cell r="C1911" t="str">
            <v>Агломерация угля, антрацита и бурого угля (лигнита) и производство термоуглей</v>
          </cell>
          <cell r="D1911" t="str">
            <v>19.03.</v>
          </cell>
        </row>
        <row r="1912">
          <cell r="B1912" t="str">
            <v>19.31</v>
          </cell>
          <cell r="C1912" t="str">
            <v>Агломерация антрацита</v>
          </cell>
          <cell r="D1912" t="str">
            <v>19.31</v>
          </cell>
        </row>
        <row r="1913">
          <cell r="B1913" t="str">
            <v>19.32</v>
          </cell>
          <cell r="C1913" t="str">
            <v>Агломерация угля</v>
          </cell>
          <cell r="D1913" t="str">
            <v>19.32</v>
          </cell>
        </row>
        <row r="1914">
          <cell r="B1914" t="str">
            <v>19.33</v>
          </cell>
          <cell r="C1914" t="str">
            <v>Агломерация бурого угля (лигнита)</v>
          </cell>
          <cell r="D1914" t="str">
            <v>19.33</v>
          </cell>
        </row>
        <row r="1915">
          <cell r="B1915" t="str">
            <v>19.34</v>
          </cell>
          <cell r="C1915" t="str">
            <v>Производство термоуглей</v>
          </cell>
          <cell r="D1915" t="str">
            <v>19.34</v>
          </cell>
        </row>
        <row r="1916">
          <cell r="B1916" t="str">
            <v>19.34.1</v>
          </cell>
          <cell r="C1916" t="str">
            <v>Производство термоуглей из антрацита</v>
          </cell>
          <cell r="D1916" t="str">
            <v>19.34.1</v>
          </cell>
        </row>
        <row r="1917">
          <cell r="B1917" t="str">
            <v>19.34.2</v>
          </cell>
          <cell r="C1917" t="str">
            <v>Производство термоуглей из бурого угля (лигнита)</v>
          </cell>
          <cell r="D1917" t="str">
            <v>19.34.2</v>
          </cell>
        </row>
        <row r="1918">
          <cell r="B1918" t="str">
            <v>19.34.3</v>
          </cell>
          <cell r="C1918" t="str">
            <v>Производство термоуглей из угля за исключением антрацитов, лигнитов и угля каменного коксующегося</v>
          </cell>
          <cell r="D1918" t="str">
            <v>19.34.3</v>
          </cell>
        </row>
        <row r="1919">
          <cell r="B1919" t="str">
            <v>Итоги</v>
          </cell>
          <cell r="C1919" t="str">
            <v>Производство химических веществ и химических продуктов</v>
          </cell>
          <cell r="D1919" t="str">
            <v>Итоги</v>
          </cell>
        </row>
        <row r="1920">
          <cell r="B1920" t="str">
            <v>Итоги</v>
          </cell>
          <cell r="C1920" t="str">
            <v>Эта группировка включает:</v>
          </cell>
          <cell r="D1920" t="str">
            <v>Итоги</v>
          </cell>
        </row>
        <row r="1921">
          <cell r="B1921" t="str">
            <v>Итоги</v>
          </cell>
          <cell r="C1921" t="str">
            <v>- преобразование органического и неорганического сырья посредством химических процессов в химические продукты. Различается производство основных химических веществ, составляющих первую подгруппу, и производство промежуточных и конечных продуктов, получаемых при переработке основных химических продуктов, которое составляет остальные подгруппы</v>
          </cell>
          <cell r="D1921" t="str">
            <v>Итоги</v>
          </cell>
        </row>
        <row r="1922">
          <cell r="B1922" t="str">
            <v>20.1</v>
          </cell>
          <cell r="C1922" t="str">
            <v>Производство основных химических веществ, удобрений и азотных соединений, пластмасс и синтетического каучука в первичных формах</v>
          </cell>
          <cell r="D1922" t="str">
            <v>20.1</v>
          </cell>
        </row>
        <row r="1923">
          <cell r="B1923" t="str">
            <v>20.1</v>
          </cell>
          <cell r="C1923" t="str">
            <v>Эта группировка включает:</v>
          </cell>
          <cell r="D1923" t="str">
            <v>20.1</v>
          </cell>
        </row>
        <row r="1924">
          <cell r="B1924" t="str">
            <v>20.1</v>
          </cell>
          <cell r="C1924" t="str">
            <v>- производство основных химических веществ, удобрений и азотных соединений, а также пластмасс и синтетического каучука в первичных формах</v>
          </cell>
          <cell r="D1924" t="str">
            <v>20.1</v>
          </cell>
        </row>
        <row r="1925">
          <cell r="B1925" t="str">
            <v>20.11</v>
          </cell>
          <cell r="C1925" t="str">
            <v>Производство промышленных газов</v>
          </cell>
          <cell r="D1925" t="str">
            <v>20.11</v>
          </cell>
        </row>
        <row r="1926">
          <cell r="B1926" t="str">
            <v>20.11</v>
          </cell>
          <cell r="C1926" t="str">
            <v>Эта группировка включает:</v>
          </cell>
          <cell r="D1926" t="str">
            <v>20.11</v>
          </cell>
        </row>
        <row r="1927">
          <cell r="B1927" t="str">
            <v>20.11</v>
          </cell>
          <cell r="C1927" t="str">
            <v>- производство сжиженных и сжатых неорганических газов для промышленных или медицинских целей: элементные газы, жидкий или сжатый воздух, холодильные агенты, смешанные промышленные газы, неорганические кислородные соединения, например, диоксид углерода, инертные газы</v>
          </cell>
          <cell r="D1927" t="str">
            <v>20.11</v>
          </cell>
        </row>
        <row r="1928">
          <cell r="B1928" t="str">
            <v>20.11</v>
          </cell>
          <cell r="C1928" t="str">
            <v>Эта группировка не включает:</v>
          </cell>
          <cell r="D1928" t="str">
            <v>20.11</v>
          </cell>
        </row>
        <row r="1929">
          <cell r="B1929" t="str">
            <v>20.11</v>
          </cell>
          <cell r="C1929" t="str">
            <v>- производство метана, этана, бутана или пропана, см. 06.20;</v>
          </cell>
          <cell r="D1929" t="str">
            <v>20.11</v>
          </cell>
        </row>
        <row r="1930">
          <cell r="B1930" t="str">
            <v>20.11</v>
          </cell>
          <cell r="C1930" t="str">
            <v>- производство топливных газов, таких как этан, бутан или пропан при переработке нефти, см. 19.20;</v>
          </cell>
          <cell r="D1930" t="str">
            <v>20.11</v>
          </cell>
        </row>
        <row r="1931">
          <cell r="B1931" t="str">
            <v>20.11</v>
          </cell>
          <cell r="C1931" t="str">
            <v>- производство искусственного горючего газа из угля и отходов и т.д., см. 35.21</v>
          </cell>
          <cell r="D1931" t="str">
            <v>20.11</v>
          </cell>
        </row>
        <row r="1932">
          <cell r="B1932" t="str">
            <v>20.12</v>
          </cell>
          <cell r="C1932" t="str">
            <v>Производство красителей и пигментов</v>
          </cell>
          <cell r="D1932" t="str">
            <v>20.12</v>
          </cell>
        </row>
        <row r="1933">
          <cell r="B1933" t="str">
            <v>20.12</v>
          </cell>
          <cell r="C1933" t="str">
            <v>Эта группировка включает:</v>
          </cell>
          <cell r="D1933" t="str">
            <v>20.12</v>
          </cell>
        </row>
        <row r="1934">
          <cell r="B1934" t="str">
            <v>20.12</v>
          </cell>
          <cell r="C1934" t="str">
            <v>- производство красителей и пигментов из исходного вещества в виде гранул или в виде концентрата</v>
          </cell>
          <cell r="D1934" t="str">
            <v>20.12</v>
          </cell>
        </row>
        <row r="1935">
          <cell r="B1935" t="str">
            <v>20.12</v>
          </cell>
          <cell r="C1935" t="str">
            <v>Эта группировка также включает:</v>
          </cell>
          <cell r="D1935" t="str">
            <v>20.12</v>
          </cell>
        </row>
        <row r="1936">
          <cell r="B1936" t="str">
            <v>20.12</v>
          </cell>
          <cell r="C1936" t="str">
            <v>- производство флуоресцентных веществ и люминофоров</v>
          </cell>
          <cell r="D1936" t="str">
            <v>20.12</v>
          </cell>
        </row>
        <row r="1937">
          <cell r="B1937" t="str">
            <v>20.13</v>
          </cell>
          <cell r="C1937" t="str">
            <v>Производство прочих основных неорганических химических веществ</v>
          </cell>
          <cell r="D1937" t="str">
            <v>20.13</v>
          </cell>
        </row>
        <row r="1938">
          <cell r="B1938" t="str">
            <v>20.13</v>
          </cell>
          <cell r="C1938" t="str">
            <v>Эта группировка включает:</v>
          </cell>
          <cell r="D1938" t="str">
            <v>20.13</v>
          </cell>
        </row>
        <row r="1939">
          <cell r="B1939" t="str">
            <v>20.13</v>
          </cell>
          <cell r="C1939" t="str">
            <v>- производство химических веществ с использованием основных процессов</v>
          </cell>
          <cell r="D1939" t="str">
            <v>20.13</v>
          </cell>
        </row>
        <row r="1940">
          <cell r="B1940" t="str">
            <v>20.13</v>
          </cell>
          <cell r="C1940" t="str">
            <v>Результатом этих процессов являются отдельные химические элементы или определенные химические соединения</v>
          </cell>
          <cell r="D1940" t="str">
            <v>20.13</v>
          </cell>
        </row>
        <row r="1941">
          <cell r="B1941" t="str">
            <v>20.13</v>
          </cell>
          <cell r="C1941" t="str">
            <v>Эта группировка также включает:</v>
          </cell>
          <cell r="D1941" t="str">
            <v>20.13</v>
          </cell>
        </row>
        <row r="1942">
          <cell r="B1942" t="str">
            <v>20.13</v>
          </cell>
          <cell r="C1942" t="str">
            <v>- производство химических элементов (кроме промышленных газов и основных сплавов);</v>
          </cell>
          <cell r="D1942" t="str">
            <v>20.13</v>
          </cell>
        </row>
        <row r="1943">
          <cell r="B1943" t="str">
            <v>20.13</v>
          </cell>
          <cell r="C1943" t="str">
            <v>- производство неорганических кислот (кроме азотной кислоты);</v>
          </cell>
          <cell r="D1943" t="str">
            <v>20.13</v>
          </cell>
        </row>
        <row r="1944">
          <cell r="B1944" t="str">
            <v>20.13</v>
          </cell>
          <cell r="C1944" t="str">
            <v>- производство щелочей, щелоков и прочих неорганических соединений (кроме аммиака);</v>
          </cell>
          <cell r="D1944" t="str">
            <v>20.13</v>
          </cell>
        </row>
        <row r="1945">
          <cell r="B1945" t="str">
            <v>20.13</v>
          </cell>
          <cell r="C1945" t="str">
            <v>- производство прочих неорганических соединений;</v>
          </cell>
          <cell r="D1945" t="str">
            <v>20.13</v>
          </cell>
        </row>
        <row r="1946">
          <cell r="B1946" t="str">
            <v>20.13</v>
          </cell>
          <cell r="C1946" t="str">
            <v>- обжиг железного колчедана;</v>
          </cell>
          <cell r="D1946" t="str">
            <v>20.13</v>
          </cell>
        </row>
        <row r="1947">
          <cell r="B1947" t="str">
            <v>20.13</v>
          </cell>
          <cell r="C1947" t="str">
            <v>- производство дистиллированной воды</v>
          </cell>
          <cell r="D1947" t="str">
            <v>20.13</v>
          </cell>
        </row>
        <row r="1948">
          <cell r="B1948" t="str">
            <v>20.13</v>
          </cell>
          <cell r="C1948" t="str">
            <v>Эта группировка также включает:</v>
          </cell>
          <cell r="D1948" t="str">
            <v>20.13</v>
          </cell>
        </row>
        <row r="1949">
          <cell r="B1949" t="str">
            <v>20.13</v>
          </cell>
          <cell r="C1949" t="str">
            <v>- обогащение урановых и ториевых руд</v>
          </cell>
          <cell r="D1949" t="str">
            <v>20.13</v>
          </cell>
        </row>
        <row r="1950">
          <cell r="B1950" t="str">
            <v>20.14</v>
          </cell>
          <cell r="C1950" t="str">
            <v>Производство прочих основных органических химических веществ</v>
          </cell>
          <cell r="D1950" t="str">
            <v>20.14</v>
          </cell>
        </row>
        <row r="1951">
          <cell r="B1951" t="str">
            <v>20.14</v>
          </cell>
          <cell r="C1951" t="str">
            <v>Эта группировка включает:</v>
          </cell>
          <cell r="D1951" t="str">
            <v>20.14</v>
          </cell>
        </row>
        <row r="1952">
          <cell r="B1952" t="str">
            <v>20.14</v>
          </cell>
          <cell r="C1952" t="str">
            <v>- производство химических веществ при помощи основных процессов (таких как тепловой крекинг и дистилляция)</v>
          </cell>
          <cell r="D1952" t="str">
            <v>20.14</v>
          </cell>
        </row>
        <row r="1953">
          <cell r="B1953" t="str">
            <v>20.14</v>
          </cell>
          <cell r="C1953" t="str">
            <v>Результатом таких процессов обычно являются отдельные химические элементы или отдельные сложные химические соединения</v>
          </cell>
          <cell r="D1953" t="str">
            <v>20.14</v>
          </cell>
        </row>
        <row r="1954">
          <cell r="B1954" t="str">
            <v>20.14</v>
          </cell>
          <cell r="C1954" t="str">
            <v>Эта группировка включает:</v>
          </cell>
          <cell r="D1954" t="str">
            <v>20.14</v>
          </cell>
        </row>
        <row r="1955">
          <cell r="B1955" t="str">
            <v>20.14</v>
          </cell>
          <cell r="C1955" t="str">
            <v>- производство основных органических химических соединений: ациклические углеводороды, насыщаемые и ненасыщаемые, циклические углеводороды, насыщаемые и ненасыщаемые; ациклические и циклические спирты, моно- и поликарбоновые кислоты, в том числе уксусная кислота, прочие кислородные соединения, включая альдегиды, кетоны, хиноны и соединения с двумя и более кислородосодержащими группами, синтетический глицерин, органические соединения с азотосодержащими функциональными группами, в том числе амины, брожение сахарного тростника, зерна и т.п. для производства спиртов и сложных эфиров;</v>
          </cell>
          <cell r="D1955" t="str">
            <v>20.14</v>
          </cell>
        </row>
        <row r="1956">
          <cell r="B1956" t="str">
            <v>20.14</v>
          </cell>
          <cell r="C1956" t="str">
            <v>- производство прочих органических соединений, в том числе продуктов, получаемых путем перегонки древесины;</v>
          </cell>
          <cell r="D1956" t="str">
            <v>20.14</v>
          </cell>
        </row>
        <row r="1957">
          <cell r="B1957" t="str">
            <v>20.14</v>
          </cell>
          <cell r="C1957" t="str">
            <v>- производство синтетических ароматических веществ;</v>
          </cell>
          <cell r="D1957" t="str">
            <v>20.14</v>
          </cell>
        </row>
        <row r="1958">
          <cell r="B1958" t="str">
            <v>20.14</v>
          </cell>
          <cell r="C1958" t="str">
            <v>- перегонку каменноугольного дегтя</v>
          </cell>
          <cell r="D1958" t="str">
            <v>20.14</v>
          </cell>
        </row>
        <row r="1959">
          <cell r="B1959" t="str">
            <v>20.14</v>
          </cell>
          <cell r="C1959" t="str">
            <v>Эта группировка не включает:</v>
          </cell>
          <cell r="D1959" t="str">
            <v>20.14</v>
          </cell>
        </row>
        <row r="1960">
          <cell r="B1960" t="str">
            <v>20.14</v>
          </cell>
          <cell r="C1960" t="str">
            <v>- производство пластмасс в первичных формах, см. 20.16;</v>
          </cell>
          <cell r="D1960" t="str">
            <v>20.14</v>
          </cell>
        </row>
        <row r="1961">
          <cell r="B1961" t="str">
            <v>20.14</v>
          </cell>
          <cell r="C1961" t="str">
            <v>- производство синтетического каучука в первичных формах, см. 20.17;</v>
          </cell>
          <cell r="D1961" t="str">
            <v>20.14</v>
          </cell>
        </row>
        <row r="1962">
          <cell r="B1962" t="str">
            <v>20.14</v>
          </cell>
          <cell r="C1962" t="str">
            <v>- производство глицерина, см. 20.41;</v>
          </cell>
          <cell r="D1962" t="str">
            <v>20.14</v>
          </cell>
        </row>
        <row r="1963">
          <cell r="B1963" t="str">
            <v>20.14</v>
          </cell>
          <cell r="C1963" t="str">
            <v>- производство эфирных масел, см. 20.53;</v>
          </cell>
          <cell r="D1963" t="str">
            <v>20.14</v>
          </cell>
        </row>
        <row r="1964">
          <cell r="B1964" t="str">
            <v>20.14</v>
          </cell>
          <cell r="C1964" t="str">
            <v>- производство салициловых и О-ацетилсалициловых кислот, см. 21.10</v>
          </cell>
          <cell r="D1964" t="str">
            <v>20.14</v>
          </cell>
        </row>
        <row r="1965">
          <cell r="B1965" t="str">
            <v>20.14.1</v>
          </cell>
          <cell r="C1965" t="str">
            <v>Производство углеводородов и их производных</v>
          </cell>
          <cell r="D1965" t="str">
            <v>20.14.1</v>
          </cell>
        </row>
        <row r="1966">
          <cell r="B1966" t="str">
            <v>20.14.2</v>
          </cell>
          <cell r="C1966" t="str">
            <v>Производство спиртов, фенолов, фенолоспиртов и их галогенированных, сульфированных, нитрованных или нитрозированных производных; производство жирных промышленных спиртов</v>
          </cell>
          <cell r="D1966" t="str">
            <v>20.14.2</v>
          </cell>
        </row>
        <row r="1967">
          <cell r="B1967" t="str">
            <v>20.14.3</v>
          </cell>
          <cell r="C1967" t="str">
            <v>Производство промышленных монокарбоновых жирных кислот, карбоновых кислот и их производных</v>
          </cell>
          <cell r="D1967" t="str">
            <v>20.14.3</v>
          </cell>
        </row>
        <row r="1968">
          <cell r="B1968" t="str">
            <v>20.14.4</v>
          </cell>
          <cell r="C1968" t="str">
            <v>Производство органических соединений с азотсодержащими функциональными группами</v>
          </cell>
          <cell r="D1968" t="str">
            <v>20.14.4</v>
          </cell>
        </row>
        <row r="1969">
          <cell r="B1969" t="str">
            <v>20.14.5</v>
          </cell>
          <cell r="C1969" t="str">
            <v>Производство сераорганических соединений и прочих элементоорганических соединений</v>
          </cell>
          <cell r="D1969" t="str">
            <v>20.14.5</v>
          </cell>
        </row>
        <row r="1970">
          <cell r="B1970" t="str">
            <v>20.14.6</v>
          </cell>
          <cell r="C1970" t="str">
            <v>Производство простых эфиров, органических пероксидов, эпоксидов, ацеталей и полуацеталей, прочих органических соединений</v>
          </cell>
          <cell r="D1970" t="str">
            <v>20.14.6</v>
          </cell>
        </row>
        <row r="1971">
          <cell r="B1971" t="str">
            <v>20.14.7</v>
          </cell>
          <cell r="C1971" t="str">
            <v>Производство прочих химических органических основных веществ</v>
          </cell>
          <cell r="D1971" t="str">
            <v>20.14.7</v>
          </cell>
        </row>
        <row r="1972">
          <cell r="B1972" t="str">
            <v>20.15</v>
          </cell>
          <cell r="C1972" t="str">
            <v>Производство удобрений и азотных соединений</v>
          </cell>
          <cell r="D1972" t="str">
            <v>20.15</v>
          </cell>
        </row>
        <row r="1973">
          <cell r="B1973" t="str">
            <v>20.15</v>
          </cell>
          <cell r="C1973" t="str">
            <v>Эта группировка включает:</v>
          </cell>
          <cell r="D1973" t="str">
            <v>20.15</v>
          </cell>
        </row>
        <row r="1974">
          <cell r="B1974" t="str">
            <v>20.15</v>
          </cell>
          <cell r="C1974" t="str">
            <v>- производство удобрений: чистых или смешанных азотных, фосфорных или калийных удобрений, мочевины, неочищенных природных фосфатов и неочищенных природных калийных солей;</v>
          </cell>
          <cell r="D1974" t="str">
            <v>20.15</v>
          </cell>
        </row>
        <row r="1975">
          <cell r="B1975" t="str">
            <v>20.15</v>
          </cell>
          <cell r="C1975" t="str">
            <v>- производство азотосодержащих продуктов: азотной кислоты, аммиака, хлорида аммония, карбоната аммония, нитритов и нитратов калия</v>
          </cell>
          <cell r="D1975" t="str">
            <v>20.15</v>
          </cell>
        </row>
        <row r="1976">
          <cell r="B1976" t="str">
            <v>20.15</v>
          </cell>
          <cell r="C1976" t="str">
            <v>Эта группировка также включает:</v>
          </cell>
          <cell r="D1976" t="str">
            <v>20.15</v>
          </cell>
        </row>
        <row r="1977">
          <cell r="B1977" t="str">
            <v>20.15</v>
          </cell>
          <cell r="C1977" t="str">
            <v>- производство глины с торфом в качестве основного компонента;</v>
          </cell>
          <cell r="D1977" t="str">
            <v>20.15</v>
          </cell>
        </row>
        <row r="1978">
          <cell r="B1978" t="str">
            <v>20.15</v>
          </cell>
          <cell r="C1978" t="str">
            <v>- производство глиняных смесей с землей, песком и минералами</v>
          </cell>
          <cell r="D1978" t="str">
            <v>20.15</v>
          </cell>
        </row>
        <row r="1979">
          <cell r="B1979" t="str">
            <v>20.15.1</v>
          </cell>
          <cell r="C1979" t="str">
            <v>Производство азотных кислот, сульфоазотных кислот, аммиака</v>
          </cell>
          <cell r="D1979" t="str">
            <v>20.15.1</v>
          </cell>
        </row>
        <row r="1980">
          <cell r="B1980" t="str">
            <v>20.15.2</v>
          </cell>
          <cell r="C1980" t="str">
            <v>Производство хлорида аммония, нитритов</v>
          </cell>
          <cell r="D1980" t="str">
            <v>20.15.2</v>
          </cell>
        </row>
        <row r="1981">
          <cell r="B1981" t="str">
            <v>20.15.3</v>
          </cell>
          <cell r="C1981" t="str">
            <v>Производство азотных минеральных или химических удобрений</v>
          </cell>
          <cell r="D1981" t="str">
            <v>20.15.3</v>
          </cell>
        </row>
        <row r="1982">
          <cell r="B1982" t="str">
            <v>20.15.4</v>
          </cell>
          <cell r="C1982" t="str">
            <v>Производство фосфорных минеральных или химических удобрений</v>
          </cell>
          <cell r="D1982" t="str">
            <v>20.15.4</v>
          </cell>
        </row>
        <row r="1983">
          <cell r="B1983" t="str">
            <v>20.15.5</v>
          </cell>
          <cell r="C1983" t="str">
            <v>Производство калийных минеральных или химических удобрений</v>
          </cell>
          <cell r="D1983" t="str">
            <v>20.15.5</v>
          </cell>
        </row>
        <row r="1984">
          <cell r="B1984" t="str">
            <v>20.15.6</v>
          </cell>
          <cell r="C1984" t="str">
            <v>Производство нитрата натрия</v>
          </cell>
          <cell r="D1984" t="str">
            <v>20.15.6</v>
          </cell>
        </row>
        <row r="1985">
          <cell r="B1985" t="str">
            <v>20.15.7</v>
          </cell>
          <cell r="C1985" t="str">
            <v>Производство удобрений, не включенных в другие группировки</v>
          </cell>
          <cell r="D1985" t="str">
            <v>20.15.7</v>
          </cell>
        </row>
        <row r="1986">
          <cell r="B1986" t="str">
            <v>20.15.8</v>
          </cell>
          <cell r="C1986" t="str">
            <v>Производство удобрений животного или растительного происхождения</v>
          </cell>
          <cell r="D1986" t="str">
            <v>20.15.8</v>
          </cell>
        </row>
        <row r="1987">
          <cell r="B1987" t="str">
            <v>20.16</v>
          </cell>
          <cell r="C1987" t="str">
            <v>Производство пластмасс и синтетических смол в первичных формах</v>
          </cell>
          <cell r="D1987" t="str">
            <v>20.16</v>
          </cell>
        </row>
        <row r="1988">
          <cell r="B1988" t="str">
            <v>20.16</v>
          </cell>
          <cell r="C1988" t="str">
            <v>Эта группировка включает:</v>
          </cell>
          <cell r="D1988" t="str">
            <v>20.16</v>
          </cell>
        </row>
        <row r="1989">
          <cell r="B1989" t="str">
            <v>20.16</v>
          </cell>
          <cell r="C1989" t="str">
            <v>- производство смол, пластмасс и термопластических эластомеров, смешивание смол, а также производство синтетических смол</v>
          </cell>
          <cell r="D1989" t="str">
            <v>20.16</v>
          </cell>
        </row>
        <row r="1990">
          <cell r="B1990" t="str">
            <v>20.16</v>
          </cell>
          <cell r="C1990" t="str">
            <v>Эта группировка также включает:</v>
          </cell>
          <cell r="D1990" t="str">
            <v>20.16</v>
          </cell>
        </row>
        <row r="1991">
          <cell r="B1991" t="str">
            <v>20.16</v>
          </cell>
          <cell r="C1991" t="str">
            <v>- производство пластмасс в первичных формах: полимеров, включая полиэтилен, полипропилен, полистирол, поливинилхлорид, поливинилацетат, полиакрилаты и т.п.; полиамидов; фенольных и эпоксидных смол и полиуретанов; алкидных и прочих сложных полиэфирных смол и простых полиэфиров; силикона; ионообменных смол на основе полимеров</v>
          </cell>
          <cell r="D1991" t="str">
            <v>20.16</v>
          </cell>
        </row>
        <row r="1992">
          <cell r="B1992" t="str">
            <v>20.16</v>
          </cell>
          <cell r="C1992" t="str">
            <v>Эта группировка также включает:</v>
          </cell>
          <cell r="D1992" t="str">
            <v>20.16</v>
          </cell>
        </row>
        <row r="1993">
          <cell r="B1993" t="str">
            <v>20.16</v>
          </cell>
          <cell r="C1993" t="str">
            <v>- производство целлюлозы и ее химических производных</v>
          </cell>
          <cell r="D1993" t="str">
            <v>20.16</v>
          </cell>
        </row>
        <row r="1994">
          <cell r="B1994" t="str">
            <v>20.16</v>
          </cell>
          <cell r="C1994" t="str">
            <v>Эта группировка не включает:</v>
          </cell>
          <cell r="D1994" t="str">
            <v>20.16</v>
          </cell>
        </row>
        <row r="1995">
          <cell r="B1995" t="str">
            <v>20.16</v>
          </cell>
          <cell r="C1995" t="str">
            <v>- производство искусственных и синтетических волокон, нитей и пряжи, см. 20.60;</v>
          </cell>
          <cell r="D1995" t="str">
            <v>20.16</v>
          </cell>
        </row>
        <row r="1996">
          <cell r="B1996" t="str">
            <v>20.16</v>
          </cell>
          <cell r="C1996" t="str">
            <v>- механическую разрезку пластмасс, см. 38.32</v>
          </cell>
          <cell r="D1996" t="str">
            <v>20.16</v>
          </cell>
        </row>
        <row r="1997">
          <cell r="B1997" t="str">
            <v>20.17</v>
          </cell>
          <cell r="C1997" t="str">
            <v>Производство синтетического каучука в первичных формах</v>
          </cell>
          <cell r="D1997" t="str">
            <v>20.17</v>
          </cell>
        </row>
        <row r="1998">
          <cell r="B1998" t="str">
            <v>20.17</v>
          </cell>
          <cell r="C1998" t="str">
            <v>Эта группировка включает:</v>
          </cell>
          <cell r="D1998" t="str">
            <v>20.17</v>
          </cell>
        </row>
        <row r="1999">
          <cell r="B1999" t="str">
            <v>20.17</v>
          </cell>
          <cell r="C1999" t="str">
            <v>- производство синтетического каучука в первичных формах: синтетического каучука и фактиса;</v>
          </cell>
          <cell r="D1999" t="str">
            <v>20.17</v>
          </cell>
        </row>
        <row r="2000">
          <cell r="B2000" t="str">
            <v>20.17</v>
          </cell>
          <cell r="C2000" t="str">
            <v>- производство смесей синтетического и натурального каучуков или каучукоподобных смол (например, балаты)</v>
          </cell>
          <cell r="D2000" t="str">
            <v>20.17</v>
          </cell>
        </row>
        <row r="2001">
          <cell r="B2001" t="str">
            <v>20.2</v>
          </cell>
          <cell r="C2001" t="str">
            <v>Производство пестицидов и прочих агрохимических продуктов</v>
          </cell>
          <cell r="D2001" t="str">
            <v>20.2</v>
          </cell>
        </row>
        <row r="2002">
          <cell r="B2002" t="str">
            <v>20.20</v>
          </cell>
          <cell r="C2002" t="str">
            <v>Производство пестицидов и прочих агрохимических продуктов</v>
          </cell>
          <cell r="D2002" t="str">
            <v>20.20</v>
          </cell>
        </row>
        <row r="2003">
          <cell r="B2003" t="str">
            <v>20.20</v>
          </cell>
          <cell r="C2003" t="str">
            <v>Эта группировка включает:</v>
          </cell>
          <cell r="D2003" t="str">
            <v>20.20</v>
          </cell>
        </row>
        <row r="2004">
          <cell r="B2004" t="str">
            <v>20.20</v>
          </cell>
          <cell r="C2004" t="str">
            <v>- производство инсектицидов, родентицидов, фунгицидов, гербицидов, акарицидов, биоцидов;</v>
          </cell>
          <cell r="D2004" t="str">
            <v>20.20</v>
          </cell>
        </row>
        <row r="2005">
          <cell r="B2005" t="str">
            <v>20.20</v>
          </cell>
          <cell r="C2005" t="str">
            <v>- производство средств против прорастания и регуляторов роста растений;</v>
          </cell>
          <cell r="D2005" t="str">
            <v>20.20</v>
          </cell>
        </row>
        <row r="2006">
          <cell r="B2006" t="str">
            <v>20.20</v>
          </cell>
          <cell r="C2006" t="str">
            <v>- производство дезинфицирующих средств (не только для использования в сельском хозяйстве);</v>
          </cell>
          <cell r="D2006" t="str">
            <v>20.20</v>
          </cell>
        </row>
        <row r="2007">
          <cell r="B2007" t="str">
            <v>20.20</v>
          </cell>
          <cell r="C2007" t="str">
            <v>- производство прочих агрохимических продуктов и т.п.</v>
          </cell>
          <cell r="D2007" t="str">
            <v>20.20</v>
          </cell>
        </row>
        <row r="2008">
          <cell r="B2008" t="str">
            <v>20.20</v>
          </cell>
          <cell r="C2008" t="str">
            <v>Эта группировка не включает:</v>
          </cell>
          <cell r="D2008" t="str">
            <v>20.20</v>
          </cell>
        </row>
        <row r="2009">
          <cell r="B2009" t="str">
            <v>20.20</v>
          </cell>
          <cell r="C2009" t="str">
            <v>- производство удобрений и азотных соединений, см. 20.15</v>
          </cell>
          <cell r="D2009" t="str">
            <v>20.20</v>
          </cell>
        </row>
        <row r="2010">
          <cell r="B2010" t="str">
            <v>20.3</v>
          </cell>
          <cell r="C2010" t="str">
            <v>Производство красок, лаков и аналогичных материалов для нанесения покрытий, полиграфических красок и мастик</v>
          </cell>
          <cell r="D2010" t="str">
            <v>20.3</v>
          </cell>
        </row>
        <row r="2011">
          <cell r="B2011" t="str">
            <v>20.30</v>
          </cell>
          <cell r="C2011" t="str">
            <v>Производство красок, лаков и аналогичных материалов для нанесения покрытий, полиграфических красок и мастик</v>
          </cell>
          <cell r="D2011" t="str">
            <v>20.30</v>
          </cell>
        </row>
        <row r="2012">
          <cell r="B2012" t="str">
            <v>20.30</v>
          </cell>
          <cell r="C2012" t="str">
            <v>Эта группировка включает:</v>
          </cell>
          <cell r="D2012" t="str">
            <v>20.30</v>
          </cell>
        </row>
        <row r="2013">
          <cell r="B2013" t="str">
            <v>20.30</v>
          </cell>
          <cell r="C2013" t="str">
            <v>- производство красок, эмалей и лаков;</v>
          </cell>
          <cell r="D2013" t="str">
            <v>20.30</v>
          </cell>
        </row>
        <row r="2014">
          <cell r="B2014" t="str">
            <v>20.30</v>
          </cell>
          <cell r="C2014" t="str">
            <v>- производство готовых пигментов и красителей, глушителей и красок;</v>
          </cell>
          <cell r="D2014" t="str">
            <v>20.30</v>
          </cell>
        </row>
        <row r="2015">
          <cell r="B2015" t="str">
            <v>20.30</v>
          </cell>
          <cell r="C2015" t="str">
            <v>- производство стекловидных эмалей и глазури, а также ангобов и подобных веществ;</v>
          </cell>
          <cell r="D2015" t="str">
            <v>20.30</v>
          </cell>
        </row>
        <row r="2016">
          <cell r="B2016" t="str">
            <v>20.30</v>
          </cell>
          <cell r="C2016" t="str">
            <v>- производство мастики;</v>
          </cell>
          <cell r="D2016" t="str">
            <v>20.30</v>
          </cell>
        </row>
        <row r="2017">
          <cell r="B2017" t="str">
            <v>20.30</v>
          </cell>
          <cell r="C2017" t="str">
            <v>- производство замазок и неогнеупорных шпатлевок и грунтовок;</v>
          </cell>
          <cell r="D2017" t="str">
            <v>20.30</v>
          </cell>
        </row>
        <row r="2018">
          <cell r="B2018" t="str">
            <v>20.30</v>
          </cell>
          <cell r="C2018" t="str">
            <v>- производство сложных органических растворителей и разбавителей;</v>
          </cell>
          <cell r="D2018" t="str">
            <v>20.30</v>
          </cell>
        </row>
        <row r="2019">
          <cell r="B2019" t="str">
            <v>20.30</v>
          </cell>
          <cell r="C2019" t="str">
            <v>- производство готовых составов для удаления лаков и красок;</v>
          </cell>
          <cell r="D2019" t="str">
            <v>20.30</v>
          </cell>
        </row>
        <row r="2020">
          <cell r="B2020" t="str">
            <v>20.30</v>
          </cell>
          <cell r="C2020" t="str">
            <v>- производство полиграфической краски</v>
          </cell>
          <cell r="D2020" t="str">
            <v>20.30</v>
          </cell>
        </row>
        <row r="2021">
          <cell r="B2021" t="str">
            <v>20.30</v>
          </cell>
          <cell r="C2021" t="str">
            <v>Эта группировка не включает:</v>
          </cell>
          <cell r="D2021" t="str">
            <v>20.30</v>
          </cell>
        </row>
        <row r="2022">
          <cell r="B2022" t="str">
            <v>20.30</v>
          </cell>
          <cell r="C2022" t="str">
            <v>- производство наполнительных красителей и пигментов, см. 20.12;</v>
          </cell>
          <cell r="D2022" t="str">
            <v>20.30</v>
          </cell>
        </row>
        <row r="2023">
          <cell r="B2023" t="str">
            <v>20.30</v>
          </cell>
          <cell r="C2023" t="str">
            <v>- производство чернил и туши, см. 20.59</v>
          </cell>
          <cell r="D2023" t="str">
            <v>20.30</v>
          </cell>
        </row>
        <row r="2024">
          <cell r="B2024" t="str">
            <v>20.30.1</v>
          </cell>
          <cell r="C2024" t="str">
            <v>Производство красок и лаков на основе полимеров</v>
          </cell>
          <cell r="D2024" t="str">
            <v>20.30.1</v>
          </cell>
        </row>
        <row r="2025">
          <cell r="B2025" t="str">
            <v>20.30.2</v>
          </cell>
          <cell r="C2025" t="str">
            <v>Производство прочих красок, лаков, эмалей и аналогичных материалов для нанесения покрытий, художественных и полиграфических красок</v>
          </cell>
          <cell r="D2025" t="str">
            <v>20.30.2</v>
          </cell>
        </row>
        <row r="2026">
          <cell r="B2026" t="str">
            <v>20.04.</v>
          </cell>
          <cell r="C2026" t="str">
            <v>Производство мыла и моющих, чистящих и полирующих средств; парфюмерных и косметических средств</v>
          </cell>
          <cell r="D2026" t="str">
            <v>20.04.</v>
          </cell>
        </row>
        <row r="2027">
          <cell r="B2027" t="str">
            <v>20.41</v>
          </cell>
          <cell r="C2027" t="str">
            <v>Производство мыла и моющих, чистящих и полирующих средств</v>
          </cell>
          <cell r="D2027" t="str">
            <v>20.41</v>
          </cell>
        </row>
        <row r="2028">
          <cell r="B2028" t="str">
            <v>20.41</v>
          </cell>
          <cell r="C2028" t="str">
            <v>Эта группировка включает:</v>
          </cell>
          <cell r="D2028" t="str">
            <v>20.41</v>
          </cell>
        </row>
        <row r="2029">
          <cell r="B2029" t="str">
            <v>20.41</v>
          </cell>
          <cell r="C2029" t="str">
            <v>- производство органических поверхностно-активных средств;</v>
          </cell>
          <cell r="D2029" t="str">
            <v>20.41</v>
          </cell>
        </row>
        <row r="2030">
          <cell r="B2030" t="str">
            <v>20.41</v>
          </cell>
          <cell r="C2030" t="str">
            <v>- производство бумаги, ваты, войлока и т.п., пропитанных моющими средствами;</v>
          </cell>
          <cell r="D2030" t="str">
            <v>20.41</v>
          </cell>
        </row>
        <row r="2031">
          <cell r="B2031" t="str">
            <v>20.41</v>
          </cell>
          <cell r="C2031" t="str">
            <v>- производство глицерина;</v>
          </cell>
          <cell r="D2031" t="str">
            <v>20.41</v>
          </cell>
        </row>
        <row r="2032">
          <cell r="B2032" t="str">
            <v>20.41</v>
          </cell>
          <cell r="C2032" t="str">
            <v>- производство мыла, кроме косметического;</v>
          </cell>
          <cell r="D2032" t="str">
            <v>20.41</v>
          </cell>
        </row>
        <row r="2033">
          <cell r="B2033" t="str">
            <v>20.41</v>
          </cell>
          <cell r="C2033" t="str">
            <v>- производство поверхностно-активных средств: стиральных порошков в сухой и жидкой форме, а также чистящих средств, средств для мытья посуды, средств для смягчения изделий из тканей;</v>
          </cell>
          <cell r="D2033" t="str">
            <v>20.41</v>
          </cell>
        </row>
        <row r="2034">
          <cell r="B2034" t="str">
            <v>20.41</v>
          </cell>
          <cell r="C2034" t="str">
            <v>- производство чистящих и полирующих средств: средств для ароматизации и дезодорирования воздуха в помещениях, искусственных и готовых восков, чистящих и полирующих средств для изделий из кожи, чистящих и полирующих средств для изделий из дерева, чистящих средств для машин, стекол и металла, чистящих паст и порошков, включая бумагу, вату и т.п., имеющих их в своем составе</v>
          </cell>
          <cell r="D2034" t="str">
            <v>20.41</v>
          </cell>
        </row>
        <row r="2035">
          <cell r="B2035" t="str">
            <v>20.41</v>
          </cell>
          <cell r="C2035" t="str">
            <v>Эта группировка не включает:</v>
          </cell>
          <cell r="D2035" t="str">
            <v>20.41</v>
          </cell>
        </row>
        <row r="2036">
          <cell r="B2036" t="str">
            <v>20.41</v>
          </cell>
          <cell r="C2036" t="str">
            <v>- производство отдельных сложных химических веществ, см. 20.13, 20.14;</v>
          </cell>
          <cell r="D2036" t="str">
            <v>20.41</v>
          </cell>
        </row>
        <row r="2037">
          <cell r="B2037" t="str">
            <v>20.41</v>
          </cell>
          <cell r="C2037" t="str">
            <v>- производство глицерина, синтезированного на нефтяных продуктах, см. 20.14;</v>
          </cell>
          <cell r="D2037" t="str">
            <v>20.41</v>
          </cell>
        </row>
        <row r="2038">
          <cell r="B2038" t="str">
            <v>20.41</v>
          </cell>
          <cell r="C2038" t="str">
            <v>- производство косметического мыла, см. 20.42</v>
          </cell>
          <cell r="D2038" t="str">
            <v>20.41</v>
          </cell>
        </row>
        <row r="2039">
          <cell r="B2039" t="str">
            <v>20.41.1</v>
          </cell>
          <cell r="C2039" t="str">
            <v>Производство глицерина</v>
          </cell>
          <cell r="D2039" t="str">
            <v>20.41.1</v>
          </cell>
        </row>
        <row r="2040">
          <cell r="B2040" t="str">
            <v>20.41.2</v>
          </cell>
          <cell r="C2040" t="str">
            <v>Производство органических поверхностно-активных веществ, кроме мыла</v>
          </cell>
          <cell r="D2040" t="str">
            <v>20.41.2</v>
          </cell>
        </row>
        <row r="2041">
          <cell r="B2041" t="str">
            <v>20.41.3</v>
          </cell>
          <cell r="C2041" t="str">
            <v>Производство мыла и моющих средств, чистящих и полирующих средств</v>
          </cell>
          <cell r="D2041" t="str">
            <v>20.41.3</v>
          </cell>
        </row>
        <row r="2042">
          <cell r="B2042" t="str">
            <v>20.41.4</v>
          </cell>
          <cell r="C2042" t="str">
            <v>Производство средств для ароматизации и дезодорирования воздуха и восков</v>
          </cell>
          <cell r="D2042" t="str">
            <v>20.41.4</v>
          </cell>
        </row>
        <row r="2043">
          <cell r="B2043" t="str">
            <v>20.42</v>
          </cell>
          <cell r="C2043" t="str">
            <v>Производство парфюмерных и косметических средств</v>
          </cell>
          <cell r="D2043" t="str">
            <v>20.42</v>
          </cell>
        </row>
        <row r="2044">
          <cell r="B2044" t="str">
            <v>20.42</v>
          </cell>
          <cell r="C2044" t="str">
            <v>Эта группировка включает:</v>
          </cell>
          <cell r="D2044" t="str">
            <v>20.42</v>
          </cell>
        </row>
        <row r="2045">
          <cell r="B2045" t="str">
            <v>20.42</v>
          </cell>
          <cell r="C2045" t="str">
            <v>- производство парфюмерных и косметических средств: духов и туалетной воды, косметических препаратов и декоративной косметики, средств для загара и после загара, средств для маникюра и педикюра, шампуней, лаков для волос, средств для завивки и выпрямления волос, зубных паст и средств гигиены полости рта, включая фиксаторы для зубных протезов, средств для бритья, включая средства до и после бритья, дезодорантов и солей для ванн, средств для депиляции;</v>
          </cell>
          <cell r="D2045" t="str">
            <v>20.42</v>
          </cell>
        </row>
        <row r="2046">
          <cell r="B2046" t="str">
            <v>20.42</v>
          </cell>
          <cell r="C2046" t="str">
            <v>- производство косметического мыла</v>
          </cell>
          <cell r="D2046" t="str">
            <v>20.42</v>
          </cell>
        </row>
        <row r="2047">
          <cell r="B2047" t="str">
            <v>20.42</v>
          </cell>
          <cell r="C2047" t="str">
            <v>Эта группировка не включает:</v>
          </cell>
          <cell r="D2047" t="str">
            <v>20.42</v>
          </cell>
        </row>
        <row r="2048">
          <cell r="B2048" t="str">
            <v>20.42</v>
          </cell>
          <cell r="C2048" t="str">
            <v>- получение и очистку натуральных эфирных масел, см. 20.53</v>
          </cell>
          <cell r="D2048" t="str">
            <v>20.42</v>
          </cell>
        </row>
        <row r="2049">
          <cell r="B2049" t="str">
            <v>20.5</v>
          </cell>
          <cell r="C2049" t="str">
            <v>Производство прочих химических продуктов</v>
          </cell>
          <cell r="D2049" t="str">
            <v>20.5</v>
          </cell>
        </row>
        <row r="2050">
          <cell r="B2050" t="str">
            <v>20.5</v>
          </cell>
          <cell r="C2050" t="str">
            <v>Эта группировка включает:</v>
          </cell>
          <cell r="D2050" t="str">
            <v>20.5</v>
          </cell>
        </row>
        <row r="2051">
          <cell r="B2051" t="str">
            <v>20.5</v>
          </cell>
          <cell r="C2051" t="str">
            <v>- производство взрывчатых веществ и пиротехнических материалов, клеев, эфирных масел и химических продуктов, не включенных в другие группировки, например химического материала для фотографии (включая пленку и фоточувствительную бумагу), составных диагностических препаратов и т.п.</v>
          </cell>
          <cell r="D2051" t="str">
            <v>20.5</v>
          </cell>
        </row>
        <row r="2052">
          <cell r="B2052" t="str">
            <v>20.51</v>
          </cell>
          <cell r="C2052" t="str">
            <v>Производство взрывчатых веществ</v>
          </cell>
          <cell r="D2052" t="str">
            <v>20.51</v>
          </cell>
        </row>
        <row r="2053">
          <cell r="B2053" t="str">
            <v>20.51</v>
          </cell>
          <cell r="C2053" t="str">
            <v>Эта группировка включает:</v>
          </cell>
          <cell r="D2053" t="str">
            <v>20.51</v>
          </cell>
        </row>
        <row r="2054">
          <cell r="B2054" t="str">
            <v>20.51</v>
          </cell>
          <cell r="C2054" t="str">
            <v>- производство взрывчатых порошков (порохов);</v>
          </cell>
          <cell r="D2054" t="str">
            <v>20.51</v>
          </cell>
        </row>
        <row r="2055">
          <cell r="B2055" t="str">
            <v>20.51</v>
          </cell>
          <cell r="C2055" t="str">
            <v>- производство смесей для твердого ракетного топлива;</v>
          </cell>
          <cell r="D2055" t="str">
            <v>20.51</v>
          </cell>
        </row>
        <row r="2056">
          <cell r="B2056" t="str">
            <v>20.51</v>
          </cell>
          <cell r="C2056" t="str">
            <v>- производство взрывчатых веществ и пиротехнических изделий, включая взрыватели, детонаторы, пиропатроны, сигнальные ракеты и т.п.</v>
          </cell>
          <cell r="D2056" t="str">
            <v>20.51</v>
          </cell>
        </row>
        <row r="2057">
          <cell r="B2057" t="str">
            <v>20.51</v>
          </cell>
          <cell r="C2057" t="str">
            <v>Эта группировка также включает:</v>
          </cell>
          <cell r="D2057" t="str">
            <v>20.51</v>
          </cell>
        </row>
        <row r="2058">
          <cell r="B2058" t="str">
            <v>20.51</v>
          </cell>
          <cell r="C2058" t="str">
            <v>- производство спичек</v>
          </cell>
          <cell r="D2058" t="str">
            <v>20.51</v>
          </cell>
        </row>
        <row r="2059">
          <cell r="B2059" t="str">
            <v>20.52</v>
          </cell>
          <cell r="C2059" t="str">
            <v>Производство клеев</v>
          </cell>
          <cell r="D2059" t="str">
            <v>20.52</v>
          </cell>
        </row>
        <row r="2060">
          <cell r="B2060" t="str">
            <v>20.52</v>
          </cell>
          <cell r="C2060" t="str">
            <v>Эта группировка включает:</v>
          </cell>
          <cell r="D2060" t="str">
            <v>20.52</v>
          </cell>
        </row>
        <row r="2061">
          <cell r="B2061" t="str">
            <v>20.52</v>
          </cell>
          <cell r="C2061" t="str">
            <v>- производство клеев и готовых клеящих составов, включая клеи и готовые клеящие составы на резиновой основе</v>
          </cell>
          <cell r="D2061" t="str">
            <v>20.52</v>
          </cell>
        </row>
        <row r="2062">
          <cell r="B2062" t="str">
            <v>20.52</v>
          </cell>
          <cell r="C2062" t="str">
            <v>Эта группировка не включает:</v>
          </cell>
          <cell r="D2062" t="str">
            <v>20.52</v>
          </cell>
        </row>
        <row r="2063">
          <cell r="B2063" t="str">
            <v>20.52</v>
          </cell>
          <cell r="C2063" t="str">
            <v>- производство желатина и продукции на его основе, см. 20.59</v>
          </cell>
          <cell r="D2063" t="str">
            <v>20.52</v>
          </cell>
        </row>
        <row r="2064">
          <cell r="B2064" t="str">
            <v>20.53</v>
          </cell>
          <cell r="C2064" t="str">
            <v>Производство эфирных масел</v>
          </cell>
          <cell r="D2064" t="str">
            <v>20.53</v>
          </cell>
        </row>
        <row r="2065">
          <cell r="B2065" t="str">
            <v>20.53</v>
          </cell>
          <cell r="C2065" t="str">
            <v>Эта группировка включает:</v>
          </cell>
          <cell r="D2065" t="str">
            <v>20.53</v>
          </cell>
        </row>
        <row r="2066">
          <cell r="B2066" t="str">
            <v>20.53</v>
          </cell>
          <cell r="C2066" t="str">
            <v>- производство экстрактов натуральных ароматических продуктов;</v>
          </cell>
          <cell r="D2066" t="str">
            <v>20.53</v>
          </cell>
        </row>
        <row r="2067">
          <cell r="B2067" t="str">
            <v>20.53</v>
          </cell>
          <cell r="C2067" t="str">
            <v>- производство резиноидов;</v>
          </cell>
          <cell r="D2067" t="str">
            <v>20.53</v>
          </cell>
        </row>
        <row r="2068">
          <cell r="B2068" t="str">
            <v>20.53</v>
          </cell>
          <cell r="C2068" t="str">
            <v>- производство смесей душистых веществ для изготовления духов и продуктов питания</v>
          </cell>
          <cell r="D2068" t="str">
            <v>20.53</v>
          </cell>
        </row>
        <row r="2069">
          <cell r="B2069" t="str">
            <v>20.53</v>
          </cell>
          <cell r="C2069" t="str">
            <v>Эта группировка не включает:</v>
          </cell>
          <cell r="D2069" t="str">
            <v>20.53</v>
          </cell>
        </row>
        <row r="2070">
          <cell r="B2070" t="str">
            <v>20.53</v>
          </cell>
          <cell r="C2070" t="str">
            <v>- производство синтетических ароматических веществ, см. 20.14;</v>
          </cell>
          <cell r="D2070" t="str">
            <v>20.53</v>
          </cell>
        </row>
        <row r="2071">
          <cell r="B2071" t="str">
            <v>20.53</v>
          </cell>
          <cell r="C2071" t="str">
            <v>- производство парфюмерных и косметических средств, см. 20.42</v>
          </cell>
          <cell r="D2071" t="str">
            <v>20.53</v>
          </cell>
        </row>
        <row r="2072">
          <cell r="B2072" t="str">
            <v>20.59</v>
          </cell>
          <cell r="C2072" t="str">
            <v>Производство прочих химических продуктов, не включенных в другие группировки</v>
          </cell>
          <cell r="D2072" t="str">
            <v>20.59</v>
          </cell>
        </row>
        <row r="2073">
          <cell r="B2073" t="str">
            <v>20.59</v>
          </cell>
          <cell r="C2073" t="str">
            <v>Эта группировка включает:</v>
          </cell>
          <cell r="D2073" t="str">
            <v>20.59</v>
          </cell>
        </row>
        <row r="2074">
          <cell r="B2074" t="str">
            <v>20.59</v>
          </cell>
          <cell r="C2074" t="str">
            <v>- производство фотопластинок, фотопленок, фоточувствительной бумаги и прочих светочувствительных материалов;</v>
          </cell>
          <cell r="D2074" t="str">
            <v>20.59</v>
          </cell>
        </row>
        <row r="2075">
          <cell r="B2075" t="str">
            <v>20.59</v>
          </cell>
          <cell r="C2075" t="str">
            <v>- производство химических препаратов, используемых в фотографии;</v>
          </cell>
          <cell r="D2075" t="str">
            <v>20.59</v>
          </cell>
        </row>
        <row r="2076">
          <cell r="B2076" t="str">
            <v>20.59</v>
          </cell>
          <cell r="C2076" t="str">
            <v>- производство желатина и его производных;</v>
          </cell>
          <cell r="D2076" t="str">
            <v>20.59</v>
          </cell>
        </row>
        <row r="2077">
          <cell r="B2077" t="str">
            <v>20.59</v>
          </cell>
          <cell r="C2077" t="str">
            <v>- производство различных химических веществ: пептонов и прочих белковых соединений и их производных; химически измененных масел и жиров, средств для конечной обработки изделий из текстиля и кожи, порошков и паст для пайки и сварки, веществ для защиты металла от коррозии, готовых добавок к цементу, активированного угля, готовых смазочных масел, готовых катализаторов из каучука и прочих химических веществ для промышленного применения, детонаторов, антифризов; жидкостей для гидравлических передач, сложных диагностических и лабораторных реактивов</v>
          </cell>
          <cell r="D2077" t="str">
            <v>20.59</v>
          </cell>
        </row>
        <row r="2078">
          <cell r="B2078" t="str">
            <v>20.59</v>
          </cell>
          <cell r="C2078" t="str">
            <v>- изготовление компонентов жидкого ракетного топлива</v>
          </cell>
          <cell r="D2078" t="str">
            <v>20.59</v>
          </cell>
        </row>
        <row r="2079">
          <cell r="B2079" t="str">
            <v>20.59</v>
          </cell>
          <cell r="C2079" t="str">
            <v>Эта группировка также включает:</v>
          </cell>
          <cell r="D2079" t="str">
            <v>20.59</v>
          </cell>
        </row>
        <row r="2080">
          <cell r="B2080" t="str">
            <v>20.59</v>
          </cell>
          <cell r="C2080" t="str">
            <v>- производство чернил и туши</v>
          </cell>
          <cell r="D2080" t="str">
            <v>20.59</v>
          </cell>
        </row>
        <row r="2081">
          <cell r="B2081" t="str">
            <v>20.59.1</v>
          </cell>
          <cell r="C2081" t="str">
            <v>Производство фотопластинок и фотопленок; фотопленок для моментальных фотоснимков; химических составов и несмешанных продуктов, используемых в фотографии</v>
          </cell>
          <cell r="D2081" t="str">
            <v>20.59.1</v>
          </cell>
        </row>
        <row r="2082">
          <cell r="B2082" t="str">
            <v>20.59.2</v>
          </cell>
          <cell r="C2082" t="str">
            <v>Производство химически модифицированных животных или растительных жиров и масел (включая олифу), непищевых смесей животных или растительных жиров и масел</v>
          </cell>
          <cell r="D2082" t="str">
            <v>20.59.2</v>
          </cell>
        </row>
        <row r="2083">
          <cell r="B2083" t="str">
            <v>20.59.3</v>
          </cell>
          <cell r="C2083" t="str">
            <v>Производство чернил для письма и рисования</v>
          </cell>
          <cell r="D2083" t="str">
            <v>20.59.3</v>
          </cell>
        </row>
        <row r="2084">
          <cell r="B2084" t="str">
            <v>20.59.4</v>
          </cell>
          <cell r="C2084" t="str">
            <v>Производство смазочных материалов, присадок к смазочным материалам и антифризов</v>
          </cell>
          <cell r="D2084" t="str">
            <v>20.59.4</v>
          </cell>
        </row>
        <row r="2085">
          <cell r="B2085" t="str">
            <v>20.59.5</v>
          </cell>
          <cell r="C2085" t="str">
            <v>Производство прочих химических продуктов, не включенных в другие группировки</v>
          </cell>
          <cell r="D2085" t="str">
            <v>20.59.5</v>
          </cell>
        </row>
        <row r="2086">
          <cell r="B2086" t="str">
            <v>20.59.6</v>
          </cell>
          <cell r="C2086" t="str">
            <v>Производство желатина и его производных</v>
          </cell>
          <cell r="D2086" t="str">
            <v>20.59.6</v>
          </cell>
        </row>
        <row r="2087">
          <cell r="B2087" t="str">
            <v>20.06.</v>
          </cell>
          <cell r="C2087" t="str">
            <v>Производство химических волокон</v>
          </cell>
          <cell r="D2087" t="str">
            <v>20.06.</v>
          </cell>
        </row>
        <row r="2088">
          <cell r="B2088" t="str">
            <v>20.60</v>
          </cell>
          <cell r="C2088" t="str">
            <v>Производство химических волокон</v>
          </cell>
          <cell r="D2088" t="str">
            <v>20.60</v>
          </cell>
        </row>
        <row r="2089">
          <cell r="B2089" t="str">
            <v>20.60</v>
          </cell>
          <cell r="C2089" t="str">
            <v>Эта группировка включает:</v>
          </cell>
          <cell r="D2089" t="str">
            <v>20.60</v>
          </cell>
        </row>
        <row r="2090">
          <cell r="B2090" t="str">
            <v>20.60</v>
          </cell>
          <cell r="C2090" t="str">
            <v>- производство синтетических или искусственных ниток;</v>
          </cell>
          <cell r="D2090" t="str">
            <v>20.60</v>
          </cell>
        </row>
        <row r="2091">
          <cell r="B2091" t="str">
            <v>20.60</v>
          </cell>
          <cell r="C2091" t="str">
            <v>- производство синтетических или искусственных штапельных волокон, не прошедших процессов кардочесания, гребнечесания или прочих процессов подготовки к прядению;</v>
          </cell>
          <cell r="D2091" t="str">
            <v>20.60</v>
          </cell>
        </row>
        <row r="2092">
          <cell r="B2092" t="str">
            <v>20.60</v>
          </cell>
          <cell r="C2092" t="str">
            <v>- производство синтетической или искусственной пряжи, включая высокопрочную;</v>
          </cell>
          <cell r="D2092" t="str">
            <v>20.60</v>
          </cell>
        </row>
        <row r="2093">
          <cell r="B2093" t="str">
            <v>20.60</v>
          </cell>
          <cell r="C2093" t="str">
            <v>- производство синтетических или искусственных мононитей или полос</v>
          </cell>
          <cell r="D2093" t="str">
            <v>20.60</v>
          </cell>
        </row>
        <row r="2094">
          <cell r="B2094" t="str">
            <v>20.60</v>
          </cell>
          <cell r="C2094" t="str">
            <v>Эта группировка не включает:</v>
          </cell>
          <cell r="D2094" t="str">
            <v>20.60</v>
          </cell>
        </row>
        <row r="2095">
          <cell r="B2095" t="str">
            <v>20.60</v>
          </cell>
          <cell r="C2095" t="str">
            <v>- прядение синтетических или искусственных волокон, 13.10;</v>
          </cell>
          <cell r="D2095" t="str">
            <v>20.60</v>
          </cell>
        </row>
        <row r="2096">
          <cell r="B2096" t="str">
            <v>20.60</v>
          </cell>
          <cell r="C2096" t="str">
            <v>- производство швейных ниток из синтетических и искусственных волокон, см. 13.10</v>
          </cell>
          <cell r="D2096" t="str">
            <v>20.60</v>
          </cell>
        </row>
        <row r="2097">
          <cell r="B2097" t="str">
            <v>20.60.1</v>
          </cell>
          <cell r="C2097" t="str">
            <v>Производство синтетических волокон</v>
          </cell>
          <cell r="D2097" t="str">
            <v>20.60.1</v>
          </cell>
        </row>
        <row r="2098">
          <cell r="B2098" t="str">
            <v>20.60.2</v>
          </cell>
          <cell r="C2098" t="str">
            <v>Производство искусственных волокон</v>
          </cell>
          <cell r="D2098" t="str">
            <v>20.60.2</v>
          </cell>
        </row>
        <row r="2099">
          <cell r="B2099" t="str">
            <v>Итоги</v>
          </cell>
          <cell r="C2099" t="str">
            <v>Производство лекарственных средств и материалов, применяемых в медицинских целях</v>
          </cell>
          <cell r="D2099" t="str">
            <v>Итоги</v>
          </cell>
        </row>
        <row r="2100">
          <cell r="B2100" t="str">
            <v>Итоги</v>
          </cell>
          <cell r="C2100" t="str">
            <v>Эта группировка включает:</v>
          </cell>
          <cell r="D2100" t="str">
            <v>Итоги</v>
          </cell>
        </row>
        <row r="2101">
          <cell r="B2101" t="str">
            <v>Итоги</v>
          </cell>
          <cell r="C2101" t="str">
            <v>- производство фармацевтических субстанций, лекарственных препаратов, применяемых в медицинских целях</v>
          </cell>
          <cell r="D2101" t="str">
            <v>Итоги</v>
          </cell>
        </row>
        <row r="2102">
          <cell r="B2102" t="str">
            <v>Итоги</v>
          </cell>
          <cell r="C2102" t="str">
            <v>Эта группировка также включает:</v>
          </cell>
          <cell r="D2102" t="str">
            <v>Итоги</v>
          </cell>
        </row>
        <row r="2103">
          <cell r="B2103" t="str">
            <v>Итоги</v>
          </cell>
          <cell r="C2103" t="str">
            <v>- производство химических препаратов и веществ на основе трав, применяемых в медицинских целях</v>
          </cell>
          <cell r="D2103" t="str">
            <v>Итоги</v>
          </cell>
        </row>
        <row r="2104">
          <cell r="B2104" t="str">
            <v>21.1</v>
          </cell>
          <cell r="C2104" t="str">
            <v>Производство фармацевтических субстанций</v>
          </cell>
          <cell r="D2104" t="str">
            <v>21.1</v>
          </cell>
        </row>
        <row r="2105">
          <cell r="B2105" t="str">
            <v>21.10.</v>
          </cell>
          <cell r="C2105" t="str">
            <v>Производство фармацевтических субстанций</v>
          </cell>
          <cell r="D2105" t="str">
            <v>21.10.</v>
          </cell>
        </row>
        <row r="2106">
          <cell r="B2106" t="str">
            <v>21.10.</v>
          </cell>
          <cell r="C2106" t="str">
            <v>Эта группировка включает:</v>
          </cell>
          <cell r="D2106" t="str">
            <v>21.10.</v>
          </cell>
        </row>
        <row r="2107">
          <cell r="B2107" t="str">
            <v>21.10.</v>
          </cell>
          <cell r="C2107" t="str">
            <v>- производство активных веществ, применяемых в медицинских целях, которые обладают фармакологическими свойствами для использования в производстве лекарственных препаратов: антибиотиков, основных необходимых витаминов, салициловых и О-ацетилсалициловых кислот и т.п.;</v>
          </cell>
          <cell r="D2107" t="str">
            <v>21.10.</v>
          </cell>
        </row>
        <row r="2108">
          <cell r="B2108" t="str">
            <v>21.10.</v>
          </cell>
          <cell r="C2108" t="str">
            <v>- переработку крови</v>
          </cell>
          <cell r="D2108" t="str">
            <v>21.10.</v>
          </cell>
        </row>
        <row r="2109">
          <cell r="B2109" t="str">
            <v>21.10.</v>
          </cell>
          <cell r="C2109" t="str">
            <v>Эта группировка также включает:</v>
          </cell>
          <cell r="D2109" t="str">
            <v>21.10.</v>
          </cell>
        </row>
        <row r="2110">
          <cell r="B2110" t="str">
            <v>21.10.</v>
          </cell>
          <cell r="C2110" t="str">
            <v>- производство химически чистых сахаров;</v>
          </cell>
          <cell r="D2110" t="str">
            <v>21.10.</v>
          </cell>
        </row>
        <row r="2111">
          <cell r="B2111" t="str">
            <v>21.10.</v>
          </cell>
          <cell r="C2111" t="str">
            <v>- переработку желез и производство экстрактов из желез и т.д.</v>
          </cell>
          <cell r="D2111" t="str">
            <v>21.10.</v>
          </cell>
        </row>
        <row r="2112">
          <cell r="B2112" t="str">
            <v>21.02.</v>
          </cell>
          <cell r="C2112" t="str">
            <v>Производство лекарственных препаратов и материалов, применяемых в медицинских целях</v>
          </cell>
          <cell r="D2112" t="str">
            <v>21.02.</v>
          </cell>
        </row>
        <row r="2113">
          <cell r="B2113" t="str">
            <v>21.20</v>
          </cell>
          <cell r="C2113" t="str">
            <v>Производство лекарственных препаратов и материалов, применяемых в медицинских целях</v>
          </cell>
          <cell r="D2113" t="str">
            <v>21.20</v>
          </cell>
        </row>
        <row r="2114">
          <cell r="B2114" t="str">
            <v>21.20</v>
          </cell>
          <cell r="C2114" t="str">
            <v>Эта группировка включает:</v>
          </cell>
          <cell r="D2114" t="str">
            <v>21.20</v>
          </cell>
        </row>
        <row r="2115">
          <cell r="B2115" t="str">
            <v>21.20</v>
          </cell>
          <cell r="C2115" t="str">
            <v>- производство лекарственных препаратов: иммунные сыворотки и другие фракции крови; вакцины; различные лекарства, в том числе гомеопатические препараты;</v>
          </cell>
          <cell r="D2115" t="str">
            <v>21.20</v>
          </cell>
        </row>
        <row r="2116">
          <cell r="B2116" t="str">
            <v>21.20</v>
          </cell>
          <cell r="C2116" t="str">
            <v>- производство химических противозачаточных препаратов для наружного применения и гормональных противозачаточных лекарств;</v>
          </cell>
          <cell r="D2116" t="str">
            <v>21.20</v>
          </cell>
        </row>
        <row r="2117">
          <cell r="B2117" t="str">
            <v>21.20</v>
          </cell>
          <cell r="C2117" t="str">
            <v>- производство диагностических реагентов, применяемых в медицинских целях, включая реагенты для тестов на определение беременности;</v>
          </cell>
          <cell r="D2117" t="str">
            <v>21.20</v>
          </cell>
        </row>
        <row r="2118">
          <cell r="B2118" t="str">
            <v>21.20</v>
          </cell>
          <cell r="C2118" t="str">
            <v>- производство радиоактивных диагностических веществ, применяемых в медицинских целях;</v>
          </cell>
          <cell r="D2118" t="str">
            <v>21.20</v>
          </cell>
        </row>
        <row r="2119">
          <cell r="B2119" t="str">
            <v>21.20</v>
          </cell>
          <cell r="C2119" t="str">
            <v>- производство биофармацевтических препаратов</v>
          </cell>
          <cell r="D2119" t="str">
            <v>21.20</v>
          </cell>
        </row>
        <row r="2120">
          <cell r="B2120" t="str">
            <v>21.20</v>
          </cell>
          <cell r="C2120" t="str">
            <v>Эта группировка также включает:</v>
          </cell>
          <cell r="D2120" t="str">
            <v>21.20</v>
          </cell>
        </row>
        <row r="2121">
          <cell r="B2121" t="str">
            <v>21.20</v>
          </cell>
          <cell r="C2121" t="str">
            <v>- производство специально пропитанного материала, применяемого в медицинских целях: ваты, марли, бинтов, материала для перевязок и т.п.;</v>
          </cell>
          <cell r="D2121" t="str">
            <v>21.20</v>
          </cell>
        </row>
        <row r="2122">
          <cell r="B2122" t="str">
            <v>21.20</v>
          </cell>
          <cell r="C2122" t="str">
            <v>- подготовку растительных продуктов (толчение, сортировка, дробление) для использования в фармацевтике</v>
          </cell>
          <cell r="D2122" t="str">
            <v>21.20</v>
          </cell>
        </row>
        <row r="2123">
          <cell r="B2123" t="str">
            <v>21.20.1</v>
          </cell>
          <cell r="C2123" t="str">
            <v>Производство лекарственных препаратов</v>
          </cell>
          <cell r="D2123" t="str">
            <v>21.20.1</v>
          </cell>
        </row>
        <row r="2124">
          <cell r="B2124" t="str">
            <v>21.20.2</v>
          </cell>
          <cell r="C2124" t="str">
            <v>Производство материалов, применяемых в медицинских целях</v>
          </cell>
          <cell r="D2124" t="str">
            <v>21.20.2</v>
          </cell>
        </row>
        <row r="2125">
          <cell r="B2125" t="str">
            <v>Итоги</v>
          </cell>
          <cell r="C2125" t="str">
            <v>Производство резиновых и пластмассовых изделий</v>
          </cell>
          <cell r="D2125" t="str">
            <v>Итоги</v>
          </cell>
        </row>
        <row r="2126">
          <cell r="B2126" t="str">
            <v>Итоги</v>
          </cell>
          <cell r="C2126" t="str">
            <v>Эта группировка включает:</v>
          </cell>
          <cell r="D2126" t="str">
            <v>Итоги</v>
          </cell>
        </row>
        <row r="2127">
          <cell r="B2127" t="str">
            <v>Итоги</v>
          </cell>
          <cell r="C2127" t="str">
            <v>- производство резиновых и пластмассовых изделий</v>
          </cell>
          <cell r="D2127" t="str">
            <v>Итоги</v>
          </cell>
        </row>
        <row r="2128">
          <cell r="B2128" t="str">
            <v>Итоги</v>
          </cell>
          <cell r="C2128" t="str">
            <v>Эта группировка характеризуется использованием необработанных материалов в производственном процессе.</v>
          </cell>
          <cell r="D2128" t="str">
            <v>Итоги</v>
          </cell>
        </row>
        <row r="2129">
          <cell r="B2129" t="str">
            <v>Итоги</v>
          </cell>
          <cell r="C2129" t="str">
            <v>Однако это не значит, что производство всех сделанных из этих материалов изделий систематизировано в этой группировке</v>
          </cell>
          <cell r="D2129" t="str">
            <v>Итоги</v>
          </cell>
        </row>
        <row r="2130">
          <cell r="B2130" t="str">
            <v>22.01.</v>
          </cell>
          <cell r="C2130" t="str">
            <v>Производство резиновых изделий</v>
          </cell>
          <cell r="D2130" t="str">
            <v>22.01.</v>
          </cell>
        </row>
        <row r="2131">
          <cell r="B2131" t="str">
            <v>22.01.</v>
          </cell>
          <cell r="C2131" t="str">
            <v>Эта группировка включает:</v>
          </cell>
          <cell r="D2131" t="str">
            <v>22.01.</v>
          </cell>
        </row>
        <row r="2132">
          <cell r="B2132" t="str">
            <v>22.01.</v>
          </cell>
          <cell r="C2132" t="str">
            <v>- производство резиновых изделий</v>
          </cell>
          <cell r="D2132" t="str">
            <v>22.01.</v>
          </cell>
        </row>
        <row r="2133">
          <cell r="B2133" t="str">
            <v>22.11.</v>
          </cell>
          <cell r="C2133" t="str">
            <v>Производство резиновых шин, покрышек и камер; восстановление резиновых шин и покрышек</v>
          </cell>
          <cell r="D2133" t="str">
            <v>22.11.</v>
          </cell>
        </row>
        <row r="2134">
          <cell r="B2134" t="str">
            <v>22.11.</v>
          </cell>
          <cell r="C2134" t="str">
            <v>Эта группировка включает:</v>
          </cell>
          <cell r="D2134" t="str">
            <v>22.11.</v>
          </cell>
        </row>
        <row r="2135">
          <cell r="B2135" t="str">
            <v>22.11.</v>
          </cell>
          <cell r="C2135" t="str">
            <v>- производство изделий из резины для транспортных средств, авиации, игрушек, мебели и для прочих целей: пневматических шин, цельных резиновых шин или шин с прорезиненным ободом;</v>
          </cell>
          <cell r="D2135" t="str">
            <v>22.11.</v>
          </cell>
        </row>
        <row r="2136">
          <cell r="B2136" t="str">
            <v>22.11.</v>
          </cell>
          <cell r="C2136" t="str">
            <v>- производство резиновых камер для шин;</v>
          </cell>
          <cell r="D2136" t="str">
            <v>22.11.</v>
          </cell>
        </row>
        <row r="2137">
          <cell r="B2137" t="str">
            <v>22.11.</v>
          </cell>
          <cell r="C2137" t="str">
            <v>- производство взаимозаменяемых протекторов и клапанов, ободных лент, заготовок для восстановления резиновых шин;</v>
          </cell>
          <cell r="D2137" t="str">
            <v>22.11.</v>
          </cell>
        </row>
        <row r="2138">
          <cell r="B2138" t="str">
            <v>22.11.</v>
          </cell>
          <cell r="C2138" t="str">
            <v>- восстановление протектора и капитальный ремонт шин</v>
          </cell>
          <cell r="D2138" t="str">
            <v>22.11.</v>
          </cell>
        </row>
        <row r="2139">
          <cell r="B2139" t="str">
            <v>22.11.</v>
          </cell>
          <cell r="C2139" t="str">
            <v>Эта группировка не включает:</v>
          </cell>
          <cell r="D2139" t="str">
            <v>22.11.</v>
          </cell>
        </row>
        <row r="2140">
          <cell r="B2140" t="str">
            <v>22.11.</v>
          </cell>
          <cell r="C2140" t="str">
            <v>- производство резиновых материалов для ремонта шин, см. 22.19;</v>
          </cell>
          <cell r="D2140" t="str">
            <v>22.11.</v>
          </cell>
        </row>
        <row r="2141">
          <cell r="B2141" t="str">
            <v>22.11.</v>
          </cell>
          <cell r="C2141" t="str">
            <v>- ремонт резиновых камер, их монтаж и замену, см. 45.20</v>
          </cell>
          <cell r="D2141" t="str">
            <v>22.11.</v>
          </cell>
        </row>
        <row r="2142">
          <cell r="B2142" t="str">
            <v>22.19</v>
          </cell>
          <cell r="C2142" t="str">
            <v>Производство прочих резиновых изделий</v>
          </cell>
          <cell r="D2142" t="str">
            <v>22.19</v>
          </cell>
        </row>
        <row r="2143">
          <cell r="B2143" t="str">
            <v>22.19</v>
          </cell>
          <cell r="C2143" t="str">
            <v>Эта группировка включает:</v>
          </cell>
          <cell r="D2143" t="str">
            <v>22.19</v>
          </cell>
        </row>
        <row r="2144">
          <cell r="B2144" t="str">
            <v>22.19</v>
          </cell>
          <cell r="C2144" t="str">
            <v>- производство прочих изделий из натуральной и синтетической резины, невулканизированной, вулканизированной или резины повышенной прочности: резиновых печатных форм, листов, прокладок, стержней, фигур, выстроганных по контуру; камер, труб и шлангов; прорезиненных ленточных транспортеров, приводных ремней или материалов для изготовления приводных ремней; гигиенических изделий: средств индивидуальной защиты, сосок, грелок; предметов одежды из пластмасс, не сшитых, а склеенных; резиновых подошв и прочих частей обуви; резиновых лент и жгутов; прорезиненной пряжи и материи; резиновых ободов и покрытий, уплотнений; надувных резиновых матрацев; надувных шаров;</v>
          </cell>
          <cell r="D2144" t="str">
            <v>22.19</v>
          </cell>
        </row>
        <row r="2145">
          <cell r="B2145" t="str">
            <v>22.19</v>
          </cell>
          <cell r="C2145" t="str">
            <v>- производство резиновых щеток для волос;</v>
          </cell>
          <cell r="D2145" t="str">
            <v>22.19</v>
          </cell>
        </row>
        <row r="2146">
          <cell r="B2146" t="str">
            <v>22.19</v>
          </cell>
          <cell r="C2146" t="str">
            <v>- производство резиновых труб;</v>
          </cell>
          <cell r="D2146" t="str">
            <v>22.19</v>
          </cell>
        </row>
        <row r="2147">
          <cell r="B2147" t="str">
            <v>22.19</v>
          </cell>
          <cell r="C2147" t="str">
            <v>- производство расчесок для волос, шпилек, бигуди и т.п. из твердой резины</v>
          </cell>
          <cell r="D2147" t="str">
            <v>22.19</v>
          </cell>
        </row>
        <row r="2148">
          <cell r="B2148" t="str">
            <v>22.19</v>
          </cell>
          <cell r="C2148" t="str">
            <v>Эта группировка также включает:</v>
          </cell>
          <cell r="D2148" t="str">
            <v>22.19</v>
          </cell>
        </row>
        <row r="2149">
          <cell r="B2149" t="str">
            <v>22.19</v>
          </cell>
          <cell r="C2149" t="str">
            <v>- производство резиновых материалов для ремонта;</v>
          </cell>
          <cell r="D2149" t="str">
            <v>22.19</v>
          </cell>
        </row>
        <row r="2150">
          <cell r="B2150" t="str">
            <v>22.19</v>
          </cell>
          <cell r="C2150" t="str">
            <v>- производство тканей, пропитанных, покрытых, прослоенных резиной, где резина является главной составной частью;</v>
          </cell>
          <cell r="D2150" t="str">
            <v>22.19</v>
          </cell>
        </row>
        <row r="2151">
          <cell r="B2151" t="str">
            <v>22.19</v>
          </cell>
          <cell r="C2151" t="str">
            <v>- производство резиновых водяных матрацев;</v>
          </cell>
          <cell r="D2151" t="str">
            <v>22.19</v>
          </cell>
        </row>
        <row r="2152">
          <cell r="B2152" t="str">
            <v>22.19</v>
          </cell>
          <cell r="C2152" t="str">
            <v>- производство резиновых гидрокостюмов и костюмов для подводного погружения;</v>
          </cell>
          <cell r="D2152" t="str">
            <v>22.19</v>
          </cell>
        </row>
        <row r="2153">
          <cell r="B2153" t="str">
            <v>22.19</v>
          </cell>
          <cell r="C2153" t="str">
            <v>- производство резиновых изделий для сексуальных нужд</v>
          </cell>
          <cell r="D2153" t="str">
            <v>22.19</v>
          </cell>
        </row>
        <row r="2154">
          <cell r="B2154" t="str">
            <v>22.19.1</v>
          </cell>
          <cell r="C2154" t="str">
            <v>Производство регенерированной резины в первичной форме или в виде пластин, листов или полос (лент)</v>
          </cell>
          <cell r="D2154" t="str">
            <v>22.19.1</v>
          </cell>
        </row>
        <row r="2155">
          <cell r="B2155" t="str">
            <v>22.19.2</v>
          </cell>
          <cell r="C2155" t="str">
            <v>Производство резиновых смесей и изделий из них; производство вулканизированной резины в виде нити, корда, пластин, листов, полос, прутков и профилей</v>
          </cell>
          <cell r="D2155" t="str">
            <v>22.19.2</v>
          </cell>
        </row>
        <row r="2156">
          <cell r="B2156" t="str">
            <v>22.19.3</v>
          </cell>
          <cell r="C2156" t="str">
            <v>Производство труб, трубок, рукавов и шлангов из вулканизированной резины</v>
          </cell>
          <cell r="D2156" t="str">
            <v>22.19.3</v>
          </cell>
        </row>
        <row r="2157">
          <cell r="B2157" t="str">
            <v>22.19.4</v>
          </cell>
          <cell r="C2157" t="str">
            <v>Производство конвейерных лент и приводных ремней, бельтинга из вулканизированной резины</v>
          </cell>
          <cell r="D2157" t="str">
            <v>22.19.4</v>
          </cell>
        </row>
        <row r="2158">
          <cell r="B2158" t="str">
            <v>22.19.5</v>
          </cell>
          <cell r="C2158" t="str">
            <v>Производство прорезиненных текстильных материалов, кроме кордных тканей</v>
          </cell>
          <cell r="D2158" t="str">
            <v>22.19.5</v>
          </cell>
        </row>
        <row r="2159">
          <cell r="B2159" t="str">
            <v>22.19.6</v>
          </cell>
          <cell r="C2159" t="str">
            <v>Производство предметов одежды и ее аксессуаров из вулканизированной резины</v>
          </cell>
          <cell r="D2159" t="str">
            <v>22.19.6</v>
          </cell>
        </row>
        <row r="2160">
          <cell r="B2160" t="str">
            <v>22.19.7</v>
          </cell>
          <cell r="C2160" t="str">
            <v>Производство изделий из вулканизированной резины, не включенных в другие группировки</v>
          </cell>
          <cell r="D2160" t="str">
            <v>22.19.7</v>
          </cell>
        </row>
        <row r="2161">
          <cell r="B2161" t="str">
            <v>22.19.7</v>
          </cell>
          <cell r="C2161" t="str">
            <v>Эта группировка также включает:</v>
          </cell>
          <cell r="D2161" t="str">
            <v>22.19.7</v>
          </cell>
        </row>
        <row r="2162">
          <cell r="B2162" t="str">
            <v>22.19.7</v>
          </cell>
          <cell r="C2162" t="str">
            <v>- производство эбонита и изделий из него</v>
          </cell>
          <cell r="D2162" t="str">
            <v>22.19.7</v>
          </cell>
        </row>
        <row r="2163">
          <cell r="B2163" t="str">
            <v>22.02.</v>
          </cell>
          <cell r="C2163" t="str">
            <v>Производство изделий из пластмасс</v>
          </cell>
          <cell r="D2163" t="str">
            <v>22.02.</v>
          </cell>
        </row>
        <row r="2164">
          <cell r="B2164" t="str">
            <v>22.02.</v>
          </cell>
          <cell r="C2164" t="str">
            <v>Эта группировка включает:</v>
          </cell>
          <cell r="D2164" t="str">
            <v>22.02.</v>
          </cell>
        </row>
        <row r="2165">
          <cell r="B2165" t="str">
            <v>22.02.</v>
          </cell>
          <cell r="C2165" t="str">
            <v>- производство новых или переработку уже использованных пластмассовых изделий в субпродукты или готовые продукты с использованием таких процессов как формовка под прессом, штамповка, выдувание и литье</v>
          </cell>
          <cell r="D2165" t="str">
            <v>22.02.</v>
          </cell>
        </row>
        <row r="2166">
          <cell r="B2166" t="str">
            <v>22.02.</v>
          </cell>
          <cell r="C2166" t="str">
            <v>В результате производственного процесса можно произвести широкий ассортимент многообразных изделий</v>
          </cell>
          <cell r="D2166" t="str">
            <v>22.02.</v>
          </cell>
        </row>
        <row r="2167">
          <cell r="B2167" t="str">
            <v>22.21</v>
          </cell>
          <cell r="C2167" t="str">
            <v>Производство пластмассовых плит, полос, труб и профилей</v>
          </cell>
          <cell r="D2167" t="str">
            <v>22.21</v>
          </cell>
        </row>
        <row r="2168">
          <cell r="B2168" t="str">
            <v>22.21</v>
          </cell>
          <cell r="C2168" t="str">
            <v>Эта группировка включает:</v>
          </cell>
          <cell r="D2168" t="str">
            <v>22.21</v>
          </cell>
        </row>
        <row r="2169">
          <cell r="B2169" t="str">
            <v>22.21</v>
          </cell>
          <cell r="C2169" t="str">
            <v>- производство полуфабрикатов из пластмасс, таких как: пластмассовые плиты, полосы, блоки, пленки, фольга, листы (включая самоклеящиеся);</v>
          </cell>
          <cell r="D2169" t="str">
            <v>22.21</v>
          </cell>
        </row>
        <row r="2170">
          <cell r="B2170" t="str">
            <v>22.21</v>
          </cell>
          <cell r="C2170" t="str">
            <v>- производство готовых изделий из пластмасс: пластмассовых труб, рукавов и шлангов, приспособлений для шлангов и рукавов, целлофановой пленки или листа</v>
          </cell>
          <cell r="D2170" t="str">
            <v>22.21</v>
          </cell>
        </row>
        <row r="2171">
          <cell r="B2171" t="str">
            <v>22.21</v>
          </cell>
          <cell r="C2171" t="str">
            <v>Эта группировка не включает:</v>
          </cell>
          <cell r="D2171" t="str">
            <v>22.21</v>
          </cell>
        </row>
        <row r="2172">
          <cell r="B2172" t="str">
            <v>22.21</v>
          </cell>
          <cell r="C2172" t="str">
            <v>- производство пластмасс в первичных формах, см. 20.16;</v>
          </cell>
          <cell r="D2172" t="str">
            <v>22.21</v>
          </cell>
        </row>
        <row r="2173">
          <cell r="B2173" t="str">
            <v>22.21</v>
          </cell>
          <cell r="C2173" t="str">
            <v>- производство изделий из синтетической и натуральной резины, см. 22.1</v>
          </cell>
          <cell r="D2173" t="str">
            <v>22.21</v>
          </cell>
        </row>
        <row r="2174">
          <cell r="B2174" t="str">
            <v>22.22</v>
          </cell>
          <cell r="C2174" t="str">
            <v>Производство пластмассовых изделий для упаковывания товаров</v>
          </cell>
          <cell r="D2174" t="str">
            <v>22.22</v>
          </cell>
        </row>
        <row r="2175">
          <cell r="B2175" t="str">
            <v>22.22</v>
          </cell>
          <cell r="C2175" t="str">
            <v>Эта группировка включает:</v>
          </cell>
          <cell r="D2175" t="str">
            <v>22.22</v>
          </cell>
        </row>
        <row r="2176">
          <cell r="B2176" t="str">
            <v>22.22</v>
          </cell>
          <cell r="C2176" t="str">
            <v>- производство пластмассовых изделий для упаковывания товаров: пластмассовых мешков, пакетов-сумок, футляров, ящиков, коробок, баллонов, бутылок и т.п.</v>
          </cell>
          <cell r="D2176" t="str">
            <v>22.22</v>
          </cell>
        </row>
        <row r="2177">
          <cell r="B2177" t="str">
            <v>22.22</v>
          </cell>
          <cell r="C2177" t="str">
            <v>Эта группировка не включает:</v>
          </cell>
          <cell r="D2177" t="str">
            <v>22.22</v>
          </cell>
        </row>
        <row r="2178">
          <cell r="B2178" t="str">
            <v>22.22</v>
          </cell>
          <cell r="C2178" t="str">
            <v>- производство чемоданов и сумок, см. 15.12</v>
          </cell>
          <cell r="D2178" t="str">
            <v>22.22</v>
          </cell>
        </row>
        <row r="2179">
          <cell r="B2179" t="str">
            <v>22.23</v>
          </cell>
          <cell r="C2179" t="str">
            <v>Производство пластмассовых изделий, используемых в строительстве</v>
          </cell>
          <cell r="D2179" t="str">
            <v>22.23</v>
          </cell>
        </row>
        <row r="2180">
          <cell r="B2180" t="str">
            <v>22.23</v>
          </cell>
          <cell r="C2180" t="str">
            <v>Эта группировка включает:</v>
          </cell>
          <cell r="D2180" t="str">
            <v>22.23</v>
          </cell>
        </row>
        <row r="2181">
          <cell r="B2181" t="str">
            <v>22.23</v>
          </cell>
          <cell r="C2181" t="str">
            <v>- производство пластмассовых изделий, используемых в строительстве: пластмассовых дверей, окон, рам, ставен, жалюзи, плинтусов, баков, резервуаров, пластмассовых покрытий для облицовки стен и потолков, в рулонах или в форме плиток и т.п., пластмассовых санитарно-технических изделий: пластмассовых ванн, душей, раковин, унитазов, смывных бочков и т.п.;</v>
          </cell>
          <cell r="D2181" t="str">
            <v>22.23</v>
          </cell>
        </row>
        <row r="2182">
          <cell r="B2182" t="str">
            <v>22.23</v>
          </cell>
          <cell r="C2182" t="str">
            <v>- производство эластичных напольных покрытий, таких как винил, линолеум и т.д.;</v>
          </cell>
          <cell r="D2182" t="str">
            <v>22.23</v>
          </cell>
        </row>
        <row r="2183">
          <cell r="B2183" t="str">
            <v>22.23</v>
          </cell>
          <cell r="C2183" t="str">
            <v>- производство искусственного камня (например, обработанного мрамора)</v>
          </cell>
          <cell r="D2183" t="str">
            <v>22.23</v>
          </cell>
        </row>
        <row r="2184">
          <cell r="B2184" t="str">
            <v>22.29</v>
          </cell>
          <cell r="C2184" t="str">
            <v>Производство прочих пластмассовых изделий</v>
          </cell>
          <cell r="D2184" t="str">
            <v>22.29</v>
          </cell>
        </row>
        <row r="2185">
          <cell r="B2185" t="str">
            <v>22.29</v>
          </cell>
          <cell r="C2185" t="str">
            <v>Эта группировка включает:</v>
          </cell>
          <cell r="D2185" t="str">
            <v>22.29</v>
          </cell>
        </row>
        <row r="2186">
          <cell r="B2186" t="str">
            <v>22.29</v>
          </cell>
          <cell r="C2186" t="str">
            <v>- производство пластмассовых столовых и кухонных изделий и туалетных принадлежностей;</v>
          </cell>
          <cell r="D2186" t="str">
            <v>22.29</v>
          </cell>
        </row>
        <row r="2187">
          <cell r="B2187" t="str">
            <v>22.29</v>
          </cell>
          <cell r="C2187" t="str">
            <v>- производство различных пластмассовых изделий: пластмассовых головных уборов, изолирующей арматуры, деталей осветительной арматуры, канцелярских и школьных принадлежностей, предметов одежды (склеенных, не сшитых), фурнитуры для мебели, самоклеящейся пленки, статуэток, конвейерных лент и приводных ремней, клейкой ленты, обувных колодок, пластмассовых сигар и мундштуков, расчесок, бигуди, пластмассовых сувениров и т.д.</v>
          </cell>
          <cell r="D2187" t="str">
            <v>22.29</v>
          </cell>
        </row>
        <row r="2188">
          <cell r="B2188" t="str">
            <v>22.29</v>
          </cell>
          <cell r="C2188" t="str">
            <v>Эта группировка не включает:</v>
          </cell>
          <cell r="D2188" t="str">
            <v>22.29</v>
          </cell>
        </row>
        <row r="2189">
          <cell r="B2189" t="str">
            <v>22.29</v>
          </cell>
          <cell r="C2189" t="str">
            <v>- производство пластмассовых дорожных изделий, см. 15.12;</v>
          </cell>
          <cell r="D2189" t="str">
            <v>22.29</v>
          </cell>
        </row>
        <row r="2190">
          <cell r="B2190" t="str">
            <v>22.29</v>
          </cell>
          <cell r="C2190" t="str">
            <v>- производство обуви из пластмасс, см. 15.20;</v>
          </cell>
          <cell r="D2190" t="str">
            <v>22.29</v>
          </cell>
        </row>
        <row r="2191">
          <cell r="B2191" t="str">
            <v>22.29</v>
          </cell>
          <cell r="C2191" t="str">
            <v>- производство мебели из пластмасс, см. 31.01, 31.02, 31.09;</v>
          </cell>
          <cell r="D2191" t="str">
            <v>22.29</v>
          </cell>
        </row>
        <row r="2192">
          <cell r="B2192" t="str">
            <v>22.29</v>
          </cell>
          <cell r="C2192" t="str">
            <v>- производство необтянутых матрасов из пенопласта, см. 31.03;</v>
          </cell>
          <cell r="D2192" t="str">
            <v>22.29</v>
          </cell>
        </row>
        <row r="2193">
          <cell r="B2193" t="str">
            <v>22.29</v>
          </cell>
          <cell r="C2193" t="str">
            <v>- производство спортивного инвентаря из пластмасс, см. 32.30;</v>
          </cell>
          <cell r="D2193" t="str">
            <v>22.29</v>
          </cell>
        </row>
        <row r="2194">
          <cell r="B2194" t="str">
            <v>22.29</v>
          </cell>
          <cell r="C2194" t="str">
            <v>- производство игр и игрушек из пластмасс, см. 32.40;</v>
          </cell>
          <cell r="D2194" t="str">
            <v>22.29</v>
          </cell>
        </row>
        <row r="2195">
          <cell r="B2195" t="str">
            <v>22.29</v>
          </cell>
          <cell r="C2195" t="str">
            <v>- производство стоматологических инструментов и принадлежностей, производство инструментов и принадлежностей, применяемых в медицинских целях, см. 32.50;</v>
          </cell>
          <cell r="D2195" t="str">
            <v>22.29</v>
          </cell>
        </row>
        <row r="2196">
          <cell r="B2196" t="str">
            <v>22.29</v>
          </cell>
          <cell r="C2196" t="str">
            <v>- производство пластиковых офтальмологических принадлежностей, см. 32.50;</v>
          </cell>
          <cell r="D2196" t="str">
            <v>22.29</v>
          </cell>
        </row>
        <row r="2197">
          <cell r="B2197" t="str">
            <v>22.29</v>
          </cell>
          <cell r="C2197" t="str">
            <v>- производство пластмассовых защитных касок и прочих защитных изделий, см. 32.99</v>
          </cell>
          <cell r="D2197" t="str">
            <v>22.29</v>
          </cell>
        </row>
        <row r="2198">
          <cell r="B2198" t="str">
            <v>22.29.1</v>
          </cell>
          <cell r="C2198" t="str">
            <v>Производство предметов одежды и аксессуаров для нее, включая перчатки, из пластмасс</v>
          </cell>
          <cell r="D2198" t="str">
            <v>22.29.1</v>
          </cell>
        </row>
        <row r="2199">
          <cell r="B2199" t="str">
            <v>22.29.2</v>
          </cell>
          <cell r="C2199" t="str">
            <v>Производство прочих изделий из пластмасс, не включенных в другие группировки</v>
          </cell>
          <cell r="D2199" t="str">
            <v>22.29.2</v>
          </cell>
        </row>
        <row r="2200">
          <cell r="B2200" t="str">
            <v>22.29.9</v>
          </cell>
          <cell r="C2200" t="str">
            <v>Предоставление услуг в области производства прочих пластмассовых изделий</v>
          </cell>
          <cell r="D2200" t="str">
            <v>22.29.9</v>
          </cell>
        </row>
        <row r="2201">
          <cell r="B2201" t="str">
            <v>Итоги</v>
          </cell>
          <cell r="C2201" t="str">
            <v>Производство прочей неметаллической минеральной продукции</v>
          </cell>
          <cell r="D2201" t="str">
            <v>Итоги</v>
          </cell>
        </row>
        <row r="2202">
          <cell r="B2202" t="str">
            <v>Итоги</v>
          </cell>
          <cell r="C2202" t="str">
            <v>Эта группировка включает:</v>
          </cell>
          <cell r="D2202" t="str">
            <v>Итоги</v>
          </cell>
        </row>
        <row r="2203">
          <cell r="B2203" t="str">
            <v>Итоги</v>
          </cell>
          <cell r="C2203" t="str">
            <v>- производственную деятельность, относящуюся к производству изделий на минеральной основе</v>
          </cell>
          <cell r="D2203" t="str">
            <v>Итоги</v>
          </cell>
        </row>
        <row r="2204">
          <cell r="B2204" t="str">
            <v>Итоги</v>
          </cell>
          <cell r="C2204" t="str">
            <v>Эта группировка включает:</v>
          </cell>
          <cell r="D2204" t="str">
            <v>Итоги</v>
          </cell>
        </row>
        <row r="2205">
          <cell r="B2205" t="str">
            <v>Итоги</v>
          </cell>
          <cell r="C2205" t="str">
            <v>- производство стекла и изделий из стекла (например, листового стекла, полого стекла, стекловолокна и др.), керамических изделий, напольных покрытий, кафеля, черепицы, цемента и штукатурки и т.д.</v>
          </cell>
          <cell r="D2205" t="str">
            <v>Итоги</v>
          </cell>
        </row>
        <row r="2206">
          <cell r="B2206" t="str">
            <v>Итоги</v>
          </cell>
          <cell r="C2206" t="str">
            <v>Эта группировка также включает:</v>
          </cell>
          <cell r="D2206" t="str">
            <v>Итоги</v>
          </cell>
        </row>
        <row r="2207">
          <cell r="B2207" t="str">
            <v>Итоги</v>
          </cell>
          <cell r="C2207" t="str">
            <v>- производство отделочного камня и прочей минеральной продукции</v>
          </cell>
          <cell r="D2207" t="str">
            <v>Итоги</v>
          </cell>
        </row>
        <row r="2208">
          <cell r="B2208" t="str">
            <v>23.01.</v>
          </cell>
          <cell r="C2208" t="str">
            <v>Производство стекла и изделий из стекла</v>
          </cell>
          <cell r="D2208" t="str">
            <v>23.01.</v>
          </cell>
        </row>
        <row r="2209">
          <cell r="B2209" t="str">
            <v>23.01.</v>
          </cell>
          <cell r="C2209" t="str">
            <v>Эта группировка включает:</v>
          </cell>
          <cell r="D2209" t="str">
            <v>23.01.</v>
          </cell>
        </row>
        <row r="2210">
          <cell r="B2210" t="str">
            <v>23.01.</v>
          </cell>
          <cell r="C2210" t="str">
            <v>- производство всех видов стекла, изготовленных различными способами, и изделия из стекла</v>
          </cell>
          <cell r="D2210" t="str">
            <v>23.01.</v>
          </cell>
        </row>
        <row r="2211">
          <cell r="B2211" t="str">
            <v>23.11</v>
          </cell>
          <cell r="C2211" t="str">
            <v>Производство листового стекла</v>
          </cell>
          <cell r="D2211" t="str">
            <v>23.11</v>
          </cell>
        </row>
        <row r="2212">
          <cell r="B2212" t="str">
            <v>23.11</v>
          </cell>
          <cell r="C2212" t="str">
            <v>Эта группировка включает:</v>
          </cell>
          <cell r="D2212" t="str">
            <v>23.11</v>
          </cell>
        </row>
        <row r="2213">
          <cell r="B2213" t="str">
            <v>23.11</v>
          </cell>
          <cell r="C2213" t="str">
            <v>- производство листового стекла, включая армированное, окрашенное и матовое листовое стекло</v>
          </cell>
          <cell r="D2213" t="str">
            <v>23.11</v>
          </cell>
        </row>
        <row r="2214">
          <cell r="B2214" t="str">
            <v>23.11.1</v>
          </cell>
          <cell r="C2214" t="str">
            <v>Производство необработанного листового стекла</v>
          </cell>
          <cell r="D2214" t="str">
            <v>23.11.1</v>
          </cell>
        </row>
        <row r="2215">
          <cell r="B2215">
            <v>37583</v>
          </cell>
          <cell r="C2215" t="str">
            <v>Производство листового армированного стекла</v>
          </cell>
          <cell r="D2215">
            <v>37583</v>
          </cell>
        </row>
        <row r="2216">
          <cell r="B2216">
            <v>37948</v>
          </cell>
          <cell r="C2216" t="str">
            <v>Производство листового окрашенного стекла</v>
          </cell>
          <cell r="D2216">
            <v>37948</v>
          </cell>
        </row>
        <row r="2217">
          <cell r="B2217">
            <v>38314</v>
          </cell>
          <cell r="C2217" t="str">
            <v>Производство листового матового стекла</v>
          </cell>
          <cell r="D2217">
            <v>38314</v>
          </cell>
        </row>
        <row r="2218">
          <cell r="B2218">
            <v>43457</v>
          </cell>
          <cell r="C2218" t="str">
            <v>Формирование и обработка листового стекла</v>
          </cell>
          <cell r="D2218">
            <v>43457</v>
          </cell>
        </row>
        <row r="2219">
          <cell r="B2219">
            <v>43457</v>
          </cell>
          <cell r="C2219" t="str">
            <v>Эта группировка включает:</v>
          </cell>
          <cell r="D2219">
            <v>43457</v>
          </cell>
        </row>
        <row r="2220">
          <cell r="B2220">
            <v>43457</v>
          </cell>
          <cell r="C2220" t="str">
            <v>- производство многослойного и закаленного стекла;</v>
          </cell>
          <cell r="D2220">
            <v>43457</v>
          </cell>
        </row>
        <row r="2221">
          <cell r="B2221">
            <v>43457</v>
          </cell>
          <cell r="C2221" t="str">
            <v>- производство стеклянных зеркал;</v>
          </cell>
          <cell r="D2221">
            <v>43457</v>
          </cell>
        </row>
        <row r="2222">
          <cell r="B2222">
            <v>43457</v>
          </cell>
          <cell r="C2222" t="str">
            <v>- производство многослойных изолирующих изделий из стекла</v>
          </cell>
          <cell r="D2222">
            <v>43457</v>
          </cell>
        </row>
        <row r="2223">
          <cell r="B2223">
            <v>37248</v>
          </cell>
          <cell r="C2223" t="str">
            <v>Производство многослойного и закаленного стекла</v>
          </cell>
          <cell r="D2223">
            <v>37248</v>
          </cell>
        </row>
        <row r="2224">
          <cell r="B2224">
            <v>37613</v>
          </cell>
          <cell r="C2224" t="str">
            <v>Производство стеклянных зеркал</v>
          </cell>
          <cell r="D2224">
            <v>37613</v>
          </cell>
        </row>
        <row r="2225">
          <cell r="B2225">
            <v>37978</v>
          </cell>
          <cell r="C2225" t="str">
            <v>Производство многослойных изолирующих изделий из стекла</v>
          </cell>
          <cell r="D2225">
            <v>37978</v>
          </cell>
        </row>
        <row r="2226">
          <cell r="B2226" t="str">
            <v>23.13</v>
          </cell>
          <cell r="C2226" t="str">
            <v>Производство полых стеклянных изделий</v>
          </cell>
          <cell r="D2226" t="str">
            <v>23.13</v>
          </cell>
        </row>
        <row r="2227">
          <cell r="B2227" t="str">
            <v>23.13</v>
          </cell>
          <cell r="C2227" t="str">
            <v>Эта группировка включает:</v>
          </cell>
          <cell r="D2227" t="str">
            <v>23.13</v>
          </cell>
        </row>
        <row r="2228">
          <cell r="B2228" t="str">
            <v>23.13</v>
          </cell>
          <cell r="C2228" t="str">
            <v>- производство бутылок и прочих емкостей из стекла или хрусталя;</v>
          </cell>
          <cell r="D2228" t="str">
            <v>23.13</v>
          </cell>
        </row>
        <row r="2229">
          <cell r="B2229" t="str">
            <v>23.13</v>
          </cell>
          <cell r="C2229" t="str">
            <v>- производство стаканов, фужеров, рюмок, бокалов, чашек и прочих бытовых изделий из стекла или хрусталя</v>
          </cell>
          <cell r="D2229" t="str">
            <v>23.13</v>
          </cell>
        </row>
        <row r="2230">
          <cell r="B2230" t="str">
            <v>23.13</v>
          </cell>
          <cell r="C2230" t="str">
            <v>Эта группировка не включает:</v>
          </cell>
          <cell r="D2230" t="str">
            <v>23.13</v>
          </cell>
        </row>
        <row r="2231">
          <cell r="B2231" t="str">
            <v>23.13</v>
          </cell>
          <cell r="C2231" t="str">
            <v>- производство стеклянных игрушек, см. 32.40</v>
          </cell>
          <cell r="D2231" t="str">
            <v>23.13</v>
          </cell>
        </row>
        <row r="2232">
          <cell r="B2232" t="str">
            <v>23.13.1</v>
          </cell>
          <cell r="C2232" t="str">
            <v>Производство бутылок и прочих емкостей из стекла или хрусталя</v>
          </cell>
          <cell r="D2232" t="str">
            <v>23.13.1</v>
          </cell>
        </row>
        <row r="2233">
          <cell r="B2233" t="str">
            <v>23.13.2</v>
          </cell>
          <cell r="C2233" t="str">
            <v>Производство стаканов и прочих сосудов для питья из стекла или хрусталя</v>
          </cell>
          <cell r="D2233" t="str">
            <v>23.13.2</v>
          </cell>
        </row>
        <row r="2234">
          <cell r="B2234" t="str">
            <v>23.13.3</v>
          </cell>
          <cell r="C2234" t="str">
            <v>Производство столовой и кухонной посуды из стекла или хрусталя</v>
          </cell>
          <cell r="D2234" t="str">
            <v>23.13.3</v>
          </cell>
        </row>
        <row r="2235">
          <cell r="B2235" t="str">
            <v>23.13.4</v>
          </cell>
          <cell r="C2235" t="str">
            <v>Производство туалетных и канцелярских принадлежностей из стекла или хрусталя</v>
          </cell>
          <cell r="D2235" t="str">
            <v>23.13.4</v>
          </cell>
        </row>
        <row r="2236">
          <cell r="B2236" t="str">
            <v>23.13.5</v>
          </cell>
          <cell r="C2236" t="str">
            <v>Производство украшений для интерьера и аналогичных изделий из стекла или хрусталя</v>
          </cell>
          <cell r="D2236" t="str">
            <v>23.13.5</v>
          </cell>
        </row>
        <row r="2237">
          <cell r="B2237" t="str">
            <v>23.13.6</v>
          </cell>
          <cell r="C2237" t="str">
            <v>Производство стеклянных колб для вакуумных сосудов</v>
          </cell>
          <cell r="D2237" t="str">
            <v>23.13.6</v>
          </cell>
        </row>
        <row r="2238">
          <cell r="B2238" t="str">
            <v>23.14</v>
          </cell>
          <cell r="C2238" t="str">
            <v>Производство стекловолокна</v>
          </cell>
          <cell r="D2238" t="str">
            <v>23.14</v>
          </cell>
        </row>
        <row r="2239">
          <cell r="B2239" t="str">
            <v>23.14</v>
          </cell>
          <cell r="C2239" t="str">
            <v>Эта группировка включает:</v>
          </cell>
          <cell r="D2239" t="str">
            <v>23.14</v>
          </cell>
        </row>
        <row r="2240">
          <cell r="B2240" t="str">
            <v>23.14</v>
          </cell>
          <cell r="C2240" t="str">
            <v>- производство стекловолокна, в том числе стекловаты, и нетканых материалов из него</v>
          </cell>
          <cell r="D2240" t="str">
            <v>23.14</v>
          </cell>
        </row>
        <row r="2241">
          <cell r="B2241" t="str">
            <v>23.14</v>
          </cell>
          <cell r="C2241" t="str">
            <v>Эта группировка не включает:</v>
          </cell>
          <cell r="D2241" t="str">
            <v>23.14</v>
          </cell>
        </row>
        <row r="2242">
          <cell r="B2242" t="str">
            <v>23.14</v>
          </cell>
          <cell r="C2242" t="str">
            <v>- производство тканых материалов из стекловолокна, см. 13.20;</v>
          </cell>
          <cell r="D2242" t="str">
            <v>23.14</v>
          </cell>
        </row>
        <row r="2243">
          <cell r="B2243" t="str">
            <v>23.14</v>
          </cell>
          <cell r="C2243" t="str">
            <v>- производство волоконно-оптических кабелей для передачи данных или передачи изображений, см. 27.31</v>
          </cell>
          <cell r="D2243" t="str">
            <v>23.14</v>
          </cell>
        </row>
        <row r="2244">
          <cell r="B2244" t="str">
            <v>23.19</v>
          </cell>
          <cell r="C2244" t="str">
            <v>Производство и обработка прочих стеклянных изделий, включая технические изделия из стекла</v>
          </cell>
          <cell r="D2244" t="str">
            <v>23.19</v>
          </cell>
        </row>
        <row r="2245">
          <cell r="B2245" t="str">
            <v>23.19</v>
          </cell>
          <cell r="C2245" t="str">
            <v>Эта группировка включает:</v>
          </cell>
          <cell r="D2245" t="str">
            <v>23.19</v>
          </cell>
        </row>
        <row r="2246">
          <cell r="B2246" t="str">
            <v>23.19</v>
          </cell>
          <cell r="C2246" t="str">
            <v>- производство лабораторных, фармацевтических и гигиенических изделий из стекла;</v>
          </cell>
          <cell r="D2246" t="str">
            <v>23.19</v>
          </cell>
        </row>
        <row r="2247">
          <cell r="B2247" t="str">
            <v>23.19</v>
          </cell>
          <cell r="C2247" t="str">
            <v>- производство стекол для часов или очков, оптического стекла или оптических элементов, не подвергнутых оптической обработке;</v>
          </cell>
          <cell r="D2247" t="str">
            <v>23.19</v>
          </cell>
        </row>
        <row r="2248">
          <cell r="B2248" t="str">
            <v>23.19</v>
          </cell>
          <cell r="C2248" t="str">
            <v>- производство стеклянных деталей для изготовления бижутерии;</v>
          </cell>
          <cell r="D2248" t="str">
            <v>23.19</v>
          </cell>
        </row>
        <row r="2249">
          <cell r="B2249" t="str">
            <v>23.19</v>
          </cell>
          <cell r="C2249" t="str">
            <v>- производство электрических изоляторов из стекла;</v>
          </cell>
          <cell r="D2249" t="str">
            <v>23.19</v>
          </cell>
        </row>
        <row r="2250">
          <cell r="B2250" t="str">
            <v>23.19</v>
          </cell>
          <cell r="C2250" t="str">
            <v>- производство стеклянных оболочек для ламп и плафонов;</v>
          </cell>
          <cell r="D2250" t="str">
            <v>23.19</v>
          </cell>
        </row>
        <row r="2251">
          <cell r="B2251" t="str">
            <v>23.19</v>
          </cell>
          <cell r="C2251" t="str">
            <v>- производство стеклянных статуэток;</v>
          </cell>
          <cell r="D2251" t="str">
            <v>23.19</v>
          </cell>
        </row>
        <row r="2252">
          <cell r="B2252" t="str">
            <v>23.19</v>
          </cell>
          <cell r="C2252" t="str">
            <v>- производство блоков из стекла для мощения (бруса и брусчатки);</v>
          </cell>
          <cell r="D2252" t="str">
            <v>23.19</v>
          </cell>
        </row>
        <row r="2253">
          <cell r="B2253" t="str">
            <v>23.19</v>
          </cell>
          <cell r="C2253" t="str">
            <v>- производство стекла в виде прутков и труб;</v>
          </cell>
          <cell r="D2253" t="str">
            <v>23.19</v>
          </cell>
        </row>
        <row r="2254">
          <cell r="B2254" t="str">
            <v>23.19</v>
          </cell>
          <cell r="C2254" t="str">
            <v>- производство изделий из многослойного и закаленного стекла</v>
          </cell>
          <cell r="D2254" t="str">
            <v>23.19</v>
          </cell>
        </row>
        <row r="2255">
          <cell r="B2255" t="str">
            <v>23.19</v>
          </cell>
          <cell r="C2255" t="str">
            <v>Эта группировка не включает:</v>
          </cell>
          <cell r="D2255" t="str">
            <v>23.19</v>
          </cell>
        </row>
        <row r="2256">
          <cell r="B2256" t="str">
            <v>23.19</v>
          </cell>
          <cell r="C2256" t="str">
            <v>- производство оптических элементов из стекла с оптической обработкой, см. 26.70;</v>
          </cell>
          <cell r="D2256" t="str">
            <v>23.19</v>
          </cell>
        </row>
        <row r="2257">
          <cell r="B2257" t="str">
            <v>23.19</v>
          </cell>
          <cell r="C2257" t="str">
            <v>- производство шприцев и прочего лабораторного оборудования, применяемых в медицинских целях, см. 32.50</v>
          </cell>
          <cell r="D2257" t="str">
            <v>23.19</v>
          </cell>
        </row>
        <row r="2258">
          <cell r="B2258" t="str">
            <v>23.19.1</v>
          </cell>
          <cell r="C2258" t="str">
            <v>Производство необработанного стекла в блоках, в виде шаров, прутков, труб или трубок</v>
          </cell>
          <cell r="D2258" t="str">
            <v>23.19.1</v>
          </cell>
        </row>
        <row r="2259">
          <cell r="B2259" t="str">
            <v>23.19.2</v>
          </cell>
          <cell r="C2259" t="str">
            <v>Производство блоков для мощения, стеклоблоков, плит и прочих изделий из прессованного или отформованного стекла, используемых в строительстве; производство стекла для витражей; производство многоячеистого стекла или пеностекла в блоках, плитах и аналогичных формах</v>
          </cell>
          <cell r="D2259" t="str">
            <v>23.19.2</v>
          </cell>
        </row>
        <row r="2260">
          <cell r="B2260" t="str">
            <v>23.19.3</v>
          </cell>
          <cell r="C2260" t="str">
            <v>Производство стеклянных колб для электрических ламп, электронно-лучевых приборов или аналогичных изделий</v>
          </cell>
          <cell r="D2260" t="str">
            <v>23.19.3</v>
          </cell>
        </row>
        <row r="2261">
          <cell r="B2261" t="str">
            <v>23.19.4</v>
          </cell>
          <cell r="C2261" t="str">
            <v>Производство стекол для часов или очков, не подвергнутых оптической обработке</v>
          </cell>
          <cell r="D2261" t="str">
            <v>23.19.4</v>
          </cell>
        </row>
        <row r="2262">
          <cell r="B2262" t="str">
            <v>23.19.5</v>
          </cell>
          <cell r="C2262" t="str">
            <v>Производство посуды для лабораторных, фармацевтических и гигиенических целей из стекла; производство ампул и прочих изделий из медицинского стекла</v>
          </cell>
          <cell r="D2262" t="str">
            <v>23.19.5</v>
          </cell>
        </row>
        <row r="2263">
          <cell r="B2263" t="str">
            <v>23.19.6</v>
          </cell>
          <cell r="C2263" t="str">
            <v>Производство стеклянных деталей электрических ламп и осветительной арматуры, световых указателей, световых табло и аналогичных изделий</v>
          </cell>
          <cell r="D2263" t="str">
            <v>23.19.6</v>
          </cell>
        </row>
        <row r="2264">
          <cell r="B2264" t="str">
            <v>23.19.7</v>
          </cell>
          <cell r="C2264" t="str">
            <v>Производство электрических изоляторов из стекла</v>
          </cell>
          <cell r="D2264" t="str">
            <v>23.19.7</v>
          </cell>
        </row>
        <row r="2265">
          <cell r="B2265" t="str">
            <v>23.19.9</v>
          </cell>
          <cell r="C2265" t="str">
            <v>Производство прочих изделий из стекла, не включенных в другие группировки</v>
          </cell>
          <cell r="D2265" t="str">
            <v>23.19.9</v>
          </cell>
        </row>
        <row r="2266">
          <cell r="B2266" t="str">
            <v>23.02.</v>
          </cell>
          <cell r="C2266" t="str">
            <v>Производство огнеупорных изделий</v>
          </cell>
          <cell r="D2266" t="str">
            <v>23.02.</v>
          </cell>
        </row>
        <row r="2267">
          <cell r="B2267" t="str">
            <v>23.20</v>
          </cell>
          <cell r="C2267" t="str">
            <v>Производство огнеупорных изделий</v>
          </cell>
          <cell r="D2267" t="str">
            <v>23.20</v>
          </cell>
        </row>
        <row r="2268">
          <cell r="B2268" t="str">
            <v>23.20</v>
          </cell>
          <cell r="C2268" t="str">
            <v>Эта группировка включает:</v>
          </cell>
          <cell r="D2268" t="str">
            <v>23.20</v>
          </cell>
        </row>
        <row r="2269">
          <cell r="B2269" t="str">
            <v>23.20</v>
          </cell>
          <cell r="C2269" t="str">
            <v>- производство огнеупорных строительных растворов, цементов, бетонов и т.п.;</v>
          </cell>
          <cell r="D2269" t="str">
            <v>23.20</v>
          </cell>
        </row>
        <row r="2270">
          <cell r="B2270" t="str">
            <v>23.20</v>
          </cell>
          <cell r="C2270" t="str">
            <v>- производство огнеупорных керамических товаров: огнеупорных керамических изделий из силикатной муки, огнеупорных кирпичей, блоков и плиток, реторт, тиглей, муфелей, форсунок, труб, трубок, изложниц и т.п.;</v>
          </cell>
          <cell r="D2270" t="str">
            <v>23.20</v>
          </cell>
        </row>
        <row r="2271">
          <cell r="B2271" t="str">
            <v>23.20</v>
          </cell>
          <cell r="C2271" t="str">
            <v>- производство огнеупорных изделий, содержащих магнезит, доломит и хромит</v>
          </cell>
          <cell r="D2271" t="str">
            <v>23.20</v>
          </cell>
        </row>
        <row r="2272">
          <cell r="B2272" t="str">
            <v>23.20.1</v>
          </cell>
          <cell r="C2272" t="str">
            <v>Производство огнеупорных кирпичей, блоков, плиток</v>
          </cell>
          <cell r="D2272" t="str">
            <v>23.20.1</v>
          </cell>
        </row>
        <row r="2273">
          <cell r="B2273" t="str">
            <v>23.20.2</v>
          </cell>
          <cell r="C2273" t="str">
            <v>Производство огнеупорных цементов, растворов, бетонов и аналогичных составов</v>
          </cell>
          <cell r="D2273" t="str">
            <v>23.20.2</v>
          </cell>
        </row>
        <row r="2274">
          <cell r="B2274" t="str">
            <v>23.20.3</v>
          </cell>
          <cell r="C2274" t="str">
            <v>Производство безобжиговых огнеупорных изделий</v>
          </cell>
          <cell r="D2274" t="str">
            <v>23.20.3</v>
          </cell>
        </row>
        <row r="2275">
          <cell r="B2275" t="str">
            <v>23.20.9</v>
          </cell>
          <cell r="C2275" t="str">
            <v>Производство прочих огнеупорных керамических изделий</v>
          </cell>
          <cell r="D2275" t="str">
            <v>23.20.9</v>
          </cell>
        </row>
        <row r="2276">
          <cell r="B2276" t="str">
            <v>23.03.</v>
          </cell>
          <cell r="C2276" t="str">
            <v>Производство строительных керамических материалов</v>
          </cell>
          <cell r="D2276" t="str">
            <v>23.03.</v>
          </cell>
        </row>
        <row r="2277">
          <cell r="B2277" t="str">
            <v>23.31</v>
          </cell>
          <cell r="C2277" t="str">
            <v>Производство керамических плит и плиток</v>
          </cell>
          <cell r="D2277" t="str">
            <v>23.31</v>
          </cell>
        </row>
        <row r="2278">
          <cell r="B2278" t="str">
            <v>23.31</v>
          </cell>
          <cell r="C2278" t="str">
            <v>Эта группировка включает:</v>
          </cell>
          <cell r="D2278" t="str">
            <v>23.31</v>
          </cell>
        </row>
        <row r="2279">
          <cell r="B2279" t="str">
            <v>23.31</v>
          </cell>
          <cell r="C2279" t="str">
            <v>- производство неогнеупорной керамической плитки для внутренней и внешней облицовки стен и фасадов зданий, мозаичной плитки и т.п.;</v>
          </cell>
          <cell r="D2279" t="str">
            <v>23.31</v>
          </cell>
        </row>
        <row r="2280">
          <cell r="B2280" t="str">
            <v>23.31</v>
          </cell>
          <cell r="C2280" t="str">
            <v>- производство неогнеупорных керамических плит и блоков для мощения</v>
          </cell>
          <cell r="D2280" t="str">
            <v>23.31</v>
          </cell>
        </row>
        <row r="2281">
          <cell r="B2281" t="str">
            <v>23.31</v>
          </cell>
          <cell r="C2281" t="str">
            <v>Эта группировка не включает:</v>
          </cell>
          <cell r="D2281" t="str">
            <v>23.31</v>
          </cell>
        </row>
        <row r="2282">
          <cell r="B2282" t="str">
            <v>23.31</v>
          </cell>
          <cell r="C2282" t="str">
            <v>- производство искусственного камня, см. 23.61;</v>
          </cell>
          <cell r="D2282" t="str">
            <v>23.31</v>
          </cell>
        </row>
        <row r="2283">
          <cell r="B2283" t="str">
            <v>23.31</v>
          </cell>
          <cell r="C2283" t="str">
            <v>- производство огнеупорных керамических изделий, см. 23.20;</v>
          </cell>
          <cell r="D2283" t="str">
            <v>23.31</v>
          </cell>
        </row>
        <row r="2284">
          <cell r="B2284" t="str">
            <v>23.31</v>
          </cell>
          <cell r="C2284" t="str">
            <v>- производство керамического кирпича, напольных покрытий и кровельных материалов, см. 23.32</v>
          </cell>
          <cell r="D2284" t="str">
            <v>23.31</v>
          </cell>
        </row>
        <row r="2285">
          <cell r="B2285" t="str">
            <v>23.32</v>
          </cell>
          <cell r="C2285" t="str">
            <v>Производство кирпича, черепицы и прочих строительных изделий из обожженной глины</v>
          </cell>
          <cell r="D2285" t="str">
            <v>23.32</v>
          </cell>
        </row>
        <row r="2286">
          <cell r="B2286" t="str">
            <v>23.32</v>
          </cell>
          <cell r="C2286" t="str">
            <v>Эта группировка включает:</v>
          </cell>
          <cell r="D2286" t="str">
            <v>23.32</v>
          </cell>
        </row>
        <row r="2287">
          <cell r="B2287" t="str">
            <v>23.32</v>
          </cell>
          <cell r="C2287" t="str">
            <v>- производство неогнеупорных строительных материалов из глины: керамического кирпича, кровельной черепицы, дефлекторов, труб, трубопроводов;</v>
          </cell>
          <cell r="D2287" t="str">
            <v>23.32</v>
          </cell>
        </row>
        <row r="2288">
          <cell r="B2288" t="str">
            <v>23.32</v>
          </cell>
          <cell r="C2288" t="str">
            <v>- производство блоков для пола из обожженной глины</v>
          </cell>
          <cell r="D2288" t="str">
            <v>23.32</v>
          </cell>
        </row>
        <row r="2289">
          <cell r="B2289" t="str">
            <v>23.32</v>
          </cell>
          <cell r="C2289" t="str">
            <v>Эта группировка не включает:</v>
          </cell>
          <cell r="D2289" t="str">
            <v>23.32</v>
          </cell>
        </row>
        <row r="2290">
          <cell r="B2290" t="str">
            <v>23.32</v>
          </cell>
          <cell r="C2290" t="str">
            <v>- производство огнеупорных керамических изделий, см. 23.20;</v>
          </cell>
          <cell r="D2290" t="str">
            <v>23.32</v>
          </cell>
        </row>
        <row r="2291">
          <cell r="B2291" t="str">
            <v>23.32</v>
          </cell>
          <cell r="C2291" t="str">
            <v>- производство нестроительных неогнеупорных керамических изделий, см. 23.4</v>
          </cell>
          <cell r="D2291" t="str">
            <v>23.32</v>
          </cell>
        </row>
        <row r="2292">
          <cell r="B2292" t="str">
            <v>23.4</v>
          </cell>
          <cell r="C2292" t="str">
            <v>Производство прочих фарфоровых и керамических изделий</v>
          </cell>
          <cell r="D2292" t="str">
            <v>23.4</v>
          </cell>
        </row>
        <row r="2293">
          <cell r="B2293" t="str">
            <v>23.41</v>
          </cell>
          <cell r="C2293" t="str">
            <v>Производство хозяйственных и декоративных керамических изделий</v>
          </cell>
          <cell r="D2293" t="str">
            <v>23.41</v>
          </cell>
        </row>
        <row r="2294">
          <cell r="B2294" t="str">
            <v>23.41</v>
          </cell>
          <cell r="C2294" t="str">
            <v>Эта группировка включает:</v>
          </cell>
          <cell r="D2294" t="str">
            <v>23.41</v>
          </cell>
        </row>
        <row r="2295">
          <cell r="B2295" t="str">
            <v>23.41</v>
          </cell>
          <cell r="C2295" t="str">
            <v>- производство столовой керамической посуды и прочих хозяйственных и туалетных керамических принадлежностей,</v>
          </cell>
          <cell r="D2295" t="str">
            <v>23.41</v>
          </cell>
        </row>
        <row r="2296">
          <cell r="B2296" t="str">
            <v>23.41</v>
          </cell>
          <cell r="C2296" t="str">
            <v>- производство статуэток и прочих декоративных керамических изделий</v>
          </cell>
          <cell r="D2296" t="str">
            <v>23.41</v>
          </cell>
        </row>
        <row r="2297">
          <cell r="B2297" t="str">
            <v>23.41</v>
          </cell>
          <cell r="C2297" t="str">
            <v>Эта группировка не включает:</v>
          </cell>
          <cell r="D2297" t="str">
            <v>23.41</v>
          </cell>
        </row>
        <row r="2298">
          <cell r="B2298" t="str">
            <v>23.41</v>
          </cell>
          <cell r="C2298" t="str">
            <v>- производство бижутерии, см. 32.13;</v>
          </cell>
          <cell r="D2298" t="str">
            <v>23.41</v>
          </cell>
        </row>
        <row r="2299">
          <cell r="B2299" t="str">
            <v>23.41</v>
          </cell>
          <cell r="C2299" t="str">
            <v>- производство керамических игрушек, см. 32.40</v>
          </cell>
          <cell r="D2299" t="str">
            <v>23.41</v>
          </cell>
        </row>
        <row r="2300">
          <cell r="B2300" t="str">
            <v>23.41.1</v>
          </cell>
          <cell r="C2300" t="str">
            <v>Производство столовой и кухонной керамической посуды</v>
          </cell>
          <cell r="D2300" t="str">
            <v>23.41.1</v>
          </cell>
        </row>
        <row r="2301">
          <cell r="B2301" t="str">
            <v>23.41.2</v>
          </cell>
          <cell r="C2301" t="str">
            <v>Производство прочих хозяйственных и туалетных керамических принадлежностей</v>
          </cell>
          <cell r="D2301" t="str">
            <v>23.41.2</v>
          </cell>
        </row>
        <row r="2302">
          <cell r="B2302" t="str">
            <v>23.41.3</v>
          </cell>
          <cell r="C2302" t="str">
            <v>Производство статуэток и прочих декоративных керамических изделий</v>
          </cell>
          <cell r="D2302" t="str">
            <v>23.41.3</v>
          </cell>
        </row>
        <row r="2303">
          <cell r="B2303" t="str">
            <v>23.42</v>
          </cell>
          <cell r="C2303" t="str">
            <v>Производство керамических санитарно-технических изделий</v>
          </cell>
          <cell r="D2303" t="str">
            <v>23.42</v>
          </cell>
        </row>
        <row r="2304">
          <cell r="B2304" t="str">
            <v>23.42</v>
          </cell>
          <cell r="C2304" t="str">
            <v>Эта группировка включает:</v>
          </cell>
          <cell r="D2304" t="str">
            <v>23.42</v>
          </cell>
        </row>
        <row r="2305">
          <cell r="B2305" t="str">
            <v>23.42</v>
          </cell>
          <cell r="C2305" t="str">
            <v>- производство керамических санитарно-технических изделий, таких как раковины, ванны, биде, сливные бачки;</v>
          </cell>
          <cell r="D2305" t="str">
            <v>23.42</v>
          </cell>
        </row>
        <row r="2306">
          <cell r="B2306" t="str">
            <v>23.42</v>
          </cell>
          <cell r="C2306" t="str">
            <v>- производство прочих керамических изделий</v>
          </cell>
          <cell r="D2306" t="str">
            <v>23.42</v>
          </cell>
        </row>
        <row r="2307">
          <cell r="B2307" t="str">
            <v>23.42</v>
          </cell>
          <cell r="C2307" t="str">
            <v>Эта группировка не включает:</v>
          </cell>
          <cell r="D2307" t="str">
            <v>23.42</v>
          </cell>
        </row>
        <row r="2308">
          <cell r="B2308" t="str">
            <v>23.42</v>
          </cell>
          <cell r="C2308" t="str">
            <v>- производство огнеупорной керамики, см. 23.20;</v>
          </cell>
          <cell r="D2308" t="str">
            <v>23.42</v>
          </cell>
        </row>
        <row r="2309">
          <cell r="B2309" t="str">
            <v>23.42</v>
          </cell>
          <cell r="C2309" t="str">
            <v>- производство керамических строительных материалов, см. 23.3</v>
          </cell>
          <cell r="D2309" t="str">
            <v>23.42</v>
          </cell>
        </row>
        <row r="2310">
          <cell r="B2310" t="str">
            <v>23.43</v>
          </cell>
          <cell r="C2310" t="str">
            <v>Производство керамических изоляторов и изолирующей арматуры</v>
          </cell>
          <cell r="D2310" t="str">
            <v>23.43</v>
          </cell>
        </row>
        <row r="2311">
          <cell r="B2311" t="str">
            <v>23.43</v>
          </cell>
          <cell r="C2311" t="str">
            <v>Эта группировка включает:</v>
          </cell>
          <cell r="D2311" t="str">
            <v>23.43</v>
          </cell>
        </row>
        <row r="2312">
          <cell r="B2312" t="str">
            <v>23.43</v>
          </cell>
          <cell r="C2312" t="str">
            <v>- производство электрических изоляторов и изолирующей арматуры из керамики</v>
          </cell>
          <cell r="D2312" t="str">
            <v>23.43</v>
          </cell>
        </row>
        <row r="2313">
          <cell r="B2313" t="str">
            <v>23.43</v>
          </cell>
          <cell r="C2313" t="str">
            <v>Эта группировка не включает:</v>
          </cell>
          <cell r="D2313" t="str">
            <v>23.43</v>
          </cell>
        </row>
        <row r="2314">
          <cell r="B2314" t="str">
            <v>23.43</v>
          </cell>
          <cell r="C2314" t="str">
            <v>- производство огнеупорной керамики, см. 23.20</v>
          </cell>
          <cell r="D2314" t="str">
            <v>23.43</v>
          </cell>
        </row>
        <row r="2315">
          <cell r="B2315" t="str">
            <v>23.44</v>
          </cell>
          <cell r="C2315" t="str">
            <v>Производство прочих технических керамических изделий</v>
          </cell>
          <cell r="D2315" t="str">
            <v>23.44</v>
          </cell>
        </row>
        <row r="2316">
          <cell r="B2316" t="str">
            <v>23.44</v>
          </cell>
          <cell r="C2316" t="str">
            <v>Эта группировка включает:</v>
          </cell>
          <cell r="D2316" t="str">
            <v>23.44</v>
          </cell>
        </row>
        <row r="2317">
          <cell r="B2317" t="str">
            <v>23.44</v>
          </cell>
          <cell r="C2317" t="str">
            <v>- производство керамических и ферритовых магнитов;</v>
          </cell>
          <cell r="D2317" t="str">
            <v>23.44</v>
          </cell>
        </row>
        <row r="2318">
          <cell r="B2318" t="str">
            <v>23.44</v>
          </cell>
          <cell r="C2318" t="str">
            <v>- производство керамических изделий лабораторного, химического и промышленного назначения</v>
          </cell>
          <cell r="D2318" t="str">
            <v>23.44</v>
          </cell>
        </row>
        <row r="2319">
          <cell r="B2319" t="str">
            <v>23.44</v>
          </cell>
          <cell r="C2319" t="str">
            <v>Эта группировка не включает:</v>
          </cell>
          <cell r="D2319" t="str">
            <v>23.44</v>
          </cell>
        </row>
        <row r="2320">
          <cell r="B2320" t="str">
            <v>23.44</v>
          </cell>
          <cell r="C2320" t="str">
            <v>- производство искусственного камня, см. 23.61;</v>
          </cell>
          <cell r="D2320" t="str">
            <v>23.44</v>
          </cell>
        </row>
        <row r="2321">
          <cell r="B2321" t="str">
            <v>23.44</v>
          </cell>
          <cell r="C2321" t="str">
            <v>- производство огнеупорных керамических изделий, см. 23.20;</v>
          </cell>
          <cell r="D2321" t="str">
            <v>23.44</v>
          </cell>
        </row>
        <row r="2322">
          <cell r="B2322" t="str">
            <v>23.44</v>
          </cell>
          <cell r="C2322" t="str">
            <v>- производство керамических строительных материалов, см. 23.3</v>
          </cell>
          <cell r="D2322" t="str">
            <v>23.44</v>
          </cell>
        </row>
        <row r="2323">
          <cell r="B2323" t="str">
            <v>23.44.1</v>
          </cell>
          <cell r="C2323" t="str">
            <v>Производство керамических изделий лабораторного, химического и промышленного назначения</v>
          </cell>
          <cell r="D2323" t="str">
            <v>23.44.1</v>
          </cell>
        </row>
        <row r="2324">
          <cell r="B2324" t="str">
            <v>23.44.2</v>
          </cell>
          <cell r="C2324" t="str">
            <v>Производство керамических и ферритовых магнитов</v>
          </cell>
          <cell r="D2324" t="str">
            <v>23.44.2</v>
          </cell>
        </row>
        <row r="2325">
          <cell r="B2325" t="str">
            <v>23.49</v>
          </cell>
          <cell r="C2325" t="str">
            <v>Производство прочих керамических изделий</v>
          </cell>
          <cell r="D2325" t="str">
            <v>23.49</v>
          </cell>
        </row>
        <row r="2326">
          <cell r="B2326" t="str">
            <v>23.49</v>
          </cell>
          <cell r="C2326" t="str">
            <v>Эта группировка включает:</v>
          </cell>
          <cell r="D2326" t="str">
            <v>23.49</v>
          </cell>
        </row>
        <row r="2327">
          <cell r="B2327" t="str">
            <v>23.49</v>
          </cell>
          <cell r="C2327" t="str">
            <v>- производство керамических горшков, банок, кувшинов и подобных изделий, используемых для транспортирования или упаковывания товаров;</v>
          </cell>
          <cell r="D2327" t="str">
            <v>23.49</v>
          </cell>
        </row>
        <row r="2328">
          <cell r="B2328" t="str">
            <v>23.49</v>
          </cell>
          <cell r="C2328" t="str">
            <v>- производство керамических изделий, не включенных в другие группировки</v>
          </cell>
          <cell r="D2328" t="str">
            <v>23.49</v>
          </cell>
        </row>
        <row r="2329">
          <cell r="B2329" t="str">
            <v>23.49</v>
          </cell>
          <cell r="C2329" t="str">
            <v>Эта группировка не включает:</v>
          </cell>
          <cell r="D2329" t="str">
            <v>23.49</v>
          </cell>
        </row>
        <row r="2330">
          <cell r="B2330" t="str">
            <v>23.49</v>
          </cell>
          <cell r="C2330" t="str">
            <v>- производство керамического гигиенического сантехнического оборудования, см. 23.42;</v>
          </cell>
          <cell r="D2330" t="str">
            <v>23.49</v>
          </cell>
        </row>
        <row r="2331">
          <cell r="B2331" t="str">
            <v>23.49</v>
          </cell>
          <cell r="C2331" t="str">
            <v>- производство искусственных зубов, см. 32.50</v>
          </cell>
          <cell r="D2331" t="str">
            <v>23.49</v>
          </cell>
        </row>
        <row r="2332">
          <cell r="B2332" t="str">
            <v>23.49.1</v>
          </cell>
          <cell r="C2332" t="str">
            <v>Производство керамических горшков, банок, кувшинов и подобных изделий, используемых для транспортирования или упаковывания товаров</v>
          </cell>
          <cell r="D2332" t="str">
            <v>23.49.1</v>
          </cell>
        </row>
        <row r="2333">
          <cell r="B2333" t="str">
            <v>23.49.9</v>
          </cell>
          <cell r="C2333" t="str">
            <v>Производство керамических изделий, не включенных в другие группировки</v>
          </cell>
          <cell r="D2333" t="str">
            <v>23.49.9</v>
          </cell>
        </row>
        <row r="2334">
          <cell r="B2334" t="str">
            <v>23.05.</v>
          </cell>
          <cell r="C2334" t="str">
            <v>Производство цемента, извести и гипса</v>
          </cell>
          <cell r="D2334" t="str">
            <v>23.05.</v>
          </cell>
        </row>
        <row r="2335">
          <cell r="B2335" t="str">
            <v>23.51</v>
          </cell>
          <cell r="C2335" t="str">
            <v>Производство цемента</v>
          </cell>
          <cell r="D2335" t="str">
            <v>23.51</v>
          </cell>
        </row>
        <row r="2336">
          <cell r="B2336" t="str">
            <v>23.51</v>
          </cell>
          <cell r="C2336" t="str">
            <v>Эта группировка включает:</v>
          </cell>
          <cell r="D2336" t="str">
            <v>23.51</v>
          </cell>
        </row>
        <row r="2337">
          <cell r="B2337" t="str">
            <v>23.51</v>
          </cell>
          <cell r="C2337" t="str">
            <v>- производство цементного клинкера и гидравлических цементов, в том числе портландцемента, глиноземистого цемента, шлакового цемента и суперфосфатного цемента</v>
          </cell>
          <cell r="D2337" t="str">
            <v>23.51</v>
          </cell>
        </row>
        <row r="2338">
          <cell r="B2338" t="str">
            <v>23.51</v>
          </cell>
          <cell r="C2338" t="str">
            <v>Эта группировка не включает:</v>
          </cell>
          <cell r="D2338" t="str">
            <v>23.51</v>
          </cell>
        </row>
        <row r="2339">
          <cell r="B2339" t="str">
            <v>23.51</v>
          </cell>
          <cell r="C2339" t="str">
            <v>- производство огнеупорных цементов и бетонов и т.п., см. 23.20;</v>
          </cell>
          <cell r="D2339" t="str">
            <v>23.51</v>
          </cell>
        </row>
        <row r="2340">
          <cell r="B2340" t="str">
            <v>23.51</v>
          </cell>
          <cell r="C2340" t="str">
            <v>- производство товарного бетона, см. 23.63;</v>
          </cell>
          <cell r="D2340" t="str">
            <v>23.51</v>
          </cell>
        </row>
        <row r="2341">
          <cell r="B2341" t="str">
            <v>23.51</v>
          </cell>
          <cell r="C2341" t="str">
            <v>- производство сухих бетонных смесей строительных растворов, см. 23.64;</v>
          </cell>
          <cell r="D2341" t="str">
            <v>23.51</v>
          </cell>
        </row>
        <row r="2342">
          <cell r="B2342" t="str">
            <v>23.51</v>
          </cell>
          <cell r="C2342" t="str">
            <v>- производство прочих изделий из цемента и гипса, см. 23.69;</v>
          </cell>
          <cell r="D2342" t="str">
            <v>23.51</v>
          </cell>
        </row>
        <row r="2343">
          <cell r="B2343" t="str">
            <v>23.51</v>
          </cell>
          <cell r="C2343" t="str">
            <v>- производство цементов, используемых в стоматологии, см. 32.50</v>
          </cell>
          <cell r="D2343" t="str">
            <v>23.51</v>
          </cell>
        </row>
        <row r="2344">
          <cell r="B2344" t="str">
            <v>23.52</v>
          </cell>
          <cell r="C2344" t="str">
            <v>Производство извести и гипса</v>
          </cell>
          <cell r="D2344" t="str">
            <v>23.52</v>
          </cell>
        </row>
        <row r="2345">
          <cell r="B2345" t="str">
            <v>23.52</v>
          </cell>
          <cell r="C2345" t="str">
            <v>Эта группировка включает:</v>
          </cell>
          <cell r="D2345" t="str">
            <v>23.52</v>
          </cell>
        </row>
        <row r="2346">
          <cell r="B2346" t="str">
            <v>23.52</v>
          </cell>
          <cell r="C2346" t="str">
            <v>- производство негашеной, гашеной и гидравлической извести;</v>
          </cell>
          <cell r="D2346" t="str">
            <v>23.52</v>
          </cell>
        </row>
        <row r="2347">
          <cell r="B2347" t="str">
            <v>23.52</v>
          </cell>
          <cell r="C2347" t="str">
            <v>- производство штукатурки из обожженного гипса и обожженного (кальцинированного) сульфата</v>
          </cell>
          <cell r="D2347" t="str">
            <v>23.52</v>
          </cell>
        </row>
        <row r="2348">
          <cell r="B2348" t="str">
            <v>23.52</v>
          </cell>
          <cell r="C2348" t="str">
            <v>Эта группировка также включает:</v>
          </cell>
          <cell r="D2348" t="str">
            <v>23.52</v>
          </cell>
        </row>
        <row r="2349">
          <cell r="B2349" t="str">
            <v>23.52</v>
          </cell>
          <cell r="C2349" t="str">
            <v>- производство кальцинированного доломита</v>
          </cell>
          <cell r="D2349" t="str">
            <v>23.52</v>
          </cell>
        </row>
        <row r="2350">
          <cell r="B2350" t="str">
            <v>23.52.1</v>
          </cell>
          <cell r="C2350" t="str">
            <v>Производство негашеной, гашеной и гидравлической извести</v>
          </cell>
          <cell r="D2350" t="str">
            <v>23.52.1</v>
          </cell>
        </row>
        <row r="2351">
          <cell r="B2351" t="str">
            <v>23.52.2</v>
          </cell>
          <cell r="C2351" t="str">
            <v>Производство гипса</v>
          </cell>
          <cell r="D2351" t="str">
            <v>23.52.2</v>
          </cell>
        </row>
        <row r="2352">
          <cell r="B2352" t="str">
            <v>23.52.3</v>
          </cell>
          <cell r="C2352" t="str">
            <v>Производство кальцинированного доломита</v>
          </cell>
          <cell r="D2352" t="str">
            <v>23.52.3</v>
          </cell>
        </row>
        <row r="2353">
          <cell r="B2353" t="str">
            <v>23.06.</v>
          </cell>
          <cell r="C2353" t="str">
            <v>Производство изделий из бетона, цемента и гипса</v>
          </cell>
          <cell r="D2353" t="str">
            <v>23.06.</v>
          </cell>
        </row>
        <row r="2354">
          <cell r="B2354" t="str">
            <v>23.61</v>
          </cell>
          <cell r="C2354" t="str">
            <v>Производство изделий из бетона для использования в строительстве</v>
          </cell>
          <cell r="D2354" t="str">
            <v>23.61</v>
          </cell>
        </row>
        <row r="2355">
          <cell r="B2355" t="str">
            <v>23.61</v>
          </cell>
          <cell r="C2355" t="str">
            <v>Эта группировка включает:</v>
          </cell>
          <cell r="D2355" t="str">
            <v>23.61</v>
          </cell>
        </row>
        <row r="2356">
          <cell r="B2356" t="str">
            <v>23.61</v>
          </cell>
          <cell r="C2356" t="str">
            <v>- производство готовых строительных изделий из бетона, цемента и искусственного камня: плиток, плит, кирпича, щитов, листов, панелей, труб, столбов и т.п.;</v>
          </cell>
          <cell r="D2356" t="str">
            <v>23.61</v>
          </cell>
        </row>
        <row r="2357">
          <cell r="B2357" t="str">
            <v>23.61</v>
          </cell>
          <cell r="C2357" t="str">
            <v>- производство сборных строительных конструкций из цемента, бетона и искусственного камня</v>
          </cell>
          <cell r="D2357" t="str">
            <v>23.61</v>
          </cell>
        </row>
        <row r="2358">
          <cell r="B2358" t="str">
            <v>23.61.1</v>
          </cell>
          <cell r="C2358" t="str">
            <v>Производство готовых строительных изделий из бетона, цемента и искусственного камня</v>
          </cell>
          <cell r="D2358" t="str">
            <v>23.61.1</v>
          </cell>
        </row>
        <row r="2359">
          <cell r="B2359" t="str">
            <v>23.61.2</v>
          </cell>
          <cell r="C2359" t="str">
            <v>Производство сборных строительных конструкций из бетона, цемента и искусственного камня</v>
          </cell>
          <cell r="D2359" t="str">
            <v>23.61.2</v>
          </cell>
        </row>
        <row r="2360">
          <cell r="B2360" t="str">
            <v>23.62</v>
          </cell>
          <cell r="C2360" t="str">
            <v>Производство гипсовых изделий для использования в строительстве</v>
          </cell>
          <cell r="D2360" t="str">
            <v>23.62</v>
          </cell>
        </row>
        <row r="2361">
          <cell r="B2361" t="str">
            <v>23.62</v>
          </cell>
          <cell r="C2361" t="str">
            <v>Эта группировка включает:</v>
          </cell>
          <cell r="D2361" t="str">
            <v>23.62</v>
          </cell>
        </row>
        <row r="2362">
          <cell r="B2362" t="str">
            <v>23.62</v>
          </cell>
          <cell r="C2362" t="str">
            <v>- производство гипсовых изделий для использования в строительстве: плит, листов, панелей и т.п.</v>
          </cell>
          <cell r="D2362" t="str">
            <v>23.62</v>
          </cell>
        </row>
        <row r="2363">
          <cell r="B2363" t="str">
            <v>23.63</v>
          </cell>
          <cell r="C2363" t="str">
            <v>Производство товарного бетона</v>
          </cell>
          <cell r="D2363" t="str">
            <v>23.63</v>
          </cell>
        </row>
        <row r="2364">
          <cell r="B2364" t="str">
            <v>23.63</v>
          </cell>
          <cell r="C2364" t="str">
            <v>Эта группировка включает:</v>
          </cell>
          <cell r="D2364" t="str">
            <v>23.63</v>
          </cell>
        </row>
        <row r="2365">
          <cell r="B2365" t="str">
            <v>23.63</v>
          </cell>
          <cell r="C2365" t="str">
            <v>- производство готовых и сухих строительных растворов и бетона</v>
          </cell>
          <cell r="D2365" t="str">
            <v>23.63</v>
          </cell>
        </row>
        <row r="2366">
          <cell r="B2366" t="str">
            <v>23.63</v>
          </cell>
          <cell r="C2366" t="str">
            <v>Эта группировка не включает:</v>
          </cell>
          <cell r="D2366" t="str">
            <v>23.63</v>
          </cell>
        </row>
        <row r="2367">
          <cell r="B2367" t="str">
            <v>23.63</v>
          </cell>
          <cell r="C2367" t="str">
            <v>- производство огнеупорных цементов, см. 23.20</v>
          </cell>
          <cell r="D2367" t="str">
            <v>23.63</v>
          </cell>
        </row>
        <row r="2368">
          <cell r="B2368" t="str">
            <v>23.64</v>
          </cell>
          <cell r="C2368" t="str">
            <v>Производство сухих бетонных смесей</v>
          </cell>
          <cell r="D2368" t="str">
            <v>23.64</v>
          </cell>
        </row>
        <row r="2369">
          <cell r="B2369" t="str">
            <v>23.64</v>
          </cell>
          <cell r="C2369" t="str">
            <v>Эта группировка включает:</v>
          </cell>
          <cell r="D2369" t="str">
            <v>23.64</v>
          </cell>
        </row>
        <row r="2370">
          <cell r="B2370" t="str">
            <v>23.64</v>
          </cell>
          <cell r="C2370" t="str">
            <v>- производство сухих бетонных смесей</v>
          </cell>
          <cell r="D2370" t="str">
            <v>23.64</v>
          </cell>
        </row>
        <row r="2371">
          <cell r="B2371" t="str">
            <v>23.64</v>
          </cell>
          <cell r="C2371" t="str">
            <v>Эта группировка не включает:</v>
          </cell>
          <cell r="D2371" t="str">
            <v>23.64</v>
          </cell>
        </row>
        <row r="2372">
          <cell r="B2372" t="str">
            <v>23.64</v>
          </cell>
          <cell r="C2372" t="str">
            <v>- производство огнеупорных строительных растворов, см. 23.20;</v>
          </cell>
          <cell r="D2372" t="str">
            <v>23.64</v>
          </cell>
        </row>
        <row r="2373">
          <cell r="B2373" t="str">
            <v>23.64</v>
          </cell>
          <cell r="C2373" t="str">
            <v>- производство сухих строительных растворов, см. 23.63</v>
          </cell>
          <cell r="D2373" t="str">
            <v>23.64</v>
          </cell>
        </row>
        <row r="2374">
          <cell r="B2374" t="str">
            <v>23.65</v>
          </cell>
          <cell r="C2374" t="str">
            <v>Производство изделий из асбестоцемента и волокнистого цемента</v>
          </cell>
          <cell r="D2374" t="str">
            <v>23.65</v>
          </cell>
        </row>
        <row r="2375">
          <cell r="B2375" t="str">
            <v>23.65</v>
          </cell>
          <cell r="C2375" t="str">
            <v>Эта группировка включает:</v>
          </cell>
          <cell r="D2375" t="str">
            <v>23.65</v>
          </cell>
        </row>
        <row r="2376">
          <cell r="B2376" t="str">
            <v>23.65</v>
          </cell>
          <cell r="C2376" t="str">
            <v>- производство строительных материалов из растительного сырья (древесной шерсти, соломы, тростника, камыша), смешанного с цементом, гипсом или прочими минеральными связующими веществами;</v>
          </cell>
          <cell r="D2376" t="str">
            <v>23.65</v>
          </cell>
        </row>
        <row r="2377">
          <cell r="B2377" t="str">
            <v>23.65</v>
          </cell>
          <cell r="C2377" t="str">
            <v>- производство изделий из асбестоцемента и волокнистого цемента с волокнами целлюлозы или аналогичных материалов: гофрированных листов, прочих листов, панелей, черепицы, муфт, труб, трубок, резервуаров, чанов, моек, раковин, сосудов, мебели, оконных коробок и т.п.</v>
          </cell>
          <cell r="D2377" t="str">
            <v>23.65</v>
          </cell>
        </row>
        <row r="2378">
          <cell r="B2378" t="str">
            <v>23.65.1</v>
          </cell>
          <cell r="C2378" t="str">
            <v>Производство строительных материалов из растительного сырья, смешанного с цементом, гипсом или прочими минеральными связующими веществами</v>
          </cell>
          <cell r="D2378" t="str">
            <v>23.65.1</v>
          </cell>
        </row>
        <row r="2379">
          <cell r="B2379" t="str">
            <v>23.65.2</v>
          </cell>
          <cell r="C2379" t="str">
            <v>Производство изделий из асбестоцемента и волокнистого цемента с волокнами целлюлозы или аналогичных материалов</v>
          </cell>
          <cell r="D2379" t="str">
            <v>23.65.2</v>
          </cell>
        </row>
        <row r="2380">
          <cell r="B2380" t="str">
            <v>23.69</v>
          </cell>
          <cell r="C2380" t="str">
            <v>Производство прочих изделий из гипса, бетона или цемента</v>
          </cell>
          <cell r="D2380" t="str">
            <v>23.69</v>
          </cell>
        </row>
        <row r="2381">
          <cell r="B2381" t="str">
            <v>23.69</v>
          </cell>
          <cell r="C2381" t="str">
            <v>Эта группировка включает:</v>
          </cell>
          <cell r="D2381" t="str">
            <v>23.69</v>
          </cell>
        </row>
        <row r="2382">
          <cell r="B2382" t="str">
            <v>23.69</v>
          </cell>
          <cell r="C2382" t="str">
            <v>- производство прочих изделий из бетона, гипса, цемента или искусственного камня: скульптур, мебели, барельефов и горельефов, ваз, цветочных горшков и т.п.</v>
          </cell>
          <cell r="D2382" t="str">
            <v>23.69</v>
          </cell>
        </row>
        <row r="2383">
          <cell r="B2383" t="str">
            <v>23.7</v>
          </cell>
          <cell r="C2383" t="str">
            <v>Резка, обработка и отделка камня</v>
          </cell>
          <cell r="D2383" t="str">
            <v>23.7</v>
          </cell>
        </row>
        <row r="2384">
          <cell r="B2384" t="str">
            <v>23.70</v>
          </cell>
          <cell r="C2384" t="str">
            <v>Резка, обработка и отделка камня</v>
          </cell>
          <cell r="D2384" t="str">
            <v>23.70</v>
          </cell>
        </row>
        <row r="2385">
          <cell r="B2385" t="str">
            <v>23.70</v>
          </cell>
          <cell r="C2385" t="str">
            <v>Эта группировка включает:</v>
          </cell>
          <cell r="D2385" t="str">
            <v>23.70</v>
          </cell>
        </row>
        <row r="2386">
          <cell r="B2386" t="str">
            <v>23.70</v>
          </cell>
          <cell r="C2386" t="str">
            <v>- резку, обработку и отделку камней для использования в строительстве, на кладбищах, на дорогах и в качестве покрытия для кровли;</v>
          </cell>
          <cell r="D2386" t="str">
            <v>23.70</v>
          </cell>
        </row>
        <row r="2387">
          <cell r="B2387" t="str">
            <v>23.70</v>
          </cell>
          <cell r="C2387" t="str">
            <v>- производство мебели из камня</v>
          </cell>
          <cell r="D2387" t="str">
            <v>23.70</v>
          </cell>
        </row>
        <row r="2388">
          <cell r="B2388" t="str">
            <v>23.70</v>
          </cell>
          <cell r="C2388" t="str">
            <v>Эта группировка не включает:</v>
          </cell>
          <cell r="D2388" t="str">
            <v>23.70</v>
          </cell>
        </row>
        <row r="2389">
          <cell r="B2389" t="str">
            <v>23.70</v>
          </cell>
          <cell r="C2389" t="str">
            <v>- производство грубо насеченного камня, см. 08.11;</v>
          </cell>
          <cell r="D2389" t="str">
            <v>23.70</v>
          </cell>
        </row>
        <row r="2390">
          <cell r="B2390" t="str">
            <v>23.70</v>
          </cell>
          <cell r="C2390" t="str">
            <v>- производство жерновов, абразивного камня и подобных изделий, см. 23.9</v>
          </cell>
          <cell r="D2390" t="str">
            <v>23.70</v>
          </cell>
        </row>
        <row r="2391">
          <cell r="B2391" t="str">
            <v>23.70.1</v>
          </cell>
          <cell r="C2391" t="str">
            <v>Резка, обработка и отделка камня для использования в строительстве в качестве дорожного покрытия</v>
          </cell>
          <cell r="D2391" t="str">
            <v>23.70.1</v>
          </cell>
        </row>
        <row r="2392">
          <cell r="B2392" t="str">
            <v>23.70.2</v>
          </cell>
          <cell r="C2392" t="str">
            <v>Резка, обработка и отделка камня для памятников</v>
          </cell>
          <cell r="D2392" t="str">
            <v>23.70.2</v>
          </cell>
        </row>
        <row r="2393">
          <cell r="B2393" t="str">
            <v>23.70.3</v>
          </cell>
          <cell r="C2393" t="str">
            <v>Производство гранул и порошков из природного камня</v>
          </cell>
          <cell r="D2393" t="str">
            <v>23.70.3</v>
          </cell>
        </row>
        <row r="2394">
          <cell r="B2394" t="str">
            <v>23.09.</v>
          </cell>
          <cell r="C2394" t="str">
            <v>Производство абразивных и неметаллических минеральных изделий, не включенных в другие группировки</v>
          </cell>
          <cell r="D2394" t="str">
            <v>23.09.</v>
          </cell>
        </row>
        <row r="2395">
          <cell r="B2395" t="str">
            <v>23.09.</v>
          </cell>
          <cell r="C2395" t="str">
            <v>Эта группировка включает:</v>
          </cell>
          <cell r="D2395" t="str">
            <v>23.09.</v>
          </cell>
        </row>
        <row r="2396">
          <cell r="B2396" t="str">
            <v>23.09.</v>
          </cell>
          <cell r="C2396" t="str">
            <v>- производство прочих неметаллических минеральных изделий</v>
          </cell>
          <cell r="D2396" t="str">
            <v>23.09.</v>
          </cell>
        </row>
        <row r="2397">
          <cell r="B2397" t="str">
            <v>23.91</v>
          </cell>
          <cell r="C2397" t="str">
            <v>Производство абразивных изделий</v>
          </cell>
          <cell r="D2397" t="str">
            <v>23.91</v>
          </cell>
        </row>
        <row r="2398">
          <cell r="B2398" t="str">
            <v>23.91</v>
          </cell>
          <cell r="C2398" t="str">
            <v>Эта группировка включает:</v>
          </cell>
          <cell r="D2398" t="str">
            <v>23.91</v>
          </cell>
        </row>
        <row r="2399">
          <cell r="B2399" t="str">
            <v>23.91</v>
          </cell>
          <cell r="C2399" t="str">
            <v>- производство жерновов, точильных и шлифовальных камней и изделий из натуральных и искусственных абразивных материалов, на опорной стойке, включая абразивные изделия на мягкой основе (например, наждачную бумагу)</v>
          </cell>
          <cell r="D2399" t="str">
            <v>23.91</v>
          </cell>
        </row>
        <row r="2400">
          <cell r="B2400" t="str">
            <v>23.99</v>
          </cell>
          <cell r="C2400" t="str">
            <v>Производство прочей неметаллической минеральной продукции, не включенной в другие группировки</v>
          </cell>
          <cell r="D2400" t="str">
            <v>23.99</v>
          </cell>
        </row>
        <row r="2401">
          <cell r="B2401" t="str">
            <v>23.99</v>
          </cell>
          <cell r="C2401" t="str">
            <v>Эта группировка включает:</v>
          </cell>
          <cell r="D2401" t="str">
            <v>23.99</v>
          </cell>
        </row>
        <row r="2402">
          <cell r="B2402" t="str">
            <v>23.99</v>
          </cell>
          <cell r="C2402" t="str">
            <v>- производство фрикционных материалов и необработанных изделий из этого материала с минеральной или целлулоидной основой;</v>
          </cell>
          <cell r="D2402" t="str">
            <v>23.99</v>
          </cell>
        </row>
        <row r="2403">
          <cell r="B2403" t="str">
            <v>23.99</v>
          </cell>
          <cell r="C2403" t="str">
            <v>- производство минеральных изолирующих материалов: шлаковаты, минеральной ваты и подобных минеральных ват, отслаивающегося вермикулита, пористой глины и подобных огнеупорных, звуконепроницаемых и звукопоглощающих материалов;</v>
          </cell>
          <cell r="D2403" t="str">
            <v>23.99</v>
          </cell>
        </row>
        <row r="2404">
          <cell r="B2404" t="str">
            <v>23.99</v>
          </cell>
          <cell r="C2404" t="str">
            <v>- производство изделий из иных минеральных веществ: обработанной слюды и изделий из слюды, торфа, графита (кроме электрических изделий);</v>
          </cell>
          <cell r="D2404" t="str">
            <v>23.99</v>
          </cell>
        </row>
        <row r="2405">
          <cell r="B2405" t="str">
            <v>23.99</v>
          </cell>
          <cell r="C2405" t="str">
            <v>- производство продуктов из битума и подобных материалов, например связующие материалы на основе битума, каменноугольной смолы и т.д.;</v>
          </cell>
          <cell r="D2405" t="str">
            <v>23.99</v>
          </cell>
        </row>
        <row r="2406">
          <cell r="B2406" t="str">
            <v>23.99</v>
          </cell>
          <cell r="C2406" t="str">
            <v>- производство угольных и графитных волокон и изделий из них (за исключением электродов и прочих электроизделий);</v>
          </cell>
          <cell r="D2406" t="str">
            <v>23.99</v>
          </cell>
        </row>
        <row r="2407">
          <cell r="B2407" t="str">
            <v>23.99</v>
          </cell>
          <cell r="C2407" t="str">
            <v>- производство искусственного корунда</v>
          </cell>
          <cell r="D2407" t="str">
            <v>23.99</v>
          </cell>
        </row>
        <row r="2408">
          <cell r="B2408" t="str">
            <v>23.99</v>
          </cell>
          <cell r="C2408" t="str">
            <v>Эта группировка не включает:</v>
          </cell>
          <cell r="D2408" t="str">
            <v>23.99</v>
          </cell>
        </row>
        <row r="2409">
          <cell r="B2409" t="str">
            <v>23.99</v>
          </cell>
          <cell r="C2409" t="str">
            <v>- производство стекловаты и нетканых продуктов из стекловаты, см. 23.14;</v>
          </cell>
          <cell r="D2409" t="str">
            <v>23.99</v>
          </cell>
        </row>
        <row r="2410">
          <cell r="B2410" t="str">
            <v>23.99</v>
          </cell>
          <cell r="C2410" t="str">
            <v>- производство электродов из графита, см. 27.90;</v>
          </cell>
          <cell r="D2410" t="str">
            <v>23.99</v>
          </cell>
        </row>
        <row r="2411">
          <cell r="B2411" t="str">
            <v>23.99</v>
          </cell>
          <cell r="C2411" t="str">
            <v>- производство угольных и графитных прокладок, см. 28.29</v>
          </cell>
          <cell r="D2411" t="str">
            <v>23.99</v>
          </cell>
        </row>
        <row r="2412">
          <cell r="B2412" t="str">
            <v>23.99.1</v>
          </cell>
          <cell r="C2412" t="str">
            <v>Производство обработанных асбестовых волокон, смесей на основе асбеста и изделий из них</v>
          </cell>
          <cell r="D2412" t="str">
            <v>23.99.1</v>
          </cell>
        </row>
        <row r="2413">
          <cell r="B2413" t="str">
            <v>23.99.2</v>
          </cell>
          <cell r="C2413" t="str">
            <v>Производство изделий из асфальта или аналогичных материалов</v>
          </cell>
          <cell r="D2413" t="str">
            <v>23.99.2</v>
          </cell>
        </row>
        <row r="2414">
          <cell r="B2414" t="str">
            <v>23.99.3</v>
          </cell>
          <cell r="C2414" t="str">
            <v>Производство битуминозных смесей на основе природного асфальта или битума, нефтяного битума, минеральных смол или их пеков</v>
          </cell>
          <cell r="D2414" t="str">
            <v>23.99.3</v>
          </cell>
        </row>
        <row r="2415">
          <cell r="B2415" t="str">
            <v>23.99.4</v>
          </cell>
          <cell r="C2415" t="str">
            <v>Производство искусственного графита, коллоидного или полуколлоидного графита, продуктов на основе графита или прочих форм углерода в виде полуфабрикатов</v>
          </cell>
          <cell r="D2415" t="str">
            <v>23.99.4</v>
          </cell>
        </row>
        <row r="2416">
          <cell r="B2416" t="str">
            <v>23.99.5</v>
          </cell>
          <cell r="C2416" t="str">
            <v>Производство искусственного корунда</v>
          </cell>
          <cell r="D2416" t="str">
            <v>23.99.5</v>
          </cell>
        </row>
        <row r="2417">
          <cell r="B2417" t="str">
            <v>23.99.6</v>
          </cell>
          <cell r="C2417" t="str">
            <v>Производство минеральных тепло- и звукоизоляционных материалов и изделий</v>
          </cell>
          <cell r="D2417" t="str">
            <v>23.99.6</v>
          </cell>
        </row>
        <row r="2418">
          <cell r="B2418" t="str">
            <v>23.99.61</v>
          </cell>
          <cell r="C2418" t="str">
            <v>Производство минеральных теплоизоляционных материалов и изделий</v>
          </cell>
          <cell r="D2418" t="str">
            <v>23.99.61</v>
          </cell>
        </row>
        <row r="2419">
          <cell r="B2419" t="str">
            <v>23.99.62</v>
          </cell>
          <cell r="C2419" t="str">
            <v>Производство минеральных звукоизоляционных материалов и изделий</v>
          </cell>
          <cell r="D2419" t="str">
            <v>23.99.62</v>
          </cell>
        </row>
        <row r="2420">
          <cell r="B2420" t="str">
            <v>Итоги</v>
          </cell>
          <cell r="C2420" t="str">
            <v>Производство металлургическое</v>
          </cell>
          <cell r="D2420" t="str">
            <v>Итоги</v>
          </cell>
        </row>
        <row r="2421">
          <cell r="B2421" t="str">
            <v>Итоги</v>
          </cell>
          <cell r="C2421" t="str">
            <v>Эта группировка включает:</v>
          </cell>
          <cell r="D2421" t="str">
            <v>Итоги</v>
          </cell>
        </row>
        <row r="2422">
          <cell r="B2422" t="str">
            <v>Итоги</v>
          </cell>
          <cell r="C2422" t="str">
            <v>- деятельность по плавке и/или рафинированию черных и цветных металлов из руды, чушек или лома с использованием методов электрометаллургии и прочих металлургических процессов</v>
          </cell>
          <cell r="D2422" t="str">
            <v>Итоги</v>
          </cell>
        </row>
        <row r="2423">
          <cell r="B2423" t="str">
            <v>Итоги</v>
          </cell>
          <cell r="C2423" t="str">
            <v>Эта группировка также включает:</v>
          </cell>
          <cell r="D2423" t="str">
            <v>Итоги</v>
          </cell>
        </row>
        <row r="2424">
          <cell r="B2424" t="str">
            <v>Итоги</v>
          </cell>
          <cell r="C2424" t="str">
            <v>- производство сплавов металлов, включая сплавы со специальными свойствами (например, сверхпрочные сплавы), путем добавления в исходный чистый металл прочих химических элементов</v>
          </cell>
          <cell r="D2424" t="str">
            <v>Итоги</v>
          </cell>
        </row>
        <row r="2425">
          <cell r="B2425" t="str">
            <v>Итоги</v>
          </cell>
          <cell r="C2425" t="str">
            <v>Продукция плавки и рафинирования, обычно в форме слитков, используется для прокатки, волочения и прессования при производстве листа, полосы, сортового проката, прутков, проволоки и труб или в жидкой форме для производства отливок и прочей металлопродукции</v>
          </cell>
          <cell r="D2425" t="str">
            <v>Итоги</v>
          </cell>
        </row>
        <row r="2426">
          <cell r="B2426" t="str">
            <v>24.01.</v>
          </cell>
          <cell r="C2426" t="str">
            <v>Производство чугуна, стали и ферросплавов</v>
          </cell>
          <cell r="D2426" t="str">
            <v>24.01.</v>
          </cell>
        </row>
        <row r="2427">
          <cell r="B2427" t="str">
            <v>24.01.</v>
          </cell>
          <cell r="C2427" t="str">
            <v>Эта группировка включает:</v>
          </cell>
          <cell r="D2427" t="str">
            <v>24.01.</v>
          </cell>
        </row>
        <row r="2428">
          <cell r="B2428" t="str">
            <v>24.01.</v>
          </cell>
          <cell r="C2428" t="str">
            <v>- производство чугуна в чушках в жидкой или твердой форме;</v>
          </cell>
          <cell r="D2428" t="str">
            <v>24.01.</v>
          </cell>
        </row>
        <row r="2429">
          <cell r="B2429" t="str">
            <v>24.01.</v>
          </cell>
          <cell r="C2429" t="str">
            <v>- преобразование чугуна в сталь;</v>
          </cell>
          <cell r="D2429" t="str">
            <v>24.01.</v>
          </cell>
        </row>
        <row r="2430">
          <cell r="B2430" t="str">
            <v>24.01.</v>
          </cell>
          <cell r="C2430" t="str">
            <v>- производство ферросплавов и стального проката</v>
          </cell>
          <cell r="D2430" t="str">
            <v>24.01.</v>
          </cell>
        </row>
        <row r="2431">
          <cell r="B2431" t="str">
            <v>24.10.</v>
          </cell>
          <cell r="C2431" t="str">
            <v>Производство чугуна, стали и ферросплавов</v>
          </cell>
          <cell r="D2431" t="str">
            <v>24.10.</v>
          </cell>
        </row>
        <row r="2432">
          <cell r="B2432" t="str">
            <v>24.10.</v>
          </cell>
          <cell r="C2432" t="str">
            <v>Эта группировка включает:</v>
          </cell>
          <cell r="D2432" t="str">
            <v>24.10.</v>
          </cell>
        </row>
        <row r="2433">
          <cell r="B2433" t="str">
            <v>24.10.</v>
          </cell>
          <cell r="C2433" t="str">
            <v>- работу доменных печей, сталеплавильных конвертеров, прокатных станов и конечную обработку;</v>
          </cell>
          <cell r="D2433" t="str">
            <v>24.10.</v>
          </cell>
        </row>
        <row r="2434">
          <cell r="B2434" t="str">
            <v>24.10.</v>
          </cell>
          <cell r="C2434" t="str">
            <v>- производство литейного и зеркального чугуна в чушках, блоках или других первичных формах;</v>
          </cell>
          <cell r="D2434" t="str">
            <v>24.10.</v>
          </cell>
        </row>
        <row r="2435">
          <cell r="B2435" t="str">
            <v>24.10.</v>
          </cell>
          <cell r="C2435" t="str">
            <v>- производство ферросплавов;</v>
          </cell>
          <cell r="D2435" t="str">
            <v>24.10.</v>
          </cell>
        </row>
        <row r="2436">
          <cell r="B2436" t="str">
            <v>24.10.</v>
          </cell>
          <cell r="C2436" t="str">
            <v>- производство стальных изделий;</v>
          </cell>
          <cell r="D2436" t="str">
            <v>24.10.</v>
          </cell>
        </row>
        <row r="2437">
          <cell r="B2437" t="str">
            <v>24.10.</v>
          </cell>
          <cell r="C2437" t="str">
            <v>- производство слитков, прочих первичных форм и полуфабрикатов из нержавеющей стали или прочей легированной стали;</v>
          </cell>
          <cell r="D2437" t="str">
            <v>24.10.</v>
          </cell>
        </row>
        <row r="2438">
          <cell r="B2438" t="str">
            <v>24.10.</v>
          </cell>
          <cell r="C2438" t="str">
            <v>- производство чистого железа путем электролиза или с помощью химических процессов;</v>
          </cell>
          <cell r="D2438" t="str">
            <v>24.10.</v>
          </cell>
        </row>
        <row r="2439">
          <cell r="B2439" t="str">
            <v>24.10.</v>
          </cell>
          <cell r="C2439" t="str">
            <v>- переплав лома железа и стали;</v>
          </cell>
          <cell r="D2439" t="str">
            <v>24.10.</v>
          </cell>
        </row>
        <row r="2440">
          <cell r="B2440" t="str">
            <v>24.10.</v>
          </cell>
          <cell r="C2440" t="str">
            <v>- производство железа в гранулах или железного порошка;</v>
          </cell>
          <cell r="D2440" t="str">
            <v>24.10.</v>
          </cell>
        </row>
        <row r="2441">
          <cell r="B2441" t="str">
            <v>24.10.</v>
          </cell>
          <cell r="C2441" t="str">
            <v>- производство стали в слитках или прочих первичных формах;</v>
          </cell>
          <cell r="D2441" t="str">
            <v>24.10.</v>
          </cell>
        </row>
        <row r="2442">
          <cell r="B2442" t="str">
            <v>24.10.</v>
          </cell>
          <cell r="C2442" t="str">
            <v>- производство полуобработанных стальных продуктов;</v>
          </cell>
          <cell r="D2442" t="str">
            <v>24.10.</v>
          </cell>
        </row>
        <row r="2443">
          <cell r="B2443" t="str">
            <v>24.10.</v>
          </cell>
          <cell r="C2443" t="str">
            <v>- производство горячекатаного и холоднокатаного проката стали;</v>
          </cell>
          <cell r="D2443" t="str">
            <v>24.10.</v>
          </cell>
        </row>
        <row r="2444">
          <cell r="B2444" t="str">
            <v>24.10.</v>
          </cell>
          <cell r="C2444" t="str">
            <v>- производство горячекатаных болванок и прутов из стали;</v>
          </cell>
          <cell r="D2444" t="str">
            <v>24.10.</v>
          </cell>
        </row>
        <row r="2445">
          <cell r="B2445" t="str">
            <v>24.10.</v>
          </cell>
          <cell r="C2445" t="str">
            <v>- производство шпунтовых свай и сварных открытых сечений;</v>
          </cell>
          <cell r="D2445" t="str">
            <v>24.10.</v>
          </cell>
        </row>
        <row r="2446">
          <cell r="B2446" t="str">
            <v>24.10.</v>
          </cell>
          <cell r="C2446" t="str">
            <v>- производство материалов для железнодорожных путей (рельсы без сборки) из стали</v>
          </cell>
          <cell r="D2446" t="str">
            <v>24.10.</v>
          </cell>
        </row>
        <row r="2447">
          <cell r="B2447" t="str">
            <v>24.10.</v>
          </cell>
          <cell r="C2447" t="str">
            <v>Эта группировка не включает:</v>
          </cell>
          <cell r="D2447" t="str">
            <v>24.10.</v>
          </cell>
        </row>
        <row r="2448">
          <cell r="B2448" t="str">
            <v>24.10.</v>
          </cell>
          <cell r="C2448" t="str">
            <v>- производство прутков и профилей методом холодного волочения, см. 24.31</v>
          </cell>
          <cell r="D2448" t="str">
            <v>24.10.</v>
          </cell>
        </row>
        <row r="2449">
          <cell r="B2449" t="str">
            <v>24.10.1</v>
          </cell>
          <cell r="C2449" t="str">
            <v>Производство основных продуктов из железа и стали</v>
          </cell>
          <cell r="D2449" t="str">
            <v>24.10.1</v>
          </cell>
        </row>
        <row r="2450">
          <cell r="B2450">
            <v>40840</v>
          </cell>
          <cell r="C2450" t="str">
            <v>Производство чугуна</v>
          </cell>
          <cell r="D2450">
            <v>40840</v>
          </cell>
        </row>
        <row r="2451">
          <cell r="B2451">
            <v>41206</v>
          </cell>
          <cell r="C2451" t="str">
            <v>Производство ферросплавов</v>
          </cell>
          <cell r="D2451">
            <v>41206</v>
          </cell>
        </row>
        <row r="2452">
          <cell r="B2452">
            <v>41571</v>
          </cell>
          <cell r="C2452" t="str">
            <v>Производство продуктов прямого восстановления железной руды и губчатого железа</v>
          </cell>
          <cell r="D2452">
            <v>41571</v>
          </cell>
        </row>
        <row r="2453">
          <cell r="B2453">
            <v>41936</v>
          </cell>
          <cell r="C2453" t="str">
            <v>Производство гранул и порошков из чугуна или стали</v>
          </cell>
          <cell r="D2453">
            <v>41936</v>
          </cell>
        </row>
        <row r="2454">
          <cell r="B2454">
            <v>37553</v>
          </cell>
          <cell r="C2454" t="str">
            <v>Производство стали в слитках</v>
          </cell>
          <cell r="D2454">
            <v>37553</v>
          </cell>
        </row>
        <row r="2455">
          <cell r="B2455">
            <v>37918</v>
          </cell>
          <cell r="C2455" t="str">
            <v>Производство листового горячекатаного стального проката</v>
          </cell>
          <cell r="D2455">
            <v>37918</v>
          </cell>
        </row>
        <row r="2456">
          <cell r="B2456">
            <v>38284</v>
          </cell>
          <cell r="C2456" t="str">
            <v>Производство листового холоднокатаного стального проката</v>
          </cell>
          <cell r="D2456">
            <v>38284</v>
          </cell>
        </row>
        <row r="2457">
          <cell r="B2457">
            <v>38649</v>
          </cell>
          <cell r="C2457" t="str">
            <v>Производство листового холоднокатаного стального проката, плакированного, с гальваническим или иным покрытием</v>
          </cell>
          <cell r="D2457">
            <v>38649</v>
          </cell>
        </row>
        <row r="2458">
          <cell r="B2458">
            <v>39014</v>
          </cell>
          <cell r="C2458" t="str">
            <v>Производство сортового горячекатаного проката и катанки</v>
          </cell>
          <cell r="D2458">
            <v>39014</v>
          </cell>
        </row>
        <row r="2459">
          <cell r="B2459">
            <v>39379</v>
          </cell>
          <cell r="C2459" t="str">
            <v>Производство незамкнутых стальных профилей горячей обработки, листового проката в пакетах и стального рельсового профиля для железных дорог и трамвайных путей</v>
          </cell>
          <cell r="D2459">
            <v>39379</v>
          </cell>
        </row>
        <row r="2460">
          <cell r="B2460">
            <v>40110</v>
          </cell>
          <cell r="C2460" t="str">
            <v>Производство прочего проката из черных металлов, не включенного в другие группировки</v>
          </cell>
          <cell r="D2460">
            <v>40110</v>
          </cell>
        </row>
        <row r="2461">
          <cell r="B2461" t="str">
            <v>24.02.</v>
          </cell>
          <cell r="C2461" t="str">
            <v>Производство стальных труб, полых профилей и фитингов</v>
          </cell>
          <cell r="D2461" t="str">
            <v>24.02.</v>
          </cell>
        </row>
        <row r="2462">
          <cell r="B2462" t="str">
            <v>24.20</v>
          </cell>
          <cell r="C2462" t="str">
            <v>Производство стальных труб, полых профилей и фитингов</v>
          </cell>
          <cell r="D2462" t="str">
            <v>24.20</v>
          </cell>
        </row>
        <row r="2463">
          <cell r="B2463" t="str">
            <v>24.20</v>
          </cell>
          <cell r="C2463" t="str">
            <v>Эта группировка включает:</v>
          </cell>
          <cell r="D2463" t="str">
            <v>24.20</v>
          </cell>
        </row>
        <row r="2464">
          <cell r="B2464" t="str">
            <v>24.20</v>
          </cell>
          <cell r="C2464" t="str">
            <v>- производство бесшовных труб и патрубков круглого или некруглого поперечного сечения и заготовок круглого поперечного сечения, для дальнейшей обработки посредством горячей прокатки, горячей прессовки, прочих процессов горячей обработки промежуточного полуфабриката, которым может быть прут или заготовка, полученные горячей прокаткой или непрерывной отливкой;</v>
          </cell>
          <cell r="D2464" t="str">
            <v>24.20</v>
          </cell>
        </row>
        <row r="2465">
          <cell r="B2465" t="str">
            <v>24.20</v>
          </cell>
          <cell r="C2465" t="str">
            <v>- производство точных и неточных бесшовных труб и патрубков, полученных посредством горячей прокатки или горячей прессовки при дальнейшей обработке холодным волочением или холодной обточкой труб и патрубков круглого поперечного сечения, и посредством холодного волочения только для труб и патрубков некруглого поперечного сечения и полых профилей;</v>
          </cell>
          <cell r="D2465" t="str">
            <v>24.20</v>
          </cell>
        </row>
        <row r="2466">
          <cell r="B2466" t="str">
            <v>24.20</v>
          </cell>
          <cell r="C2466" t="str">
            <v>- производство сварных труб и патрубков с внешним диаметром свыше 406,4 мм посредством холодной формовки из горячекатаных плоских заготовок и сварки продольно или спирально;</v>
          </cell>
          <cell r="D2466" t="str">
            <v>24.20</v>
          </cell>
        </row>
        <row r="2467">
          <cell r="B2467" t="str">
            <v>24.20</v>
          </cell>
          <cell r="C2467" t="str">
            <v>- производство сварных труб и патрубков круглого поперечного сечения с внешним диаметром 406,4 мм или менее посредством непрерывной холодной или горячей формовки из плоских заготовок, полученных путем горячего или холодного проката и сваренных продольно или спирально, и деталей некруглого поперечного сечения, сформованных горячей или холодной штамповкой из продольно сваренных полос, полученных горячей или холодной прокаткой;</v>
          </cell>
          <cell r="D2467" t="str">
            <v>24.20</v>
          </cell>
        </row>
        <row r="2468">
          <cell r="B2468" t="str">
            <v>24.20</v>
          </cell>
          <cell r="C2468" t="str">
            <v>- производство сварных труб и патрубков круглого поперечного сечения с внешним диаметром 406,4 мм или меньше посредством горячей или холодной штамповки полосы, полученной горячей или холодной прокаткой и сваренной продольно, доставленной в форме, получившейся после сварки, или далее обработанной посредством холодного волочения или холодной прокатки, либо сформованной в холодном состоянии в форму для трубы и патрубка некруглого поперечного сечения;</v>
          </cell>
          <cell r="D2468" t="str">
            <v>24.20</v>
          </cell>
        </row>
        <row r="2469">
          <cell r="B2469" t="str">
            <v>24.20</v>
          </cell>
          <cell r="C2469" t="str">
            <v>- производство плоских фланцев и фланцев с коваными хомутами посредством обработки горячекатаных плоских прокатов стали;</v>
          </cell>
          <cell r="D2469" t="str">
            <v>24.20</v>
          </cell>
        </row>
        <row r="2470">
          <cell r="B2470" t="str">
            <v>24.20</v>
          </cell>
          <cell r="C2470" t="str">
            <v>- производство сваренных встык приспособлений, таких как колена и переходные муфты, посредством поковки бесшовных труб из горячекатаных плоских прокатов стали;</v>
          </cell>
          <cell r="D2470" t="str">
            <v>24.20</v>
          </cell>
        </row>
        <row r="2471">
          <cell r="B2471" t="str">
            <v>24.20</v>
          </cell>
          <cell r="C2471" t="str">
            <v>- производство имеющих резьбу приспособлений, а также прочих стальных приспособлений для труб и патрубков</v>
          </cell>
          <cell r="D2471" t="str">
            <v>24.20</v>
          </cell>
        </row>
        <row r="2472">
          <cell r="B2472" t="str">
            <v>24.20.1</v>
          </cell>
          <cell r="C2472" t="str">
            <v>Производство бесшовных труб и пустотелых профилей</v>
          </cell>
          <cell r="D2472" t="str">
            <v>24.20.1</v>
          </cell>
        </row>
        <row r="2473">
          <cell r="B2473" t="str">
            <v>24.20.2</v>
          </cell>
          <cell r="C2473" t="str">
            <v>Производство сварных труб</v>
          </cell>
          <cell r="D2473" t="str">
            <v>24.20.2</v>
          </cell>
        </row>
        <row r="2474">
          <cell r="B2474" t="str">
            <v>24.20.3</v>
          </cell>
          <cell r="C2474" t="str">
            <v>Производство стальных фитингов для труб, кроме литых</v>
          </cell>
          <cell r="D2474" t="str">
            <v>24.20.3</v>
          </cell>
        </row>
        <row r="2475">
          <cell r="B2475" t="str">
            <v>24.03.</v>
          </cell>
          <cell r="C2475" t="str">
            <v>Производство прочих стальных изделий первичной обработкой</v>
          </cell>
          <cell r="D2475" t="str">
            <v>24.03.</v>
          </cell>
        </row>
        <row r="2476">
          <cell r="B2476" t="str">
            <v>24.03.</v>
          </cell>
          <cell r="C2476" t="str">
            <v>Эта группировка включает:</v>
          </cell>
          <cell r="D2476" t="str">
            <v>24.03.</v>
          </cell>
        </row>
        <row r="2477">
          <cell r="B2477" t="str">
            <v>24.03.</v>
          </cell>
          <cell r="C2477" t="str">
            <v>- производство прочих стальных изделий методом холодной обработки</v>
          </cell>
          <cell r="D2477" t="str">
            <v>24.03.</v>
          </cell>
        </row>
        <row r="2478">
          <cell r="B2478" t="str">
            <v>24.31</v>
          </cell>
          <cell r="C2478" t="str">
            <v>Производство стальных прутков и сплошных профилей методом холодного волочения</v>
          </cell>
          <cell r="D2478" t="str">
            <v>24.31</v>
          </cell>
        </row>
        <row r="2479">
          <cell r="B2479" t="str">
            <v>24.31</v>
          </cell>
          <cell r="C2479" t="str">
            <v>Эта группировка включает:</v>
          </cell>
          <cell r="D2479" t="str">
            <v>24.31</v>
          </cell>
        </row>
        <row r="2480">
          <cell r="B2480" t="str">
            <v>24.31</v>
          </cell>
          <cell r="C2480" t="str">
            <v>- производство стальных прутков и сплошных профилей методом холодного волочения, измельчения или обточки</v>
          </cell>
          <cell r="D2480" t="str">
            <v>24.31</v>
          </cell>
        </row>
        <row r="2481">
          <cell r="B2481" t="str">
            <v>24.31</v>
          </cell>
          <cell r="C2481" t="str">
            <v>Эта группировка не включает:</v>
          </cell>
          <cell r="D2481" t="str">
            <v>24.31</v>
          </cell>
        </row>
        <row r="2482">
          <cell r="B2482" t="str">
            <v>24.31</v>
          </cell>
          <cell r="C2482" t="str">
            <v>- волочение проволоки, см. 24.34</v>
          </cell>
          <cell r="D2482" t="str">
            <v>24.31</v>
          </cell>
        </row>
        <row r="2483">
          <cell r="B2483" t="str">
            <v>24.32</v>
          </cell>
          <cell r="C2483" t="str">
            <v>Производство холоднотянутого штрипса</v>
          </cell>
          <cell r="D2483" t="str">
            <v>24.32</v>
          </cell>
        </row>
        <row r="2484">
          <cell r="B2484" t="str">
            <v>24.32</v>
          </cell>
          <cell r="C2484" t="str">
            <v>Эта группировка включает:</v>
          </cell>
          <cell r="D2484" t="str">
            <v>24.32</v>
          </cell>
        </row>
        <row r="2485">
          <cell r="B2485" t="str">
            <v>24.32</v>
          </cell>
          <cell r="C2485" t="str">
            <v>- производство плоского стального проката с покрытием или без покрытия, в рулонах или в виде прямой ленты шириной менее 600 мм путем вторичной холодной прокатки горячекатаного плоского проката</v>
          </cell>
          <cell r="D2485" t="str">
            <v>24.32</v>
          </cell>
        </row>
        <row r="2486">
          <cell r="B2486" t="str">
            <v>24.33</v>
          </cell>
          <cell r="C2486" t="str">
            <v>Производство профилей с помощью холодной штамповки или гибки</v>
          </cell>
          <cell r="D2486" t="str">
            <v>24.33</v>
          </cell>
        </row>
        <row r="2487">
          <cell r="B2487" t="str">
            <v>24.33</v>
          </cell>
          <cell r="C2487" t="str">
            <v>Эта группировка включает:</v>
          </cell>
          <cell r="D2487" t="str">
            <v>24.33</v>
          </cell>
        </row>
        <row r="2488">
          <cell r="B2488" t="str">
            <v>24.33</v>
          </cell>
          <cell r="C2488" t="str">
            <v>- производство гнутых профилей на роликогибочных машинах с перфорацией, а также оцинкованного профилированного настила;</v>
          </cell>
          <cell r="D2488" t="str">
            <v>24.33</v>
          </cell>
        </row>
        <row r="2489">
          <cell r="B2489" t="str">
            <v>24.33</v>
          </cell>
          <cell r="C2489" t="str">
            <v>- производство холодноформованных, гофрированных листов и сэндвич-панелей</v>
          </cell>
          <cell r="D2489" t="str">
            <v>24.33</v>
          </cell>
        </row>
        <row r="2490">
          <cell r="B2490" t="str">
            <v>24.34</v>
          </cell>
          <cell r="C2490" t="str">
            <v>Производство проволоки методом холодного волочения</v>
          </cell>
          <cell r="D2490" t="str">
            <v>24.34</v>
          </cell>
        </row>
        <row r="2491">
          <cell r="B2491" t="str">
            <v>24.34</v>
          </cell>
          <cell r="C2491" t="str">
            <v>Эта группировка включает:</v>
          </cell>
          <cell r="D2491" t="str">
            <v>24.34</v>
          </cell>
        </row>
        <row r="2492">
          <cell r="B2492" t="str">
            <v>24.34</v>
          </cell>
          <cell r="C2492" t="str">
            <v>- производство стальной проволоки посредством протяжки и холодного волочения стальной катанки</v>
          </cell>
          <cell r="D2492" t="str">
            <v>24.34</v>
          </cell>
        </row>
        <row r="2493">
          <cell r="B2493" t="str">
            <v>24.34</v>
          </cell>
          <cell r="C2493" t="str">
            <v>Эта группировка не включает:</v>
          </cell>
          <cell r="D2493" t="str">
            <v>24.34</v>
          </cell>
        </row>
        <row r="2494">
          <cell r="B2494" t="str">
            <v>24.34</v>
          </cell>
          <cell r="C2494" t="str">
            <v>- волочение стальных прутков и профилей со сплошным сечением, см. 24.31;</v>
          </cell>
          <cell r="D2494" t="str">
            <v>24.34</v>
          </cell>
        </row>
        <row r="2495">
          <cell r="B2495" t="str">
            <v>24.34</v>
          </cell>
          <cell r="C2495" t="str">
            <v>- производство производных проволочных изделий, см. 25.93</v>
          </cell>
          <cell r="D2495" t="str">
            <v>24.34</v>
          </cell>
        </row>
        <row r="2496">
          <cell r="B2496" t="str">
            <v>24.4</v>
          </cell>
          <cell r="C2496" t="str">
            <v>Производство основных драгоценных металлов и прочих цветных металлов, производство ядерного топлива</v>
          </cell>
          <cell r="D2496" t="str">
            <v>24.4</v>
          </cell>
        </row>
        <row r="2497">
          <cell r="B2497" t="str">
            <v>24.41</v>
          </cell>
          <cell r="C2497" t="str">
            <v>Производство драгоценных металлов</v>
          </cell>
          <cell r="D2497" t="str">
            <v>24.41</v>
          </cell>
        </row>
        <row r="2498">
          <cell r="B2498" t="str">
            <v>24.41</v>
          </cell>
          <cell r="C2498" t="str">
            <v>Эта группировка включает:</v>
          </cell>
          <cell r="D2498" t="str">
            <v>24.41</v>
          </cell>
        </row>
        <row r="2499">
          <cell r="B2499" t="str">
            <v>24.41</v>
          </cell>
          <cell r="C2499" t="str">
            <v>- производство основных драгоценных металлов: производство и очистку катаного и некатаного драгоценного металла: золота, серебра, платины и т.д. из руды и отходов;</v>
          </cell>
          <cell r="D2499" t="str">
            <v>24.41</v>
          </cell>
        </row>
        <row r="2500">
          <cell r="B2500" t="str">
            <v>24.41</v>
          </cell>
          <cell r="C2500" t="str">
            <v>- производство сплавов драгоценных металлов;</v>
          </cell>
          <cell r="D2500" t="str">
            <v>24.41</v>
          </cell>
        </row>
        <row r="2501">
          <cell r="B2501" t="str">
            <v>24.41</v>
          </cell>
          <cell r="C2501" t="str">
            <v>- производство полуфабрикатов драгоценных металлов;</v>
          </cell>
          <cell r="D2501" t="str">
            <v>24.41</v>
          </cell>
        </row>
        <row r="2502">
          <cell r="B2502" t="str">
            <v>24.41</v>
          </cell>
          <cell r="C2502" t="str">
            <v>- производство серебра, накатанного на металлическую основу;</v>
          </cell>
          <cell r="D2502" t="str">
            <v>24.41</v>
          </cell>
        </row>
        <row r="2503">
          <cell r="B2503" t="str">
            <v>24.41</v>
          </cell>
          <cell r="C2503" t="str">
            <v>- производство золота, накатанного на металлическую основу;</v>
          </cell>
          <cell r="D2503" t="str">
            <v>24.41</v>
          </cell>
        </row>
        <row r="2504">
          <cell r="B2504" t="str">
            <v>24.41</v>
          </cell>
          <cell r="C2504" t="str">
            <v>- покрытие золота, серебра или основных металлов платиной или металлами платиновой группы</v>
          </cell>
          <cell r="D2504" t="str">
            <v>24.41</v>
          </cell>
        </row>
        <row r="2505">
          <cell r="B2505" t="str">
            <v>24.41</v>
          </cell>
          <cell r="C2505" t="str">
            <v>Эта группировка также включает:</v>
          </cell>
          <cell r="D2505" t="str">
            <v>24.41</v>
          </cell>
        </row>
        <row r="2506">
          <cell r="B2506" t="str">
            <v>24.41</v>
          </cell>
          <cell r="C2506" t="str">
            <v>- производство проволоки из драгоценных металлов протягиванием;</v>
          </cell>
          <cell r="D2506" t="str">
            <v>24.41</v>
          </cell>
        </row>
        <row r="2507">
          <cell r="B2507" t="str">
            <v>24.41</v>
          </cell>
          <cell r="C2507" t="str">
            <v>- производство фольги из драгоценных металлов</v>
          </cell>
          <cell r="D2507" t="str">
            <v>24.41</v>
          </cell>
        </row>
        <row r="2508">
          <cell r="B2508" t="str">
            <v>24.42</v>
          </cell>
          <cell r="C2508" t="str">
            <v>Производство алюминия</v>
          </cell>
          <cell r="D2508" t="str">
            <v>24.42</v>
          </cell>
        </row>
        <row r="2509">
          <cell r="B2509" t="str">
            <v>24.42</v>
          </cell>
          <cell r="C2509" t="str">
            <v>Эта группировка включает:</v>
          </cell>
          <cell r="D2509" t="str">
            <v>24.42</v>
          </cell>
        </row>
        <row r="2510">
          <cell r="B2510" t="str">
            <v>24.42</v>
          </cell>
          <cell r="C2510" t="str">
            <v>- производство алюминия из глинозема;</v>
          </cell>
          <cell r="D2510" t="str">
            <v>24.42</v>
          </cell>
        </row>
        <row r="2511">
          <cell r="B2511" t="str">
            <v>24.42</v>
          </cell>
          <cell r="C2511" t="str">
            <v>- производство алюминия путем электролитической очистки алюминиевого лома и отходов;</v>
          </cell>
          <cell r="D2511" t="str">
            <v>24.42</v>
          </cell>
        </row>
        <row r="2512">
          <cell r="B2512" t="str">
            <v>24.42</v>
          </cell>
          <cell r="C2512" t="str">
            <v>- производство алюминиевых сплавов;</v>
          </cell>
          <cell r="D2512" t="str">
            <v>24.42</v>
          </cell>
        </row>
        <row r="2513">
          <cell r="B2513" t="str">
            <v>24.42</v>
          </cell>
          <cell r="C2513" t="str">
            <v>- производство полуфабрикатов из алюминия</v>
          </cell>
          <cell r="D2513" t="str">
            <v>24.42</v>
          </cell>
        </row>
        <row r="2514">
          <cell r="B2514" t="str">
            <v>24.42</v>
          </cell>
          <cell r="C2514" t="str">
            <v>Эта группировка также включает:</v>
          </cell>
          <cell r="D2514" t="str">
            <v>24.42</v>
          </cell>
        </row>
        <row r="2515">
          <cell r="B2515" t="str">
            <v>24.42</v>
          </cell>
          <cell r="C2515" t="str">
            <v>- производство проволоки из алюминия протягиванием;</v>
          </cell>
          <cell r="D2515" t="str">
            <v>24.42</v>
          </cell>
        </row>
        <row r="2516">
          <cell r="B2516" t="str">
            <v>24.42</v>
          </cell>
          <cell r="C2516" t="str">
            <v>- производство алюминиевой оберточной фольги;</v>
          </cell>
          <cell r="D2516" t="str">
            <v>24.42</v>
          </cell>
        </row>
        <row r="2517">
          <cell r="B2517" t="str">
            <v>24.42</v>
          </cell>
          <cell r="C2517" t="str">
            <v>- производство фольги из алюминия как первичного компонента;</v>
          </cell>
          <cell r="D2517" t="str">
            <v>24.42</v>
          </cell>
        </row>
        <row r="2518">
          <cell r="B2518" t="str">
            <v>24.42</v>
          </cell>
          <cell r="C2518" t="str">
            <v>- производство оксида алюминия (глинозема)</v>
          </cell>
          <cell r="D2518" t="str">
            <v>24.42</v>
          </cell>
        </row>
        <row r="2519">
          <cell r="B2519" t="str">
            <v>24.43</v>
          </cell>
          <cell r="C2519" t="str">
            <v>Производство свинца, цинка и олова</v>
          </cell>
          <cell r="D2519" t="str">
            <v>24.43</v>
          </cell>
        </row>
        <row r="2520">
          <cell r="B2520" t="str">
            <v>24.43</v>
          </cell>
          <cell r="C2520" t="str">
            <v>Эта группировка включает:</v>
          </cell>
          <cell r="D2520" t="str">
            <v>24.43</v>
          </cell>
        </row>
        <row r="2521">
          <cell r="B2521" t="str">
            <v>24.43</v>
          </cell>
          <cell r="C2521" t="str">
            <v>- производство свинца, цинка и олова из руд;</v>
          </cell>
          <cell r="D2521" t="str">
            <v>24.43</v>
          </cell>
        </row>
        <row r="2522">
          <cell r="B2522" t="str">
            <v>24.43</v>
          </cell>
          <cell r="C2522" t="str">
            <v>- производство свинца, цинка и олова методом электролитического рафинирования отходов и лома свинца, цинка и олова;</v>
          </cell>
          <cell r="D2522" t="str">
            <v>24.43</v>
          </cell>
        </row>
        <row r="2523">
          <cell r="B2523" t="str">
            <v>24.43</v>
          </cell>
          <cell r="C2523" t="str">
            <v>- производство сплавов свинца, цинка и олова;</v>
          </cell>
          <cell r="D2523" t="str">
            <v>24.43</v>
          </cell>
        </row>
        <row r="2524">
          <cell r="B2524" t="str">
            <v>24.43</v>
          </cell>
          <cell r="C2524" t="str">
            <v>- производство полуфабрикатов из свинца, цинка и олова</v>
          </cell>
          <cell r="D2524" t="str">
            <v>24.43</v>
          </cell>
        </row>
        <row r="2525">
          <cell r="B2525" t="str">
            <v>24.43</v>
          </cell>
          <cell r="C2525" t="str">
            <v>Эта группировка также включает:</v>
          </cell>
          <cell r="D2525" t="str">
            <v>24.43</v>
          </cell>
        </row>
        <row r="2526">
          <cell r="B2526" t="str">
            <v>24.43</v>
          </cell>
          <cell r="C2526" t="str">
            <v>- производство проволоки из свинца, цинка и олова протягиванием;</v>
          </cell>
          <cell r="D2526" t="str">
            <v>24.43</v>
          </cell>
        </row>
        <row r="2527">
          <cell r="B2527" t="str">
            <v>24.43</v>
          </cell>
          <cell r="C2527" t="str">
            <v>- производство оловянной фольги</v>
          </cell>
          <cell r="D2527" t="str">
            <v>24.43</v>
          </cell>
        </row>
        <row r="2528">
          <cell r="B2528" t="str">
            <v>24.43.1</v>
          </cell>
          <cell r="C2528" t="str">
            <v>Производство свинца</v>
          </cell>
          <cell r="D2528" t="str">
            <v>24.43.1</v>
          </cell>
        </row>
        <row r="2529">
          <cell r="B2529" t="str">
            <v>24.43.2</v>
          </cell>
          <cell r="C2529" t="str">
            <v>Производство цинка</v>
          </cell>
          <cell r="D2529" t="str">
            <v>24.43.2</v>
          </cell>
        </row>
        <row r="2530">
          <cell r="B2530" t="str">
            <v>24.43.3</v>
          </cell>
          <cell r="C2530" t="str">
            <v>Производство олова</v>
          </cell>
          <cell r="D2530" t="str">
            <v>24.43.3</v>
          </cell>
        </row>
        <row r="2531">
          <cell r="B2531" t="str">
            <v>24.44</v>
          </cell>
          <cell r="C2531" t="str">
            <v>Производство меди</v>
          </cell>
          <cell r="D2531" t="str">
            <v>24.44</v>
          </cell>
        </row>
        <row r="2532">
          <cell r="B2532" t="str">
            <v>24.44</v>
          </cell>
          <cell r="C2532" t="str">
            <v>Эта группировка включает:</v>
          </cell>
          <cell r="D2532" t="str">
            <v>24.44</v>
          </cell>
        </row>
        <row r="2533">
          <cell r="B2533" t="str">
            <v>24.44</v>
          </cell>
          <cell r="C2533" t="str">
            <v>- производство меди из руды;</v>
          </cell>
          <cell r="D2533" t="str">
            <v>24.44</v>
          </cell>
        </row>
        <row r="2534">
          <cell r="B2534" t="str">
            <v>24.44</v>
          </cell>
          <cell r="C2534" t="str">
            <v>- производство меди путем электролитической очистки медной стружки и металлолома;</v>
          </cell>
          <cell r="D2534" t="str">
            <v>24.44</v>
          </cell>
        </row>
        <row r="2535">
          <cell r="B2535" t="str">
            <v>24.44</v>
          </cell>
          <cell r="C2535" t="str">
            <v>- производство медных сплавов;</v>
          </cell>
          <cell r="D2535" t="str">
            <v>24.44</v>
          </cell>
        </row>
        <row r="2536">
          <cell r="B2536" t="str">
            <v>24.44</v>
          </cell>
          <cell r="C2536" t="str">
            <v>- производство проволоки и полос для предохранителей;</v>
          </cell>
          <cell r="D2536" t="str">
            <v>24.44</v>
          </cell>
        </row>
        <row r="2537">
          <cell r="B2537" t="str">
            <v>24.44</v>
          </cell>
          <cell r="C2537" t="str">
            <v>- производство полуфабрикатов меди</v>
          </cell>
          <cell r="D2537" t="str">
            <v>24.44</v>
          </cell>
        </row>
        <row r="2538">
          <cell r="B2538" t="str">
            <v>24.44</v>
          </cell>
          <cell r="C2538" t="str">
            <v>Эта группировка также включает:</v>
          </cell>
          <cell r="D2538" t="str">
            <v>24.44</v>
          </cell>
        </row>
        <row r="2539">
          <cell r="B2539" t="str">
            <v>24.44</v>
          </cell>
          <cell r="C2539" t="str">
            <v>- производство проволоки из меди протягиванием</v>
          </cell>
          <cell r="D2539" t="str">
            <v>24.44</v>
          </cell>
        </row>
        <row r="2540">
          <cell r="B2540" t="str">
            <v>24.45</v>
          </cell>
          <cell r="C2540" t="str">
            <v>Производство прочих цветных металлов</v>
          </cell>
          <cell r="D2540" t="str">
            <v>24.45</v>
          </cell>
        </row>
        <row r="2541">
          <cell r="B2541" t="str">
            <v>24.45</v>
          </cell>
          <cell r="C2541" t="str">
            <v>Эта группировка включает:</v>
          </cell>
          <cell r="D2541" t="str">
            <v>24.45</v>
          </cell>
        </row>
        <row r="2542">
          <cell r="B2542" t="str">
            <v>24.45</v>
          </cell>
          <cell r="C2542" t="str">
            <v>- производство хрома, марганца, никеля и т.д. из руд или окисей;</v>
          </cell>
          <cell r="D2542" t="str">
            <v>24.45</v>
          </cell>
        </row>
        <row r="2543">
          <cell r="B2543" t="str">
            <v>24.45</v>
          </cell>
          <cell r="C2543" t="str">
            <v>- производство хрома, марганца, никеля и т.д. путем электролиза и автоматической очистки хрома, марганца, никеля и т.д., из отходов и металлолома;</v>
          </cell>
          <cell r="D2543" t="str">
            <v>24.45</v>
          </cell>
        </row>
        <row r="2544">
          <cell r="B2544" t="str">
            <v>24.45</v>
          </cell>
          <cell r="C2544" t="str">
            <v>- производство сплавов хрома, марганца, никеля и т.д.;</v>
          </cell>
          <cell r="D2544" t="str">
            <v>24.45</v>
          </cell>
        </row>
        <row r="2545">
          <cell r="B2545" t="str">
            <v>24.45</v>
          </cell>
          <cell r="C2545" t="str">
            <v>- производство хрома, марганца, никеля и т.д.;</v>
          </cell>
          <cell r="D2545" t="str">
            <v>24.45</v>
          </cell>
        </row>
        <row r="2546">
          <cell r="B2546" t="str">
            <v>24.45</v>
          </cell>
          <cell r="C2546" t="str">
            <v>- производство никелевого камня</v>
          </cell>
          <cell r="D2546" t="str">
            <v>24.45</v>
          </cell>
        </row>
        <row r="2547">
          <cell r="B2547" t="str">
            <v>24.45</v>
          </cell>
          <cell r="C2547" t="str">
            <v>Эта группировка также включает:</v>
          </cell>
          <cell r="D2547" t="str">
            <v>24.45</v>
          </cell>
        </row>
        <row r="2548">
          <cell r="B2548" t="str">
            <v>24.45</v>
          </cell>
          <cell r="C2548" t="str">
            <v>- производство проволоки из хрома, никеля и других цветных металлов протягиванием, не вошедших в другие группировки</v>
          </cell>
          <cell r="D2548" t="str">
            <v>24.45</v>
          </cell>
        </row>
        <row r="2549">
          <cell r="B2549" t="str">
            <v>24.45.1</v>
          </cell>
          <cell r="C2549" t="str">
            <v>Производство никеля</v>
          </cell>
          <cell r="D2549" t="str">
            <v>24.45.1</v>
          </cell>
        </row>
        <row r="2550">
          <cell r="B2550" t="str">
            <v>24.45.2</v>
          </cell>
          <cell r="C2550" t="str">
            <v>Производство титана</v>
          </cell>
          <cell r="D2550" t="str">
            <v>24.45.2</v>
          </cell>
        </row>
        <row r="2551">
          <cell r="B2551" t="str">
            <v>24.45.3</v>
          </cell>
          <cell r="C2551" t="str">
            <v>Производство магния</v>
          </cell>
          <cell r="D2551" t="str">
            <v>24.45.3</v>
          </cell>
        </row>
        <row r="2552">
          <cell r="B2552" t="str">
            <v>24.45.4</v>
          </cell>
          <cell r="C2552" t="str">
            <v>Производство вольфрама</v>
          </cell>
          <cell r="D2552" t="str">
            <v>24.45.4</v>
          </cell>
        </row>
        <row r="2553">
          <cell r="B2553" t="str">
            <v>24.45.5</v>
          </cell>
          <cell r="C2553" t="str">
            <v>Производство молибдена</v>
          </cell>
          <cell r="D2553" t="str">
            <v>24.45.5</v>
          </cell>
        </row>
        <row r="2554">
          <cell r="B2554" t="str">
            <v>24.45.6</v>
          </cell>
          <cell r="C2554" t="str">
            <v>Производство кобальта</v>
          </cell>
          <cell r="D2554" t="str">
            <v>24.45.6</v>
          </cell>
        </row>
        <row r="2555">
          <cell r="B2555" t="str">
            <v>24.45.7</v>
          </cell>
          <cell r="C2555" t="str">
            <v>Производство хрома</v>
          </cell>
          <cell r="D2555" t="str">
            <v>24.45.7</v>
          </cell>
        </row>
        <row r="2556">
          <cell r="B2556" t="str">
            <v>24.45.8</v>
          </cell>
          <cell r="C2556" t="str">
            <v>Производство марганца</v>
          </cell>
          <cell r="D2556" t="str">
            <v>24.45.8</v>
          </cell>
        </row>
        <row r="2557">
          <cell r="B2557" t="str">
            <v>24.45.9</v>
          </cell>
          <cell r="C2557" t="str">
            <v>Производство редких (тантал, ниобий, галлий, германий, иридий) и редкоземельных металлов</v>
          </cell>
          <cell r="D2557" t="str">
            <v>24.45.9</v>
          </cell>
        </row>
        <row r="2558">
          <cell r="B2558" t="str">
            <v>24.46</v>
          </cell>
          <cell r="C2558" t="str">
            <v>Производство ядерного топлива</v>
          </cell>
          <cell r="D2558" t="str">
            <v>24.46</v>
          </cell>
        </row>
        <row r="2559">
          <cell r="B2559" t="str">
            <v>24.46</v>
          </cell>
          <cell r="C2559" t="str">
            <v>Эта группировка включает:</v>
          </cell>
          <cell r="D2559" t="str">
            <v>24.46</v>
          </cell>
        </row>
        <row r="2560">
          <cell r="B2560" t="str">
            <v>24.46</v>
          </cell>
          <cell r="C2560" t="str">
            <v>- производство металлического урана из урановой смолки или других руд;</v>
          </cell>
          <cell r="D2560" t="str">
            <v>24.46</v>
          </cell>
        </row>
        <row r="2561">
          <cell r="B2561" t="str">
            <v>24.46</v>
          </cell>
          <cell r="C2561" t="str">
            <v>- плавку и рафинирование урана</v>
          </cell>
          <cell r="D2561" t="str">
            <v>24.46</v>
          </cell>
        </row>
        <row r="2562">
          <cell r="B2562" t="str">
            <v>24.05.</v>
          </cell>
          <cell r="C2562" t="str">
            <v>Литье металлов</v>
          </cell>
          <cell r="D2562" t="str">
            <v>24.05.</v>
          </cell>
        </row>
        <row r="2563">
          <cell r="B2563" t="str">
            <v>24.05.</v>
          </cell>
          <cell r="C2563" t="str">
            <v>Эта группировка включает:</v>
          </cell>
          <cell r="D2563" t="str">
            <v>24.05.</v>
          </cell>
        </row>
        <row r="2564">
          <cell r="B2564" t="str">
            <v>24.05.</v>
          </cell>
          <cell r="C2564" t="str">
            <v>- производство полуфабрикатов в форме отливок и различного вида литья</v>
          </cell>
          <cell r="D2564" t="str">
            <v>24.05.</v>
          </cell>
        </row>
        <row r="2565">
          <cell r="B2565" t="str">
            <v>24.05.</v>
          </cell>
          <cell r="C2565" t="str">
            <v>Эта группировка не включает:</v>
          </cell>
          <cell r="D2565" t="str">
            <v>24.05.</v>
          </cell>
        </row>
        <row r="2566">
          <cell r="B2566" t="str">
            <v>24.05.</v>
          </cell>
          <cell r="C2566" t="str">
            <v>- производство законченных литых металлических изделий, таких как котлов и радиаторов, см. 25.21; литых бытовых изделий, см. 25.99</v>
          </cell>
          <cell r="D2566" t="str">
            <v>24.05.</v>
          </cell>
        </row>
        <row r="2567">
          <cell r="B2567" t="str">
            <v>24.51</v>
          </cell>
          <cell r="C2567" t="str">
            <v>Литье чугуна</v>
          </cell>
          <cell r="D2567" t="str">
            <v>24.51</v>
          </cell>
        </row>
        <row r="2568">
          <cell r="B2568" t="str">
            <v>24.51</v>
          </cell>
          <cell r="C2568" t="str">
            <v>Эта группировка включает:</v>
          </cell>
          <cell r="D2568" t="str">
            <v>24.51</v>
          </cell>
        </row>
        <row r="2569">
          <cell r="B2569" t="str">
            <v>24.51</v>
          </cell>
          <cell r="C2569" t="str">
            <v>- деятельность чугунолитейных цехов</v>
          </cell>
          <cell r="D2569" t="str">
            <v>24.51</v>
          </cell>
        </row>
        <row r="2570">
          <cell r="B2570" t="str">
            <v>24.51</v>
          </cell>
          <cell r="C2570" t="str">
            <v>Эта группировка включает:</v>
          </cell>
          <cell r="D2570" t="str">
            <v>24.51</v>
          </cell>
        </row>
        <row r="2571">
          <cell r="B2571" t="str">
            <v>24.51</v>
          </cell>
          <cell r="C2571" t="str">
            <v>- отливку полуобработанных железных изделий;</v>
          </cell>
          <cell r="D2571" t="str">
            <v>24.51</v>
          </cell>
        </row>
        <row r="2572">
          <cell r="B2572" t="str">
            <v>24.51</v>
          </cell>
          <cell r="C2572" t="str">
            <v>- отливку изделий из серого чугуна;</v>
          </cell>
          <cell r="D2572" t="str">
            <v>24.51</v>
          </cell>
        </row>
        <row r="2573">
          <cell r="B2573" t="str">
            <v>24.51</v>
          </cell>
          <cell r="C2573" t="str">
            <v>- отливку сфероидальных изделий из серого чугуна;</v>
          </cell>
          <cell r="D2573" t="str">
            <v>24.51</v>
          </cell>
        </row>
        <row r="2574">
          <cell r="B2574" t="str">
            <v>24.51</v>
          </cell>
          <cell r="C2574" t="str">
            <v>- отливку изделий из ковкого чугуна;</v>
          </cell>
          <cell r="D2574" t="str">
            <v>24.51</v>
          </cell>
        </row>
        <row r="2575">
          <cell r="B2575" t="str">
            <v>24.51</v>
          </cell>
          <cell r="C2575" t="str">
            <v>- производство труб, полых профилей и гарнитуры из ковкого чугуна</v>
          </cell>
          <cell r="D2575" t="str">
            <v>24.51</v>
          </cell>
        </row>
        <row r="2576">
          <cell r="B2576" t="str">
            <v>24.52</v>
          </cell>
          <cell r="C2576" t="str">
            <v>Литье стали</v>
          </cell>
          <cell r="D2576" t="str">
            <v>24.52</v>
          </cell>
        </row>
        <row r="2577">
          <cell r="B2577" t="str">
            <v>24.52</v>
          </cell>
          <cell r="C2577" t="str">
            <v>Эта группировка включает:</v>
          </cell>
          <cell r="D2577" t="str">
            <v>24.52</v>
          </cell>
        </row>
        <row r="2578">
          <cell r="B2578" t="str">
            <v>24.52</v>
          </cell>
          <cell r="C2578" t="str">
            <v>- деятельность сталелитейных заводов</v>
          </cell>
          <cell r="D2578" t="str">
            <v>24.52</v>
          </cell>
        </row>
        <row r="2579">
          <cell r="B2579" t="str">
            <v>24.52</v>
          </cell>
          <cell r="C2579" t="str">
            <v>Эта группировка включает:</v>
          </cell>
          <cell r="D2579" t="str">
            <v>24.52</v>
          </cell>
        </row>
        <row r="2580">
          <cell r="B2580" t="str">
            <v>24.52</v>
          </cell>
          <cell r="C2580" t="str">
            <v>- производство полуфабрикатов из стали;</v>
          </cell>
          <cell r="D2580" t="str">
            <v>24.52</v>
          </cell>
        </row>
        <row r="2581">
          <cell r="B2581" t="str">
            <v>24.52</v>
          </cell>
          <cell r="C2581" t="str">
            <v>- производство стальных брусков;</v>
          </cell>
          <cell r="D2581" t="str">
            <v>24.52</v>
          </cell>
        </row>
        <row r="2582">
          <cell r="B2582" t="str">
            <v>24.52</v>
          </cell>
          <cell r="C2582" t="str">
            <v>- производство бесшовных труб и стальных труб центробежным литьем;</v>
          </cell>
          <cell r="D2582" t="str">
            <v>24.52</v>
          </cell>
        </row>
        <row r="2583">
          <cell r="B2583" t="str">
            <v>24.52</v>
          </cell>
          <cell r="C2583" t="str">
            <v>- производство приспособлений для труб и патрубков из литой стали</v>
          </cell>
          <cell r="D2583" t="str">
            <v>24.52</v>
          </cell>
        </row>
        <row r="2584">
          <cell r="B2584" t="str">
            <v>24.53</v>
          </cell>
          <cell r="C2584" t="str">
            <v>Литье легких металлов</v>
          </cell>
          <cell r="D2584" t="str">
            <v>24.53</v>
          </cell>
        </row>
        <row r="2585">
          <cell r="B2585" t="str">
            <v>24.53</v>
          </cell>
          <cell r="C2585" t="str">
            <v>Эта группировка включает:</v>
          </cell>
          <cell r="D2585" t="str">
            <v>24.53</v>
          </cell>
        </row>
        <row r="2586">
          <cell r="B2586" t="str">
            <v>24.53</v>
          </cell>
          <cell r="C2586" t="str">
            <v>- отливку полуобработанных изделий из алюминия, магния, титана, цинка и т.д.;</v>
          </cell>
          <cell r="D2586" t="str">
            <v>24.53</v>
          </cell>
        </row>
        <row r="2587">
          <cell r="B2587" t="str">
            <v>24.53</v>
          </cell>
          <cell r="C2587" t="str">
            <v>- отливку изделий из легких металлов</v>
          </cell>
          <cell r="D2587" t="str">
            <v>24.53</v>
          </cell>
        </row>
        <row r="2588">
          <cell r="B2588" t="str">
            <v>24.54</v>
          </cell>
          <cell r="C2588" t="str">
            <v>Литье прочих цветных металлов</v>
          </cell>
          <cell r="D2588" t="str">
            <v>24.54</v>
          </cell>
        </row>
        <row r="2589">
          <cell r="B2589" t="str">
            <v>24.54</v>
          </cell>
          <cell r="C2589" t="str">
            <v>Эта группировка включает:</v>
          </cell>
          <cell r="D2589" t="str">
            <v>24.54</v>
          </cell>
        </row>
        <row r="2590">
          <cell r="B2590" t="str">
            <v>24.54</v>
          </cell>
          <cell r="C2590" t="str">
            <v>- отливку изделий из тяжелых металлов;</v>
          </cell>
          <cell r="D2590" t="str">
            <v>24.54</v>
          </cell>
        </row>
        <row r="2591">
          <cell r="B2591" t="str">
            <v>24.54</v>
          </cell>
          <cell r="C2591" t="str">
            <v>- отливку изделий из ценных металлов;</v>
          </cell>
          <cell r="D2591" t="str">
            <v>24.54</v>
          </cell>
        </row>
        <row r="2592">
          <cell r="B2592" t="str">
            <v>24.54</v>
          </cell>
          <cell r="C2592" t="str">
            <v>- отливку изделий из цветных металлов под давлением</v>
          </cell>
          <cell r="D2592" t="str">
            <v>24.54</v>
          </cell>
        </row>
        <row r="2593">
          <cell r="B2593" t="str">
            <v>Итоги</v>
          </cell>
          <cell r="C2593" t="str">
            <v>Производство готовых металлических изделий, кроме машин и оборудования</v>
          </cell>
          <cell r="D2593" t="str">
            <v>Итоги</v>
          </cell>
        </row>
        <row r="2594">
          <cell r="B2594" t="str">
            <v>Итоги</v>
          </cell>
          <cell r="C2594" t="str">
            <v>Эта группировка включает:</v>
          </cell>
          <cell r="D2594" t="str">
            <v>Итоги</v>
          </cell>
        </row>
        <row r="2595">
          <cell r="B2595" t="str">
            <v>Итоги</v>
          </cell>
          <cell r="C2595" t="str">
            <v>- производство готовых металлических изделий, в том числе изделий со специальными свойствами (например, запчастей, контейнеров и ящиков), обычно устанавливаемых неподвижно и закрепляемых, в отличие от изделий последующих группировок 26 - 30, в которых описывается сочетание или сборка таких металлических изделий (иногда вместе с другими материалами) в более сложные изделия с движущимися деталями, если они целиком не относятся к электрическим, электронным или оптическим приборам</v>
          </cell>
          <cell r="D2595" t="str">
            <v>Итоги</v>
          </cell>
        </row>
        <row r="2596">
          <cell r="B2596" t="str">
            <v>Итоги</v>
          </cell>
          <cell r="C2596" t="str">
            <v>Эта группировка также включает:</v>
          </cell>
          <cell r="D2596" t="str">
            <v>Итоги</v>
          </cell>
        </row>
        <row r="2597">
          <cell r="B2597" t="str">
            <v>Итоги</v>
          </cell>
          <cell r="C2597" t="str">
            <v>- производство оружия и боеприпасов</v>
          </cell>
          <cell r="D2597" t="str">
            <v>Итоги</v>
          </cell>
        </row>
        <row r="2598">
          <cell r="B2598" t="str">
            <v>25.01.</v>
          </cell>
          <cell r="C2598" t="str">
            <v>Производство строительных металлических конструкций и изделий</v>
          </cell>
          <cell r="D2598" t="str">
            <v>25.01.</v>
          </cell>
        </row>
        <row r="2599">
          <cell r="B2599" t="str">
            <v>25.01.</v>
          </cell>
          <cell r="C2599" t="str">
            <v>Эта группировка включает:</v>
          </cell>
          <cell r="D2599" t="str">
            <v>25.01.</v>
          </cell>
        </row>
        <row r="2600">
          <cell r="B2600" t="str">
            <v>25.01.</v>
          </cell>
          <cell r="C2600" t="str">
            <v>- производство строительных металлических конструкций и изделий (таких как металлические каркасы или детали для строительства)</v>
          </cell>
          <cell r="D2600" t="str">
            <v>25.01.</v>
          </cell>
        </row>
        <row r="2601">
          <cell r="B2601" t="str">
            <v>25.11.</v>
          </cell>
          <cell r="C2601" t="str">
            <v>Производство строительных металлических конструкций, изделий и их частей</v>
          </cell>
          <cell r="D2601" t="str">
            <v>25.11.</v>
          </cell>
        </row>
        <row r="2602">
          <cell r="B2602" t="str">
            <v>25.11.</v>
          </cell>
          <cell r="C2602" t="str">
            <v>Эта группировка включает:</v>
          </cell>
          <cell r="D2602" t="str">
            <v>25.11.</v>
          </cell>
        </row>
        <row r="2603">
          <cell r="B2603" t="str">
            <v>25.11.</v>
          </cell>
          <cell r="C2603" t="str">
            <v>- производство металлических каркасов для строительства и частей каркасов (балок, мачт, связок, соединений и т.д.);</v>
          </cell>
          <cell r="D2603" t="str">
            <v>25.11.</v>
          </cell>
        </row>
        <row r="2604">
          <cell r="B2604" t="str">
            <v>25.11.</v>
          </cell>
          <cell r="C2604" t="str">
            <v>- производство промышленных металлических каркасов (каркасов доменных печей, подъемников и погрузочно-разгрузочного оборудования и т.д.);</v>
          </cell>
          <cell r="D2604" t="str">
            <v>25.11.</v>
          </cell>
        </row>
        <row r="2605">
          <cell r="B2605" t="str">
            <v>25.11.</v>
          </cell>
          <cell r="C2605" t="str">
            <v>- производство изготовленных заводским способом металлических строительных конструкций: временных жилых строений, выставочных секций и т.д.</v>
          </cell>
          <cell r="D2605" t="str">
            <v>25.11.</v>
          </cell>
        </row>
        <row r="2606">
          <cell r="B2606" t="str">
            <v>25.11.</v>
          </cell>
          <cell r="C2606" t="str">
            <v>Эта группировка не включает:</v>
          </cell>
          <cell r="D2606" t="str">
            <v>25.11.</v>
          </cell>
        </row>
        <row r="2607">
          <cell r="B2607" t="str">
            <v>25.11.</v>
          </cell>
          <cell r="C2607" t="str">
            <v>- производство деталей для судовых паровых котлов или котлов для стационарных энергетических установок, см. 25.30;</v>
          </cell>
          <cell r="D2607" t="str">
            <v>25.11.</v>
          </cell>
        </row>
        <row r="2608">
          <cell r="B2608" t="str">
            <v>25.11.</v>
          </cell>
          <cell r="C2608" t="str">
            <v>- производство сборных креплений для железнодорожного полотна, см. 25.99;</v>
          </cell>
          <cell r="D2608" t="str">
            <v>25.11.</v>
          </cell>
        </row>
        <row r="2609">
          <cell r="B2609" t="str">
            <v>25.11.</v>
          </cell>
          <cell r="C2609" t="str">
            <v>- производство секций судов, см. 30.11</v>
          </cell>
          <cell r="D2609" t="str">
            <v>25.11.</v>
          </cell>
        </row>
        <row r="2610">
          <cell r="B2610" t="str">
            <v>25.12</v>
          </cell>
          <cell r="C2610" t="str">
            <v>Производство металлических дверей и окон</v>
          </cell>
          <cell r="D2610" t="str">
            <v>25.12</v>
          </cell>
        </row>
        <row r="2611">
          <cell r="B2611" t="str">
            <v>25.12</v>
          </cell>
          <cell r="C2611" t="str">
            <v>Эта группировка включает:</v>
          </cell>
          <cell r="D2611" t="str">
            <v>25.12</v>
          </cell>
        </row>
        <row r="2612">
          <cell r="B2612" t="str">
            <v>25.12</v>
          </cell>
          <cell r="C2612" t="str">
            <v>- производство металлических дверей, окон и их составных частей, ставен, ворот;</v>
          </cell>
          <cell r="D2612" t="str">
            <v>25.12</v>
          </cell>
        </row>
        <row r="2613">
          <cell r="B2613" t="str">
            <v>25.12</v>
          </cell>
          <cell r="C2613" t="str">
            <v>- производство металлических межкомнатных перегородок и металлических конструкций</v>
          </cell>
          <cell r="D2613" t="str">
            <v>25.12</v>
          </cell>
        </row>
        <row r="2614">
          <cell r="B2614" t="str">
            <v>25.02.</v>
          </cell>
          <cell r="C2614" t="str">
            <v>Производство металлических цистерн, резервуаров и прочих емкостей</v>
          </cell>
          <cell r="D2614" t="str">
            <v>25.02.</v>
          </cell>
        </row>
        <row r="2615">
          <cell r="B2615" t="str">
            <v>25.02.</v>
          </cell>
          <cell r="C2615" t="str">
            <v>Эта группировка включает:</v>
          </cell>
          <cell r="D2615" t="str">
            <v>25.02.</v>
          </cell>
        </row>
        <row r="2616">
          <cell r="B2616" t="str">
            <v>25.02.</v>
          </cell>
          <cell r="C2616" t="str">
            <v>- производство резервуаров, радиаторов центрального отопления и котлов</v>
          </cell>
          <cell r="D2616" t="str">
            <v>25.02.</v>
          </cell>
        </row>
        <row r="2617">
          <cell r="B2617" t="str">
            <v>25.21</v>
          </cell>
          <cell r="C2617" t="str">
            <v>Производство радиаторов и котлов центрального отопления</v>
          </cell>
          <cell r="D2617" t="str">
            <v>25.21</v>
          </cell>
        </row>
        <row r="2618">
          <cell r="B2618" t="str">
            <v>25.21.1</v>
          </cell>
          <cell r="C2618" t="str">
            <v>Производство радиаторов</v>
          </cell>
          <cell r="D2618" t="str">
            <v>25.21.1</v>
          </cell>
        </row>
        <row r="2619">
          <cell r="B2619" t="str">
            <v>25.21.2</v>
          </cell>
          <cell r="C2619" t="str">
            <v>Производство котлов центрального отопления</v>
          </cell>
          <cell r="D2619" t="str">
            <v>25.21.2</v>
          </cell>
        </row>
        <row r="2620">
          <cell r="B2620" t="str">
            <v>25.29</v>
          </cell>
          <cell r="C2620" t="str">
            <v>Производство прочих металлических цистерн, резервуаров и емкостей</v>
          </cell>
          <cell r="D2620" t="str">
            <v>25.29</v>
          </cell>
        </row>
        <row r="2621">
          <cell r="B2621" t="str">
            <v>25.29</v>
          </cell>
          <cell r="C2621" t="str">
            <v>Эта группировка включает:</v>
          </cell>
          <cell r="D2621" t="str">
            <v>25.29</v>
          </cell>
        </row>
        <row r="2622">
          <cell r="B2622" t="str">
            <v>25.29</v>
          </cell>
          <cell r="C2622" t="str">
            <v>- производство бассейнов, резервуаров и подобных металлических конструкций для хранения жидкостей или использования в производстве;</v>
          </cell>
          <cell r="D2622" t="str">
            <v>25.29</v>
          </cell>
        </row>
        <row r="2623">
          <cell r="B2623" t="str">
            <v>25.29</v>
          </cell>
          <cell r="C2623" t="str">
            <v>- производство металлических резервуаров для сжатого или сжиженного газа</v>
          </cell>
          <cell r="D2623" t="str">
            <v>25.29</v>
          </cell>
        </row>
        <row r="2624">
          <cell r="B2624" t="str">
            <v>25.29</v>
          </cell>
          <cell r="C2624" t="str">
            <v>Эта группировка не включает:</v>
          </cell>
          <cell r="D2624" t="str">
            <v>25.29</v>
          </cell>
        </row>
        <row r="2625">
          <cell r="B2625" t="str">
            <v>25.29</v>
          </cell>
          <cell r="C2625" t="str">
            <v>- производство металлических бочек, барабанов, канистр, ведер, ящиков и т.д., обычно используемых для переноса и упаковки товаров объемом свыше 300 л, см. 25.91, 25.92;</v>
          </cell>
          <cell r="D2625" t="str">
            <v>25.29</v>
          </cell>
        </row>
        <row r="2626">
          <cell r="B2626" t="str">
            <v>25.29</v>
          </cell>
          <cell r="C2626" t="str">
            <v>- производство контейнеров для перевозки грузов, см. 29.20;</v>
          </cell>
          <cell r="D2626" t="str">
            <v>25.29</v>
          </cell>
        </row>
        <row r="2627">
          <cell r="B2627" t="str">
            <v>25.29</v>
          </cell>
          <cell r="C2627" t="str">
            <v>- производство бронированных военных транспортных средств, см. 30.40</v>
          </cell>
          <cell r="D2627" t="str">
            <v>25.29</v>
          </cell>
        </row>
        <row r="2628">
          <cell r="B2628" t="str">
            <v>25.3</v>
          </cell>
          <cell r="C2628" t="str">
            <v>Производство паровых котлов, кроме котлов центрального отопления</v>
          </cell>
          <cell r="D2628" t="str">
            <v>25.3</v>
          </cell>
        </row>
        <row r="2629">
          <cell r="B2629" t="str">
            <v>25.3</v>
          </cell>
          <cell r="C2629" t="str">
            <v>Эта группировка включает:</v>
          </cell>
          <cell r="D2629" t="str">
            <v>25.3</v>
          </cell>
        </row>
        <row r="2630">
          <cell r="B2630" t="str">
            <v>25.3</v>
          </cell>
          <cell r="C2630" t="str">
            <v>- производство парогенераторов</v>
          </cell>
          <cell r="D2630" t="str">
            <v>25.3</v>
          </cell>
        </row>
        <row r="2631">
          <cell r="B2631" t="str">
            <v>25.30</v>
          </cell>
          <cell r="C2631" t="str">
            <v>Производство паровых котлов, кроме котлов центрального отопления</v>
          </cell>
          <cell r="D2631" t="str">
            <v>25.30</v>
          </cell>
        </row>
        <row r="2632">
          <cell r="B2632" t="str">
            <v>25.30</v>
          </cell>
          <cell r="C2632" t="str">
            <v>Эта группировка включает:</v>
          </cell>
          <cell r="D2632" t="str">
            <v>25.30</v>
          </cell>
        </row>
        <row r="2633">
          <cell r="B2633" t="str">
            <v>25.30</v>
          </cell>
          <cell r="C2633" t="str">
            <v>- производство паровых и газовых генераторов тепла;</v>
          </cell>
          <cell r="D2633" t="str">
            <v>25.30</v>
          </cell>
        </row>
        <row r="2634">
          <cell r="B2634" t="str">
            <v>25.30</v>
          </cell>
          <cell r="C2634" t="str">
            <v>- производство вспомогательных установок с паровыми генераторами: конденсаторы и нагреватели, паровые коллекторы и аккумуляторы тепла;</v>
          </cell>
          <cell r="D2634" t="str">
            <v>25.30</v>
          </cell>
        </row>
        <row r="2635">
          <cell r="B2635" t="str">
            <v>25.30</v>
          </cell>
          <cell r="C2635" t="str">
            <v>- производство ядерных реакторов, кроме устройств для разделения изотопов, в том числе для транспортных средств;</v>
          </cell>
          <cell r="D2635" t="str">
            <v>25.30</v>
          </cell>
        </row>
        <row r="2636">
          <cell r="B2636" t="str">
            <v>25.30</v>
          </cell>
          <cell r="C2636" t="str">
            <v>- производство деталей и составных частей для судовых паровых котлов или паровых котлов стационарных энергетических установок</v>
          </cell>
          <cell r="D2636" t="str">
            <v>25.30</v>
          </cell>
        </row>
        <row r="2637">
          <cell r="B2637" t="str">
            <v>25.30</v>
          </cell>
          <cell r="C2637" t="str">
            <v>Эта группировка также включает:</v>
          </cell>
          <cell r="D2637" t="str">
            <v>25.30</v>
          </cell>
        </row>
        <row r="2638">
          <cell r="B2638" t="str">
            <v>25.30</v>
          </cell>
          <cell r="C2638" t="str">
            <v>- строительство трубопроводных систем, включая дальнейшую обработку труб, как правило, с целью создания трубопроводных систем, работающих под давлением, включая сопутствующие проектно-конструкторские работы</v>
          </cell>
          <cell r="D2638" t="str">
            <v>25.30</v>
          </cell>
        </row>
        <row r="2639">
          <cell r="B2639" t="str">
            <v>25.30.1</v>
          </cell>
          <cell r="C2639" t="str">
            <v>Производство паровых котлов и их частей</v>
          </cell>
          <cell r="D2639" t="str">
            <v>25.30.1</v>
          </cell>
        </row>
        <row r="2640">
          <cell r="B2640" t="str">
            <v>25.30.2</v>
          </cell>
          <cell r="C2640" t="str">
            <v>Производство ядерных реакторов и их составных частей, в том числе для транспортных средств</v>
          </cell>
          <cell r="D2640" t="str">
            <v>25.30.2</v>
          </cell>
        </row>
        <row r="2641">
          <cell r="B2641" t="str">
            <v>25.04.</v>
          </cell>
          <cell r="C2641" t="str">
            <v>Производство оружия и боеприпасов</v>
          </cell>
          <cell r="D2641" t="str">
            <v>25.04.</v>
          </cell>
        </row>
        <row r="2642">
          <cell r="B2642" t="str">
            <v>25.40</v>
          </cell>
          <cell r="C2642" t="str">
            <v>Производство оружия и боеприпасов</v>
          </cell>
          <cell r="D2642" t="str">
            <v>25.40</v>
          </cell>
        </row>
        <row r="2643">
          <cell r="B2643" t="str">
            <v>25.40</v>
          </cell>
          <cell r="C2643" t="str">
            <v>Эта группировка включает:</v>
          </cell>
          <cell r="D2643" t="str">
            <v>25.40</v>
          </cell>
        </row>
        <row r="2644">
          <cell r="B2644" t="str">
            <v>25.40</v>
          </cell>
          <cell r="C2644" t="str">
            <v>- производство тяжелого оружия (артиллерии, передвижного оружия, ракетных пусковых установок, ракет, торпедных аппаратов, тяжелых пулеметов, реактивных систем залпового огня);</v>
          </cell>
          <cell r="D2644" t="str">
            <v>25.40</v>
          </cell>
        </row>
        <row r="2645">
          <cell r="B2645" t="str">
            <v>25.40</v>
          </cell>
          <cell r="C2645" t="str">
            <v>- производство стрелкового оружия (револьверов, дробовиков, гранатометов, малокалиберных пушек);</v>
          </cell>
          <cell r="D2645" t="str">
            <v>25.40</v>
          </cell>
        </row>
        <row r="2646">
          <cell r="B2646" t="str">
            <v>25.40</v>
          </cell>
          <cell r="C2646" t="str">
            <v>- производство пневматических или газовых ружей и пистолетов;</v>
          </cell>
          <cell r="D2646" t="str">
            <v>25.40</v>
          </cell>
        </row>
        <row r="2647">
          <cell r="B2647" t="str">
            <v>25.40</v>
          </cell>
          <cell r="C2647" t="str">
            <v>- производство военных боеприпасов</v>
          </cell>
          <cell r="D2647" t="str">
            <v>25.40</v>
          </cell>
        </row>
        <row r="2648">
          <cell r="B2648" t="str">
            <v>25.40</v>
          </cell>
          <cell r="C2648" t="str">
            <v>Эта группировка также включает:</v>
          </cell>
          <cell r="D2648" t="str">
            <v>25.40</v>
          </cell>
        </row>
        <row r="2649">
          <cell r="B2649" t="str">
            <v>25.40</v>
          </cell>
          <cell r="C2649" t="str">
            <v>- производство охотничьего, спортивного или защитного огнестрельного оружия и боеприпасов;</v>
          </cell>
          <cell r="D2649" t="str">
            <v>25.40</v>
          </cell>
        </row>
        <row r="2650">
          <cell r="B2650" t="str">
            <v>25.40</v>
          </cell>
          <cell r="C2650" t="str">
            <v>- производство взрывчатых устройств, таких как бомбы, шашки и торпеды</v>
          </cell>
          <cell r="D2650" t="str">
            <v>25.40</v>
          </cell>
        </row>
        <row r="2651">
          <cell r="B2651" t="str">
            <v>25.5</v>
          </cell>
          <cell r="C2651" t="str">
            <v>Ковка, прессование, штамповка и профилирование; изготовление изделий методом порошковой металлургии</v>
          </cell>
          <cell r="D2651" t="str">
            <v>25.5</v>
          </cell>
        </row>
        <row r="2652">
          <cell r="B2652" t="str">
            <v>25.5</v>
          </cell>
          <cell r="C2652" t="str">
            <v>Эта группировка включает:</v>
          </cell>
          <cell r="D2652" t="str">
            <v>25.5</v>
          </cell>
        </row>
        <row r="2653">
          <cell r="B2653" t="str">
            <v>25.5</v>
          </cell>
          <cell r="C2653" t="str">
            <v>- деятельность по обработке металла, такую как ковка или прессование, обычно выполняемые за вознаграждение или на договорной основе.</v>
          </cell>
          <cell r="D2653" t="str">
            <v>25.5</v>
          </cell>
        </row>
        <row r="2654">
          <cell r="B2654" t="str">
            <v>25.50</v>
          </cell>
          <cell r="C2654" t="str">
            <v>Ковка, прессование, штамповка и профилирование, изготовление изделий методом порошковой металлургии</v>
          </cell>
          <cell r="D2654" t="str">
            <v>25.50</v>
          </cell>
        </row>
        <row r="2655">
          <cell r="B2655" t="str">
            <v>25.50</v>
          </cell>
          <cell r="C2655" t="str">
            <v>Эта группировка включает:</v>
          </cell>
          <cell r="D2655" t="str">
            <v>25.50</v>
          </cell>
        </row>
        <row r="2656">
          <cell r="B2656" t="str">
            <v>25.50</v>
          </cell>
          <cell r="C2656" t="str">
            <v>- ковку, прессовку, штамповку и профилирование листового металла;</v>
          </cell>
          <cell r="D2656" t="str">
            <v>25.50</v>
          </cell>
        </row>
        <row r="2657">
          <cell r="B2657" t="str">
            <v>25.50</v>
          </cell>
          <cell r="C2657" t="str">
            <v>- порошковую металлургию: производство металлических изделий из металлических порошков путем термической обработки (спекания) или под давлением</v>
          </cell>
          <cell r="D2657" t="str">
            <v>25.50</v>
          </cell>
        </row>
        <row r="2658">
          <cell r="B2658" t="str">
            <v>25.50</v>
          </cell>
          <cell r="C2658" t="str">
            <v>Эта группировка не включает:</v>
          </cell>
          <cell r="D2658" t="str">
            <v>25.50</v>
          </cell>
        </row>
        <row r="2659">
          <cell r="B2659" t="str">
            <v>25.50</v>
          </cell>
          <cell r="C2659" t="str">
            <v>- производство металлического порошка, см. 24.1, 24.4</v>
          </cell>
          <cell r="D2659" t="str">
            <v>25.50</v>
          </cell>
        </row>
        <row r="2660">
          <cell r="B2660" t="str">
            <v>25.50.1</v>
          </cell>
          <cell r="C2660" t="str">
            <v>Предоставление услуг по ковке, прессованию, объемной и листовой штамповке и профилированию листового металла</v>
          </cell>
          <cell r="D2660" t="str">
            <v>25.50.1</v>
          </cell>
        </row>
        <row r="2661">
          <cell r="B2661" t="str">
            <v>25.50.2</v>
          </cell>
          <cell r="C2661" t="str">
            <v>Предоставление услуг по производству изделий методом порошковой металлургии</v>
          </cell>
          <cell r="D2661" t="str">
            <v>25.50.2</v>
          </cell>
        </row>
        <row r="2662">
          <cell r="B2662" t="str">
            <v>25.06.</v>
          </cell>
          <cell r="C2662" t="str">
            <v>Обработка металлов и нанесение покрытий на металлы; механическая обработка металлов</v>
          </cell>
          <cell r="D2662" t="str">
            <v>25.06.</v>
          </cell>
        </row>
        <row r="2663">
          <cell r="B2663" t="str">
            <v>25.06.</v>
          </cell>
          <cell r="C2663" t="str">
            <v>Эта группировка включает:</v>
          </cell>
          <cell r="D2663" t="str">
            <v>25.06.</v>
          </cell>
        </row>
        <row r="2664">
          <cell r="B2664" t="str">
            <v>25.06.</v>
          </cell>
          <cell r="C2664" t="str">
            <v>- деятельность по обработке металла, такую как металлизация, нанесение покрытия, гравировка, полировка, сварка и т.д., которые обычно выполняются за вознаграждение или на договорной основе</v>
          </cell>
          <cell r="D2664" t="str">
            <v>25.06.</v>
          </cell>
        </row>
        <row r="2665">
          <cell r="B2665" t="str">
            <v>25.61</v>
          </cell>
          <cell r="C2665" t="str">
            <v>Обработка металлов и нанесение покрытий на металлы</v>
          </cell>
          <cell r="D2665" t="str">
            <v>25.61</v>
          </cell>
        </row>
        <row r="2666">
          <cell r="B2666" t="str">
            <v>25.61</v>
          </cell>
          <cell r="C2666" t="str">
            <v>Эта группировка включает:</v>
          </cell>
          <cell r="D2666" t="str">
            <v>25.61</v>
          </cell>
        </row>
        <row r="2667">
          <cell r="B2667" t="str">
            <v>25.61</v>
          </cell>
          <cell r="C2667" t="str">
            <v>- металлизацию и анодирование металлов;</v>
          </cell>
          <cell r="D2667" t="str">
            <v>25.61</v>
          </cell>
        </row>
        <row r="2668">
          <cell r="B2668" t="str">
            <v>25.61</v>
          </cell>
          <cell r="C2668" t="str">
            <v>- термическую обработку металлов;</v>
          </cell>
          <cell r="D2668" t="str">
            <v>25.61</v>
          </cell>
        </row>
        <row r="2669">
          <cell r="B2669" t="str">
            <v>25.61</v>
          </cell>
          <cell r="C2669" t="str">
            <v>- шлифовку, обработку во вращающемся барабане, пескоструйную очистку металлов;</v>
          </cell>
          <cell r="D2669" t="str">
            <v>25.61</v>
          </cell>
        </row>
        <row r="2670">
          <cell r="B2670" t="str">
            <v>25.61</v>
          </cell>
          <cell r="C2670" t="str">
            <v>- окраску, гравирование металлов;</v>
          </cell>
          <cell r="D2670" t="str">
            <v>25.61</v>
          </cell>
        </row>
        <row r="2671">
          <cell r="B2671" t="str">
            <v>25.61</v>
          </cell>
          <cell r="C2671" t="str">
            <v>- нанесение неметаллического покрытия на металлы для придания пластичности поверхности металла (эмалировку, лакировку и др.), химической стойкости и товарного вида;</v>
          </cell>
          <cell r="D2671" t="str">
            <v>25.61</v>
          </cell>
        </row>
        <row r="2672">
          <cell r="B2672" t="str">
            <v>25.61</v>
          </cell>
          <cell r="C2672" t="str">
            <v>- упрочнение, полирование металлов</v>
          </cell>
          <cell r="D2672" t="str">
            <v>25.61</v>
          </cell>
        </row>
        <row r="2673">
          <cell r="B2673" t="str">
            <v>25.61</v>
          </cell>
          <cell r="C2673" t="str">
            <v>Эта группировка не включает:</v>
          </cell>
          <cell r="D2673" t="str">
            <v>25.61</v>
          </cell>
        </row>
        <row r="2674">
          <cell r="B2674" t="str">
            <v>25.61</v>
          </cell>
          <cell r="C2674" t="str">
            <v>- кузнечную обработку, см. 01.62;</v>
          </cell>
          <cell r="D2674" t="str">
            <v>25.61</v>
          </cell>
        </row>
        <row r="2675">
          <cell r="B2675" t="str">
            <v>25.61</v>
          </cell>
          <cell r="C2675" t="str">
            <v>- печать на металле, см. 18.12;</v>
          </cell>
          <cell r="D2675" t="str">
            <v>25.61</v>
          </cell>
        </row>
        <row r="2676">
          <cell r="B2676" t="str">
            <v>25.61</v>
          </cell>
          <cell r="C2676" t="str">
            <v>- металлическое покрытие пластмасс, см. 22.29;</v>
          </cell>
          <cell r="D2676" t="str">
            <v>25.61</v>
          </cell>
        </row>
        <row r="2677">
          <cell r="B2677" t="str">
            <v>25.61</v>
          </cell>
          <cell r="C2677" t="str">
            <v>- нанесение драгоценных металлов на основу из обычных металлов или прочих металлов, см. 24.41, 24.42, 24.43, 24.44;</v>
          </cell>
          <cell r="D2677" t="str">
            <v>25.61</v>
          </cell>
        </row>
        <row r="2678">
          <cell r="B2678" t="str">
            <v>25.61</v>
          </cell>
          <cell r="C2678" t="str">
            <v>- предоставление услуг в присутствии заказчика, см. 95.29</v>
          </cell>
          <cell r="D2678" t="str">
            <v>25.61</v>
          </cell>
        </row>
        <row r="2679">
          <cell r="B2679" t="str">
            <v>25.62</v>
          </cell>
          <cell r="C2679" t="str">
            <v>Обработка металлических изделий механическая</v>
          </cell>
          <cell r="D2679" t="str">
            <v>25.62</v>
          </cell>
        </row>
        <row r="2680">
          <cell r="B2680" t="str">
            <v>25.62</v>
          </cell>
          <cell r="C2680" t="str">
            <v>Эта группировка включает:</v>
          </cell>
          <cell r="D2680" t="str">
            <v>25.62</v>
          </cell>
        </row>
        <row r="2681">
          <cell r="B2681" t="str">
            <v>25.62</v>
          </cell>
          <cell r="C2681" t="str">
            <v>- сверление, точение, фрезерование, электроэрозионную обработку, строгание, притирку, доводку, протягивание, рихтовку, резку, шлифование, затачивание, сварку и т.п. обработку металлических изделий</v>
          </cell>
          <cell r="D2681" t="str">
            <v>25.62</v>
          </cell>
        </row>
        <row r="2682">
          <cell r="B2682" t="str">
            <v>25.62</v>
          </cell>
          <cell r="C2682" t="str">
            <v>Эта группировка не включает:</v>
          </cell>
          <cell r="D2682" t="str">
            <v>25.62</v>
          </cell>
        </row>
        <row r="2683">
          <cell r="B2683" t="str">
            <v>25.62</v>
          </cell>
          <cell r="C2683" t="str">
            <v>- деятельность кузнецов, см. 01.62</v>
          </cell>
          <cell r="D2683" t="str">
            <v>25.62</v>
          </cell>
        </row>
        <row r="2684">
          <cell r="B2684" t="str">
            <v>25.7</v>
          </cell>
          <cell r="C2684" t="str">
            <v>Производство ножевых изделий и столовых приборов, инструментов и универсальных скобяных изделий</v>
          </cell>
          <cell r="D2684" t="str">
            <v>25.7</v>
          </cell>
        </row>
        <row r="2685">
          <cell r="B2685" t="str">
            <v>25.7</v>
          </cell>
          <cell r="C2685" t="str">
            <v>Эта группировка включает:</v>
          </cell>
          <cell r="D2685" t="str">
            <v>25.7</v>
          </cell>
        </row>
        <row r="2686">
          <cell r="B2686" t="str">
            <v>25.7</v>
          </cell>
          <cell r="C2686" t="str">
            <v>- производство столовых приборов, металлических ручных инструментов и универсальных скобяных изделий</v>
          </cell>
          <cell r="D2686" t="str">
            <v>25.7</v>
          </cell>
        </row>
        <row r="2687">
          <cell r="B2687" t="str">
            <v>25.71</v>
          </cell>
          <cell r="C2687" t="str">
            <v>Производство ножевых изделий и столовых приборов</v>
          </cell>
          <cell r="D2687" t="str">
            <v>25.71</v>
          </cell>
        </row>
        <row r="2688">
          <cell r="B2688" t="str">
            <v>25.71</v>
          </cell>
          <cell r="C2688" t="str">
            <v>Эта группировка включает:</v>
          </cell>
          <cell r="D2688" t="str">
            <v>25.71</v>
          </cell>
        </row>
        <row r="2689">
          <cell r="B2689" t="str">
            <v>25.71</v>
          </cell>
          <cell r="C2689" t="str">
            <v>- производство столовых приборов для домашнего обихода, таких как ножи, вилки, ложки и т.д.;</v>
          </cell>
          <cell r="D2689" t="str">
            <v>25.71</v>
          </cell>
        </row>
        <row r="2690">
          <cell r="B2690" t="str">
            <v>25.71</v>
          </cell>
          <cell r="C2690" t="str">
            <v>- производство прочих столовых и хозяйственных принадлежностей: щипцов и топориков, бритв и лезвий, садовых и парикмахерских ножниц;</v>
          </cell>
          <cell r="D2690" t="str">
            <v>25.71</v>
          </cell>
        </row>
        <row r="2691">
          <cell r="B2691" t="str">
            <v>25.71</v>
          </cell>
          <cell r="C2691" t="str">
            <v>- производство ножей, клинков, кинжалов, штыков и т.д.</v>
          </cell>
          <cell r="D2691" t="str">
            <v>25.71</v>
          </cell>
        </row>
        <row r="2692">
          <cell r="B2692" t="str">
            <v>25.71</v>
          </cell>
          <cell r="C2692" t="str">
            <v>Эта группировка не включает:</v>
          </cell>
          <cell r="D2692" t="str">
            <v>25.71</v>
          </cell>
        </row>
        <row r="2693">
          <cell r="B2693" t="str">
            <v>25.71</v>
          </cell>
          <cell r="C2693" t="str">
            <v>- производство посуды (горшков, чайников и т.д.), столовой посуды (чаш, блюд и т.д.) или столовых приборов (тарелок, блюдец и т.д.), см. 25.99;</v>
          </cell>
          <cell r="D2693" t="str">
            <v>25.71</v>
          </cell>
        </row>
        <row r="2694">
          <cell r="B2694" t="str">
            <v>25.71</v>
          </cell>
          <cell r="C2694" t="str">
            <v>- производство столовых приборов из драгоценных металлов, см. 32.12</v>
          </cell>
          <cell r="D2694" t="str">
            <v>25.71</v>
          </cell>
        </row>
        <row r="2695">
          <cell r="B2695" t="str">
            <v>25.72</v>
          </cell>
          <cell r="C2695" t="str">
            <v>Производство замков и петель</v>
          </cell>
          <cell r="D2695" t="str">
            <v>25.72</v>
          </cell>
        </row>
        <row r="2696">
          <cell r="B2696" t="str">
            <v>25.72</v>
          </cell>
          <cell r="C2696" t="str">
            <v>Эта группировка включает:</v>
          </cell>
          <cell r="D2696" t="str">
            <v>25.72</v>
          </cell>
        </row>
        <row r="2697">
          <cell r="B2697" t="str">
            <v>25.72</v>
          </cell>
          <cell r="C2697" t="str">
            <v>- производство замков, ключей, стержней, шарниров и прочих скобяных изделий для мебели, транспортных средств и т.д.</v>
          </cell>
          <cell r="D2697" t="str">
            <v>25.72</v>
          </cell>
        </row>
        <row r="2698">
          <cell r="B2698" t="str">
            <v>25.73</v>
          </cell>
          <cell r="C2698" t="str">
            <v>Производство инструмента</v>
          </cell>
          <cell r="D2698" t="str">
            <v>25.73</v>
          </cell>
        </row>
        <row r="2699">
          <cell r="B2699" t="str">
            <v>25.73</v>
          </cell>
          <cell r="C2699" t="str">
            <v>Эта группировка включает:</v>
          </cell>
          <cell r="D2699" t="str">
            <v>25.73</v>
          </cell>
        </row>
        <row r="2700">
          <cell r="B2700" t="str">
            <v>25.73</v>
          </cell>
          <cell r="C2700" t="str">
            <v>- производство ножей и режущих элементов для станков или механических приборов;</v>
          </cell>
          <cell r="D2700" t="str">
            <v>25.73</v>
          </cell>
        </row>
        <row r="2701">
          <cell r="B2701" t="str">
            <v>25.73</v>
          </cell>
          <cell r="C2701" t="str">
            <v>- изготовление ручных инструментов, таких как плоскогубцы, отвертки и т.д.;</v>
          </cell>
          <cell r="D2701" t="str">
            <v>25.73</v>
          </cell>
        </row>
        <row r="2702">
          <cell r="B2702" t="str">
            <v>25.73</v>
          </cell>
          <cell r="C2702" t="str">
            <v>- производство ручных инструментов без механического привода для использования в сельском хозяйстве;</v>
          </cell>
          <cell r="D2702" t="str">
            <v>25.73</v>
          </cell>
        </row>
        <row r="2703">
          <cell r="B2703" t="str">
            <v>25.73</v>
          </cell>
          <cell r="C2703" t="str">
            <v>- производство пил и лезвий для пил, включая лезвия циркулярных пил и бензопил;</v>
          </cell>
          <cell r="D2703" t="str">
            <v>25.73</v>
          </cell>
        </row>
        <row r="2704">
          <cell r="B2704" t="str">
            <v>25.73</v>
          </cell>
          <cell r="C2704" t="str">
            <v>- производство сменных рабочих частей для инструментов как ручных, так и механизированных (ручных машин), а также станочных инструментов (включая с алмазным покрытием): сверл, резцов, пробойников, матриц, фрез, инструмента для бурения, прессования, штамповки;</v>
          </cell>
          <cell r="D2704" t="str">
            <v>25.73</v>
          </cell>
        </row>
        <row r="2705">
          <cell r="B2705" t="str">
            <v>25.73</v>
          </cell>
          <cell r="C2705" t="str">
            <v>- производство штампов;</v>
          </cell>
          <cell r="D2705" t="str">
            <v>25.73</v>
          </cell>
        </row>
        <row r="2706">
          <cell r="B2706" t="str">
            <v>25.73</v>
          </cell>
          <cell r="C2706" t="str">
            <v>- производство кузнечных инструментов: горнов, наковален и т.д.;</v>
          </cell>
          <cell r="D2706" t="str">
            <v>25.73</v>
          </cell>
        </row>
        <row r="2707">
          <cell r="B2707" t="str">
            <v>25.73</v>
          </cell>
          <cell r="C2707" t="str">
            <v>- производство стержневых ящиков формовки и литейных форм (кроме литейных форм в слитках);</v>
          </cell>
          <cell r="D2707" t="str">
            <v>25.73</v>
          </cell>
        </row>
        <row r="2708">
          <cell r="B2708" t="str">
            <v>25.73</v>
          </cell>
          <cell r="C2708" t="str">
            <v>- производство тисков и зажимов</v>
          </cell>
          <cell r="D2708" t="str">
            <v>25.73</v>
          </cell>
        </row>
        <row r="2709">
          <cell r="B2709" t="str">
            <v>25.73</v>
          </cell>
          <cell r="C2709" t="str">
            <v>Эта группировка не включает:</v>
          </cell>
          <cell r="D2709" t="str">
            <v>25.73</v>
          </cell>
        </row>
        <row r="2710">
          <cell r="B2710" t="str">
            <v>25.73</v>
          </cell>
          <cell r="C2710" t="str">
            <v>- производство ручных инструментов с механическим приводом, см. 28.24;</v>
          </cell>
          <cell r="D2710" t="str">
            <v>25.73</v>
          </cell>
        </row>
        <row r="2711">
          <cell r="B2711" t="str">
            <v>25.73</v>
          </cell>
          <cell r="C2711" t="str">
            <v>- производство литейных форм в слитках, см. 28.91</v>
          </cell>
          <cell r="D2711" t="str">
            <v>25.73</v>
          </cell>
        </row>
        <row r="2712">
          <cell r="B2712" t="str">
            <v>25.9</v>
          </cell>
          <cell r="C2712" t="str">
            <v>Производство прочих готовых металлических изделий</v>
          </cell>
          <cell r="D2712" t="str">
            <v>25.9</v>
          </cell>
        </row>
        <row r="2713">
          <cell r="B2713" t="str">
            <v>25.9</v>
          </cell>
          <cell r="C2713" t="str">
            <v>Эта группировка включает:</v>
          </cell>
          <cell r="D2713" t="str">
            <v>25.9</v>
          </cell>
        </row>
        <row r="2714">
          <cell r="B2714" t="str">
            <v>25.9</v>
          </cell>
          <cell r="C2714" t="str">
            <v>- производство разнообразных металлических изделий, таких как: канистры и ведра, гвозди, болты и гайки, металлические предметы домашнего обихода, металлические крепления, судовые винты и якоря, сборные крепления для железнодорожных путей и другие разнообразные изделия для применения в домашнем хозяйстве и в промышленности</v>
          </cell>
          <cell r="D2714" t="str">
            <v>25.9</v>
          </cell>
        </row>
        <row r="2715">
          <cell r="B2715" t="str">
            <v>25.91</v>
          </cell>
          <cell r="C2715" t="str">
            <v>Производство металлических бочек и аналогичных емкостей</v>
          </cell>
          <cell r="D2715" t="str">
            <v>25.91</v>
          </cell>
        </row>
        <row r="2716">
          <cell r="B2716" t="str">
            <v>25.91</v>
          </cell>
          <cell r="C2716" t="str">
            <v>Эта группировка включает:</v>
          </cell>
          <cell r="D2716" t="str">
            <v>25.91</v>
          </cell>
        </row>
        <row r="2717">
          <cell r="B2717" t="str">
            <v>25.91</v>
          </cell>
          <cell r="C2717" t="str">
            <v>- производство бочек вместимостью менее 300 л;</v>
          </cell>
          <cell r="D2717" t="str">
            <v>25.91</v>
          </cell>
        </row>
        <row r="2718">
          <cell r="B2718" t="str">
            <v>25.91</v>
          </cell>
          <cell r="C2718" t="str">
            <v>- производство ведер, бидонов, бочек, банок, барабанов, бадей и т.п.</v>
          </cell>
          <cell r="D2718" t="str">
            <v>25.91</v>
          </cell>
        </row>
        <row r="2719">
          <cell r="B2719" t="str">
            <v>25.91</v>
          </cell>
          <cell r="C2719" t="str">
            <v>Эта группировка не включает:</v>
          </cell>
          <cell r="D2719" t="str">
            <v>25.91</v>
          </cell>
        </row>
        <row r="2720">
          <cell r="B2720" t="str">
            <v>25.91</v>
          </cell>
          <cell r="C2720" t="str">
            <v>- производство резервуаров и бассейнов, см. 25.2</v>
          </cell>
          <cell r="D2720" t="str">
            <v>25.91</v>
          </cell>
        </row>
        <row r="2721">
          <cell r="B2721" t="str">
            <v>25.92</v>
          </cell>
          <cell r="C2721" t="str">
            <v>Производство тары из легких металлов</v>
          </cell>
          <cell r="D2721" t="str">
            <v>25.92</v>
          </cell>
        </row>
        <row r="2722">
          <cell r="B2722" t="str">
            <v>25.92</v>
          </cell>
          <cell r="C2722" t="str">
            <v>Эта группировка включает:</v>
          </cell>
          <cell r="D2722" t="str">
            <v>25.92</v>
          </cell>
        </row>
        <row r="2723">
          <cell r="B2723" t="str">
            <v>25.92</v>
          </cell>
          <cell r="C2723" t="str">
            <v>- производство консервных банок для пищевых продуктов, туб, коробок, ящиков;</v>
          </cell>
          <cell r="D2723" t="str">
            <v>25.92</v>
          </cell>
        </row>
        <row r="2724">
          <cell r="B2724" t="str">
            <v>25.92</v>
          </cell>
          <cell r="C2724" t="str">
            <v>- производство металлических крышек и других изделий</v>
          </cell>
          <cell r="D2724" t="str">
            <v>25.92</v>
          </cell>
        </row>
        <row r="2725">
          <cell r="B2725" t="str">
            <v>25.93</v>
          </cell>
          <cell r="C2725" t="str">
            <v>Производство изделий из проволоки, цепей и пружин</v>
          </cell>
          <cell r="D2725" t="str">
            <v>25.93</v>
          </cell>
        </row>
        <row r="2726">
          <cell r="B2726" t="str">
            <v>25.93</v>
          </cell>
          <cell r="C2726" t="str">
            <v>Эта группировка включает:</v>
          </cell>
          <cell r="D2726" t="str">
            <v>25.93</v>
          </cell>
        </row>
        <row r="2727">
          <cell r="B2727" t="str">
            <v>25.93</v>
          </cell>
          <cell r="C2727" t="str">
            <v>- производство металлического кабеля, плетеных полос и подобных изделий;</v>
          </cell>
          <cell r="D2727" t="str">
            <v>25.93</v>
          </cell>
        </row>
        <row r="2728">
          <cell r="B2728" t="str">
            <v>25.93</v>
          </cell>
          <cell r="C2728" t="str">
            <v>- производство неизолированного металлического кабеля или изолированного кабеля, не предназначенного в качестве проводника электричества;</v>
          </cell>
          <cell r="D2728" t="str">
            <v>25.93</v>
          </cell>
        </row>
        <row r="2729">
          <cell r="B2729" t="str">
            <v>25.93</v>
          </cell>
          <cell r="C2729" t="str">
            <v>- производство изолированного или полого провода;</v>
          </cell>
          <cell r="D2729" t="str">
            <v>25.93</v>
          </cell>
        </row>
        <row r="2730">
          <cell r="B2730" t="str">
            <v>25.93</v>
          </cell>
          <cell r="C2730" t="str">
            <v>- производство изделий из проволоки: колючей проволоки, проволочного ограждения, решеток, сеток, ткани и т.д.;</v>
          </cell>
          <cell r="D2730" t="str">
            <v>25.93</v>
          </cell>
        </row>
        <row r="2731">
          <cell r="B2731" t="str">
            <v>25.93</v>
          </cell>
          <cell r="C2731" t="str">
            <v>- производство электродов с покрытием для электрической дуговой сварки;</v>
          </cell>
          <cell r="D2731" t="str">
            <v>25.93</v>
          </cell>
        </row>
        <row r="2732">
          <cell r="B2732" t="str">
            <v>25.93</v>
          </cell>
          <cell r="C2732" t="str">
            <v>- производство гвоздей и булавок;</v>
          </cell>
          <cell r="D2732" t="str">
            <v>25.93</v>
          </cell>
        </row>
        <row r="2733">
          <cell r="B2733" t="str">
            <v>25.93</v>
          </cell>
          <cell r="C2733" t="str">
            <v>- производство пружин (кроме часовых пружин): пластинчатых рессор, винтовых пружин, крученых пружин, пластин для рессор;</v>
          </cell>
          <cell r="D2733" t="str">
            <v>25.93</v>
          </cell>
        </row>
        <row r="2734">
          <cell r="B2734" t="str">
            <v>25.93</v>
          </cell>
          <cell r="C2734" t="str">
            <v>- производство цепей, кроме приводных цепей</v>
          </cell>
          <cell r="D2734" t="str">
            <v>25.93</v>
          </cell>
        </row>
        <row r="2735">
          <cell r="B2735" t="str">
            <v>25.93</v>
          </cell>
          <cell r="C2735" t="str">
            <v>Эта группировка не включает:</v>
          </cell>
          <cell r="D2735" t="str">
            <v>25.93</v>
          </cell>
        </row>
        <row r="2736">
          <cell r="B2736" t="str">
            <v>25.93</v>
          </cell>
          <cell r="C2736" t="str">
            <v>- производство пружин для ручных и стационарных часов, см. 26.52;</v>
          </cell>
          <cell r="D2736" t="str">
            <v>25.93</v>
          </cell>
        </row>
        <row r="2737">
          <cell r="B2737" t="str">
            <v>25.93</v>
          </cell>
          <cell r="C2737" t="str">
            <v>- производство изолированных электротехнических проводов и кабелей, изготовленных из стали, меди и алюминия, см. 27.32;</v>
          </cell>
          <cell r="D2737" t="str">
            <v>25.93</v>
          </cell>
        </row>
        <row r="2738">
          <cell r="B2738" t="str">
            <v>25.93</v>
          </cell>
          <cell r="C2738" t="str">
            <v>- производство приводных цепей, см. 28.15</v>
          </cell>
          <cell r="D2738" t="str">
            <v>25.93</v>
          </cell>
        </row>
        <row r="2739">
          <cell r="B2739" t="str">
            <v>25.93.1</v>
          </cell>
          <cell r="C2739" t="str">
            <v>Производство изделий из проволоки и пружин</v>
          </cell>
          <cell r="D2739" t="str">
            <v>25.93.1</v>
          </cell>
        </row>
        <row r="2740">
          <cell r="B2740" t="str">
            <v>25.93.2</v>
          </cell>
          <cell r="C2740" t="str">
            <v>Производство цепей, кроме шарнирных, и составных частей к ним</v>
          </cell>
          <cell r="D2740" t="str">
            <v>25.93.2</v>
          </cell>
        </row>
        <row r="2741">
          <cell r="B2741" t="str">
            <v>25.94</v>
          </cell>
          <cell r="C2741" t="str">
            <v>Производство крепежных изделий</v>
          </cell>
          <cell r="D2741" t="str">
            <v>25.94</v>
          </cell>
        </row>
        <row r="2742">
          <cell r="B2742" t="str">
            <v>25.94</v>
          </cell>
          <cell r="C2742" t="str">
            <v>Эта группировка включает:</v>
          </cell>
          <cell r="D2742" t="str">
            <v>25.94</v>
          </cell>
        </row>
        <row r="2743">
          <cell r="B2743" t="str">
            <v>25.94</v>
          </cell>
          <cell r="C2743" t="str">
            <v>- производство заклепок, шайб и прочих нерезьбовых изделий;</v>
          </cell>
          <cell r="D2743" t="str">
            <v>25.94</v>
          </cell>
        </row>
        <row r="2744">
          <cell r="B2744" t="str">
            <v>25.94</v>
          </cell>
          <cell r="C2744" t="str">
            <v>- производство резьбовых крепежных изделий, таких как болты, винты, саморезы и подобные резьбовые изделия</v>
          </cell>
          <cell r="D2744" t="str">
            <v>25.94</v>
          </cell>
        </row>
        <row r="2745">
          <cell r="B2745" t="str">
            <v>25.99</v>
          </cell>
          <cell r="C2745" t="str">
            <v>Производство прочих готовых металлических изделий, не включенных в другие группировки</v>
          </cell>
          <cell r="D2745" t="str">
            <v>25.99</v>
          </cell>
        </row>
        <row r="2746">
          <cell r="B2746" t="str">
            <v>25.99</v>
          </cell>
          <cell r="C2746" t="str">
            <v>Эта группировка включает:</v>
          </cell>
          <cell r="D2746" t="str">
            <v>25.99</v>
          </cell>
        </row>
        <row r="2747">
          <cell r="B2747" t="str">
            <v>25.99</v>
          </cell>
          <cell r="C2747" t="str">
            <v>- производство металлических изделий для домашнего обихода: столовых приборов (тарелок, блюдец и т.д.), посуды (горшков, чайников и т.д.), столовой посуды (чаш, подносов и т.д.), кастрюль, сковород и прочей неэлектрической посуды для использования за столом или в кухне, небольших управляемых вручную кухонных приборов и принадлежностей, металлических губок для мытья;</v>
          </cell>
          <cell r="D2747" t="str">
            <v>25.99</v>
          </cell>
        </row>
        <row r="2748">
          <cell r="B2748" t="str">
            <v>25.99</v>
          </cell>
          <cell r="C2748" t="str">
            <v>- производство оцинкованных строительных деталей (сточных желобов, покрытий для крыш, ванн, сливов, раковин и подобных изделий);</v>
          </cell>
          <cell r="D2748" t="str">
            <v>25.99</v>
          </cell>
        </row>
        <row r="2749">
          <cell r="B2749" t="str">
            <v>25.99</v>
          </cell>
          <cell r="C2749" t="str">
            <v>- производство металлических изделий офисного назначения, кроме мебели;</v>
          </cell>
          <cell r="D2749" t="str">
            <v>25.99</v>
          </cell>
        </row>
        <row r="2750">
          <cell r="B2750" t="str">
            <v>25.99</v>
          </cell>
          <cell r="C2750" t="str">
            <v>- производство сейфов, несгораемых шкафов, бронированных дверей и т.д.;</v>
          </cell>
          <cell r="D2750" t="str">
            <v>25.99</v>
          </cell>
        </row>
        <row r="2751">
          <cell r="B2751" t="str">
            <v>25.99</v>
          </cell>
          <cell r="C2751" t="str">
            <v>- производство различных металлических предметов промышленного назначения: судовых винтов и лопастей, якорей, воронок и раструбов, креплений железнодорожных путей, зажимов, продольных изгибов, металлических ступеней и крюков, указательных табличек, включая дорожные знаки;</v>
          </cell>
          <cell r="D2751" t="str">
            <v>25.99</v>
          </cell>
        </row>
        <row r="2752">
          <cell r="B2752" t="str">
            <v>25.99</v>
          </cell>
          <cell r="C2752" t="str">
            <v>- производство пакетов из фольги;</v>
          </cell>
          <cell r="D2752" t="str">
            <v>25.99</v>
          </cell>
        </row>
        <row r="2753">
          <cell r="B2753" t="str">
            <v>25.99</v>
          </cell>
          <cell r="C2753" t="str">
            <v>- производство постоянных металлических магнитов;</v>
          </cell>
          <cell r="D2753" t="str">
            <v>25.99</v>
          </cell>
        </row>
        <row r="2754">
          <cell r="B2754" t="str">
            <v>25.99</v>
          </cell>
          <cell r="C2754" t="str">
            <v>- производство металлических вакуумных кувшинов и бутылок;</v>
          </cell>
          <cell r="D2754" t="str">
            <v>25.99</v>
          </cell>
        </row>
        <row r="2755">
          <cell r="B2755" t="str">
            <v>25.99</v>
          </cell>
          <cell r="C2755" t="str">
            <v>- производство металлических значков и металлических военных знаков отличия;</v>
          </cell>
          <cell r="D2755" t="str">
            <v>25.99</v>
          </cell>
        </row>
        <row r="2756">
          <cell r="B2756" t="str">
            <v>25.99</v>
          </cell>
          <cell r="C2756" t="str">
            <v>- производство металлических бигудей для волос, металлических ручек для зонтов и расчесок</v>
          </cell>
          <cell r="D2756" t="str">
            <v>25.99</v>
          </cell>
        </row>
        <row r="2757">
          <cell r="B2757" t="str">
            <v>25.99</v>
          </cell>
          <cell r="C2757" t="str">
            <v>Эта группировка не включает:</v>
          </cell>
          <cell r="D2757" t="str">
            <v>25.99</v>
          </cell>
        </row>
        <row r="2758">
          <cell r="B2758" t="str">
            <v>25.99</v>
          </cell>
          <cell r="C2758" t="str">
            <v>- производство мечей, штыков, см. 25.71;</v>
          </cell>
          <cell r="D2758" t="str">
            <v>25.99</v>
          </cell>
        </row>
        <row r="2759">
          <cell r="B2759" t="str">
            <v>25.99</v>
          </cell>
          <cell r="C2759" t="str">
            <v>- производство тележек для супермаркетов, см. 30.99;</v>
          </cell>
          <cell r="D2759" t="str">
            <v>25.99</v>
          </cell>
        </row>
        <row r="2760">
          <cell r="B2760" t="str">
            <v>25.99</v>
          </cell>
          <cell r="C2760" t="str">
            <v>- производство металлической мебели, см. 31.01, 31.02, 31.09;</v>
          </cell>
          <cell r="D2760" t="str">
            <v>25.99</v>
          </cell>
        </row>
        <row r="2761">
          <cell r="B2761" t="str">
            <v>25.99</v>
          </cell>
          <cell r="C2761" t="str">
            <v>- производство спортивных товаров, см. 32.30;</v>
          </cell>
          <cell r="D2761" t="str">
            <v>25.99</v>
          </cell>
        </row>
        <row r="2762">
          <cell r="B2762" t="str">
            <v>25.99</v>
          </cell>
          <cell r="C2762" t="str">
            <v>- производство игр и игрушек, см. 32.40</v>
          </cell>
          <cell r="D2762" t="str">
            <v>25.99</v>
          </cell>
        </row>
        <row r="2763">
          <cell r="B2763" t="str">
            <v>25.99.1</v>
          </cell>
          <cell r="C2763" t="str">
            <v>Производство металлических изделий для ванных комнат и кухни</v>
          </cell>
          <cell r="D2763" t="str">
            <v>25.99.1</v>
          </cell>
        </row>
        <row r="2764">
          <cell r="B2764" t="str">
            <v>25.99.11</v>
          </cell>
          <cell r="C2764" t="str">
            <v>Производство раковин, моек, ванн и прочих санитарно-технических изделий и их составных частей из черных металлов, меди или алюминия</v>
          </cell>
          <cell r="D2764" t="str">
            <v>25.99.11</v>
          </cell>
        </row>
        <row r="2765">
          <cell r="B2765" t="str">
            <v>25.99.12</v>
          </cell>
          <cell r="C2765" t="str">
            <v>Производство столовых, кухонных и прочих бытовых изделий, кроме столовых и кухонных приборов, и их составных частей из черных металлов, меди или алюминия</v>
          </cell>
          <cell r="D2765" t="str">
            <v>25.99.12</v>
          </cell>
        </row>
        <row r="2766">
          <cell r="B2766" t="str">
            <v>25.99.2</v>
          </cell>
          <cell r="C2766" t="str">
            <v>Производство прочих металлических изделий</v>
          </cell>
          <cell r="D2766" t="str">
            <v>25.99.2</v>
          </cell>
        </row>
        <row r="2767">
          <cell r="B2767" t="str">
            <v>25.99.21</v>
          </cell>
          <cell r="C2767" t="str">
            <v>Производство бронированных или армированных сейфов, несгораемых шкафов и дверей</v>
          </cell>
          <cell r="D2767" t="str">
            <v>25.99.21</v>
          </cell>
        </row>
        <row r="2768">
          <cell r="B2768" t="str">
            <v>25.99.22</v>
          </cell>
          <cell r="C2768" t="str">
            <v>Производство канцелярского настольного оборудования (ящиков, картотек, лотков и т.п.) из недрагоценных металлов</v>
          </cell>
          <cell r="D2768" t="str">
            <v>25.99.22</v>
          </cell>
        </row>
        <row r="2769">
          <cell r="B2769" t="str">
            <v>25.99.23</v>
          </cell>
          <cell r="C2769" t="str">
            <v>Производство деталей для скоросшивателей или папок; канцелярских принадлежностей и скоб в виде полос из недрагоценных металлов</v>
          </cell>
          <cell r="D2769" t="str">
            <v>25.99.23</v>
          </cell>
        </row>
        <row r="2770">
          <cell r="B2770" t="str">
            <v>25.99.24</v>
          </cell>
          <cell r="C2770" t="str">
            <v>Производство статуэток, рам для фотографий, картин, зеркал и прочих декоративных изделий из недрагоценных металлов</v>
          </cell>
          <cell r="D2770" t="str">
            <v>25.99.24</v>
          </cell>
        </row>
        <row r="2771">
          <cell r="B2771" t="str">
            <v>25.99.25</v>
          </cell>
          <cell r="C2771" t="str">
            <v>Производство фурнитуры из недрагоценных металлов для одежды, обуви, кожгалантереи и прочих изделий, в том числе крючков, пряжек, застежек, петелек, колечек, трубчатых и раздвоенных заклепок и др.</v>
          </cell>
          <cell r="D2771" t="str">
            <v>25.99.25</v>
          </cell>
        </row>
        <row r="2772">
          <cell r="B2772" t="str">
            <v>25.99.26</v>
          </cell>
          <cell r="C2772" t="str">
            <v>Производство судовых гребных винтов и гребных колес</v>
          </cell>
          <cell r="D2772" t="str">
            <v>25.99.26</v>
          </cell>
        </row>
        <row r="2773">
          <cell r="B2773" t="str">
            <v>25.99.29</v>
          </cell>
          <cell r="C2773" t="str">
            <v>Производство прочих изделий из недрагоценных металлов, не включенных в другие группировки</v>
          </cell>
          <cell r="D2773" t="str">
            <v>25.99.29</v>
          </cell>
        </row>
        <row r="2774">
          <cell r="B2774" t="str">
            <v>Итоги</v>
          </cell>
          <cell r="C2774" t="str">
            <v>Производство компьютеров, электронных и оптических изделий</v>
          </cell>
          <cell r="D2774" t="str">
            <v>Итоги</v>
          </cell>
        </row>
        <row r="2775">
          <cell r="B2775" t="str">
            <v>Итоги</v>
          </cell>
          <cell r="C2775" t="str">
            <v>Производство компьютеров, электронных и оптических изделий</v>
          </cell>
          <cell r="D2775" t="str">
            <v>Итоги</v>
          </cell>
        </row>
        <row r="2776">
          <cell r="B2776" t="str">
            <v>Итоги</v>
          </cell>
          <cell r="C2776" t="str">
            <v>Эта группировка включает:</v>
          </cell>
          <cell r="D2776" t="str">
            <v>Итоги</v>
          </cell>
        </row>
        <row r="2777">
          <cell r="B2777" t="str">
            <v>Итоги</v>
          </cell>
          <cell r="C2777" t="str">
            <v>- производство компьютеров, периферийных устройств к ним, средств связи и подобной электронной продукции, средств защиты информации, создание информационных и телекоммуникационных систем, защищенных с использованием средств защиты информации, а также производство комплектующих изделий и составных частей (запчастей) для них</v>
          </cell>
          <cell r="D2777" t="str">
            <v>Итоги</v>
          </cell>
        </row>
        <row r="2778">
          <cell r="B2778" t="str">
            <v>Итоги</v>
          </cell>
          <cell r="C2778" t="str">
            <v>Для производственных процессов этой группировки характерны: разработка и использование интегральных микросхем, и применение высоких специализированных технологий микроэлектроники и нанотехнологий</v>
          </cell>
          <cell r="D2778" t="str">
            <v>Итоги</v>
          </cell>
        </row>
        <row r="2779">
          <cell r="B2779" t="str">
            <v>Итоги</v>
          </cell>
          <cell r="C2779" t="str">
            <v>Эта группировка также включает:</v>
          </cell>
          <cell r="D2779" t="str">
            <v>Итоги</v>
          </cell>
        </row>
        <row r="2780">
          <cell r="B2780" t="str">
            <v>Итоги</v>
          </cell>
          <cell r="C2780" t="str">
            <v>- производство бытовой электроники, измерительного, испытательного и обслуживающего оборудования;</v>
          </cell>
          <cell r="D2780" t="str">
            <v>Итоги</v>
          </cell>
        </row>
        <row r="2781">
          <cell r="B2781" t="str">
            <v>Итоги</v>
          </cell>
          <cell r="C2781" t="str">
            <v>- радиолокационного оборудования;</v>
          </cell>
          <cell r="D2781" t="str">
            <v>Итоги</v>
          </cell>
        </row>
        <row r="2782">
          <cell r="B2782" t="str">
            <v>Итоги</v>
          </cell>
          <cell r="C2782" t="str">
            <v>- оборудования, применяемого в медицинских целях;</v>
          </cell>
          <cell r="D2782" t="str">
            <v>Итоги</v>
          </cell>
        </row>
        <row r="2783">
          <cell r="B2783" t="str">
            <v>Итоги</v>
          </cell>
          <cell r="C2783" t="str">
            <v>- оптических приборов и оборудования;</v>
          </cell>
          <cell r="D2783" t="str">
            <v>Итоги</v>
          </cell>
        </row>
        <row r="2784">
          <cell r="B2784" t="str">
            <v>Итоги</v>
          </cell>
          <cell r="C2784" t="str">
            <v>- производство магнитных и оптических носителей информации</v>
          </cell>
          <cell r="D2784" t="str">
            <v>Итоги</v>
          </cell>
        </row>
        <row r="2785">
          <cell r="B2785" t="str">
            <v>(в ред. Изменения 5/2015 ОКВЭД 2, утв. Приказом Росстандарта от 17.02.2016 N 40-ст)</v>
          </cell>
          <cell r="C2785">
            <v>0</v>
          </cell>
          <cell r="D2785" t="str">
            <v>(в ред. Изменения 5/2015 ОКВЭД 2, утв. Приказом Росстандарта от 17.02.2016 N 40-ст)</v>
          </cell>
        </row>
        <row r="2786">
          <cell r="B2786" t="str">
            <v>26.01.</v>
          </cell>
          <cell r="C2786" t="str">
            <v>Производство элементов электронной аппаратуры и печатных схем (плат)</v>
          </cell>
          <cell r="D2786" t="str">
            <v>26.01.</v>
          </cell>
        </row>
        <row r="2787">
          <cell r="B2787" t="str">
            <v>26.11.</v>
          </cell>
          <cell r="C2787" t="str">
            <v>Производство элементов электронной аппаратуры</v>
          </cell>
          <cell r="D2787" t="str">
            <v>26.11.</v>
          </cell>
        </row>
        <row r="2788">
          <cell r="B2788" t="str">
            <v>26.11.</v>
          </cell>
          <cell r="C2788" t="str">
            <v>Эта группировка включает:</v>
          </cell>
          <cell r="D2788" t="str">
            <v>26.11.</v>
          </cell>
        </row>
        <row r="2789">
          <cell r="B2789" t="str">
            <v>26.11.</v>
          </cell>
          <cell r="C2789" t="str">
            <v>- производство полупроводниковой продукции и прочих компонентов для электронных приложений</v>
          </cell>
          <cell r="D2789" t="str">
            <v>26.11.</v>
          </cell>
        </row>
        <row r="2790">
          <cell r="B2790" t="str">
            <v>26.11.</v>
          </cell>
          <cell r="C2790" t="str">
            <v>Эта группировка включает:</v>
          </cell>
          <cell r="D2790" t="str">
            <v>26.11.</v>
          </cell>
        </row>
        <row r="2791">
          <cell r="B2791" t="str">
            <v>26.11.</v>
          </cell>
          <cell r="C2791" t="str">
            <v>- производство электронных конденсаторов;</v>
          </cell>
          <cell r="D2791" t="str">
            <v>26.11.</v>
          </cell>
        </row>
        <row r="2792">
          <cell r="B2792" t="str">
            <v>26.11.</v>
          </cell>
          <cell r="C2792" t="str">
            <v>- производство электронных резисторов;</v>
          </cell>
          <cell r="D2792" t="str">
            <v>26.11.</v>
          </cell>
        </row>
        <row r="2793">
          <cell r="B2793" t="str">
            <v>26.11.</v>
          </cell>
          <cell r="C2793" t="str">
            <v>- производство микропроцессоров;</v>
          </cell>
          <cell r="D2793" t="str">
            <v>26.11.</v>
          </cell>
        </row>
        <row r="2794">
          <cell r="B2794" t="str">
            <v>26.11.</v>
          </cell>
          <cell r="C2794" t="str">
            <v>- производство электронных ламп;</v>
          </cell>
          <cell r="D2794" t="str">
            <v>26.11.</v>
          </cell>
        </row>
        <row r="2795">
          <cell r="B2795" t="str">
            <v>26.11.</v>
          </cell>
          <cell r="C2795" t="str">
            <v>- производство электронных разъемов;</v>
          </cell>
          <cell r="D2795" t="str">
            <v>26.11.</v>
          </cell>
        </row>
        <row r="2796">
          <cell r="B2796" t="str">
            <v>26.11.</v>
          </cell>
          <cell r="C2796" t="str">
            <v>- производство пустых печатных плат;</v>
          </cell>
          <cell r="D2796" t="str">
            <v>26.11.</v>
          </cell>
        </row>
        <row r="2797">
          <cell r="B2797" t="str">
            <v>26.11.</v>
          </cell>
          <cell r="C2797" t="str">
            <v>- производство интегральных микросхем (аналоговых, цифровых или гибридных);</v>
          </cell>
          <cell r="D2797" t="str">
            <v>26.11.</v>
          </cell>
        </row>
        <row r="2798">
          <cell r="B2798" t="str">
            <v>26.11.</v>
          </cell>
          <cell r="C2798" t="str">
            <v>- производство диодов, транзисторов и смежных дискретных устройств;</v>
          </cell>
          <cell r="D2798" t="str">
            <v>26.11.</v>
          </cell>
        </row>
        <row r="2799">
          <cell r="B2799" t="str">
            <v>26.11.</v>
          </cell>
          <cell r="C2799" t="str">
            <v>- производство катушек индуктивности (например, дросселей, катушек, трансформаторов), электронных компонентов подобного типа;</v>
          </cell>
          <cell r="D2799" t="str">
            <v>26.11.</v>
          </cell>
        </row>
        <row r="2800">
          <cell r="B2800" t="str">
            <v>26.11.</v>
          </cell>
          <cell r="C2800" t="str">
            <v>- производство электронных кристаллов и кристаллических решеток;</v>
          </cell>
          <cell r="D2800" t="str">
            <v>26.11.</v>
          </cell>
        </row>
        <row r="2801">
          <cell r="B2801" t="str">
            <v>26.11.</v>
          </cell>
          <cell r="C2801" t="str">
            <v>- производство соленоидов, коммутаторов и преобразователей для электронных приложений;</v>
          </cell>
          <cell r="D2801" t="str">
            <v>26.11.</v>
          </cell>
        </row>
        <row r="2802">
          <cell r="B2802" t="str">
            <v>26.11.</v>
          </cell>
          <cell r="C2802" t="str">
            <v>- производство в кубе или облатке, чистых или получистых полупроводников;</v>
          </cell>
          <cell r="D2802" t="str">
            <v>26.11.</v>
          </cell>
        </row>
        <row r="2803">
          <cell r="B2803" t="str">
            <v>26.11.</v>
          </cell>
          <cell r="C2803" t="str">
            <v>- производство средств отображения компонентов (из плазмы, полимеров, жидкокристаллических диодов);</v>
          </cell>
          <cell r="D2803" t="str">
            <v>26.11.</v>
          </cell>
        </row>
        <row r="2804">
          <cell r="B2804" t="str">
            <v>26.11.</v>
          </cell>
          <cell r="C2804" t="str">
            <v>- производство световых диодов (фотодиодов)</v>
          </cell>
          <cell r="D2804" t="str">
            <v>26.11.</v>
          </cell>
        </row>
        <row r="2805">
          <cell r="B2805" t="str">
            <v>26.11.</v>
          </cell>
          <cell r="C2805" t="str">
            <v>Эта группировка также включает:</v>
          </cell>
          <cell r="D2805" t="str">
            <v>26.11.</v>
          </cell>
        </row>
        <row r="2806">
          <cell r="B2806" t="str">
            <v>26.11.</v>
          </cell>
          <cell r="C2806" t="str">
            <v>- производство кабелей для принтера, кабелей для монитора, USB-кабелей, разъемов и т.д.</v>
          </cell>
          <cell r="D2806" t="str">
            <v>26.11.</v>
          </cell>
        </row>
        <row r="2807">
          <cell r="B2807" t="str">
            <v>26.11.1</v>
          </cell>
          <cell r="C2807" t="str">
            <v>Производство электронных вакуумных ламп и трубок и прочих электронных вакуумных приборов</v>
          </cell>
          <cell r="D2807" t="str">
            <v>26.11.1</v>
          </cell>
        </row>
        <row r="2808">
          <cell r="B2808">
            <v>37586</v>
          </cell>
          <cell r="C2808" t="str">
            <v>Производство диодов, транзисторов и прочих полупроводниковых приборов, включая светоизлучающие диоды, пьезоэлектрические приборы и их части</v>
          </cell>
          <cell r="D2808">
            <v>37586</v>
          </cell>
        </row>
        <row r="2809">
          <cell r="B2809">
            <v>37951</v>
          </cell>
          <cell r="C2809" t="str">
            <v>Производство интегральных электронных схем</v>
          </cell>
          <cell r="D2809">
            <v>37951</v>
          </cell>
        </row>
        <row r="2810">
          <cell r="B2810">
            <v>40143</v>
          </cell>
          <cell r="C2810" t="str">
            <v>Производство частей электронных ламп, трубок и прочих электронных компонентов, не включенных в другие группировки</v>
          </cell>
          <cell r="D2810">
            <v>40143</v>
          </cell>
        </row>
        <row r="2811">
          <cell r="B2811" t="str">
            <v>26.12.</v>
          </cell>
          <cell r="C2811" t="str">
            <v>Производство электронных печатных плат</v>
          </cell>
          <cell r="D2811" t="str">
            <v>26.12.</v>
          </cell>
        </row>
        <row r="2812">
          <cell r="B2812" t="str">
            <v>26.12.</v>
          </cell>
          <cell r="C2812" t="str">
            <v>Эта группировка включает:</v>
          </cell>
          <cell r="D2812" t="str">
            <v>26.12.</v>
          </cell>
        </row>
        <row r="2813">
          <cell r="B2813" t="str">
            <v>26.12.</v>
          </cell>
          <cell r="C2813" t="str">
            <v>- производство готовых печатных плат;</v>
          </cell>
          <cell r="D2813" t="str">
            <v>26.12.</v>
          </cell>
        </row>
        <row r="2814">
          <cell r="B2814" t="str">
            <v>26.12.</v>
          </cell>
          <cell r="C2814" t="str">
            <v>- размещение посредством пайки компонентов на печатные платы;</v>
          </cell>
          <cell r="D2814" t="str">
            <v>26.12.</v>
          </cell>
        </row>
        <row r="2815">
          <cell r="B2815" t="str">
            <v>26.12.</v>
          </cell>
          <cell r="C2815" t="str">
            <v>- производство карт интерфейса (таких как звуковые карты, видеокарты, контроллеры, сетевые карты, модемы)</v>
          </cell>
          <cell r="D2815" t="str">
            <v>26.12.</v>
          </cell>
        </row>
        <row r="2816">
          <cell r="B2816" t="str">
            <v>26.12.</v>
          </cell>
          <cell r="C2816" t="str">
            <v>Эта группировка не включает:</v>
          </cell>
          <cell r="D2816" t="str">
            <v>26.12.</v>
          </cell>
        </row>
        <row r="2817">
          <cell r="B2817" t="str">
            <v>26.12.</v>
          </cell>
          <cell r="C2817" t="str">
            <v>- печать смарт-карт, см. 18.12;</v>
          </cell>
          <cell r="D2817" t="str">
            <v>26.12.</v>
          </cell>
        </row>
        <row r="2818">
          <cell r="B2818" t="str">
            <v>26.12.</v>
          </cell>
          <cell r="C2818" t="str">
            <v>- производство печатных плат без наполнения, см. 26.11</v>
          </cell>
          <cell r="D2818" t="str">
            <v>26.12.</v>
          </cell>
        </row>
        <row r="2819">
          <cell r="B2819" t="str">
            <v>26.2</v>
          </cell>
          <cell r="C2819" t="str">
            <v>Производство компьютеров и периферийного оборудования</v>
          </cell>
          <cell r="D2819" t="str">
            <v>26.2</v>
          </cell>
        </row>
        <row r="2820">
          <cell r="B2820" t="str">
            <v>26.20</v>
          </cell>
          <cell r="C2820" t="str">
            <v>Производство компьютеров и периферийного оборудования</v>
          </cell>
          <cell r="D2820" t="str">
            <v>26.20</v>
          </cell>
        </row>
        <row r="2821">
          <cell r="B2821" t="str">
            <v>26.20</v>
          </cell>
          <cell r="C2821" t="str">
            <v>Эта группировка включает:</v>
          </cell>
          <cell r="D2821" t="str">
            <v>26.20</v>
          </cell>
        </row>
        <row r="2822">
          <cell r="B2822" t="str">
            <v>26.20</v>
          </cell>
          <cell r="C2822" t="str">
            <v>- полный цикл производства и/или сборку компьютеров, таких как персональные компьютеры, ноутбуки и серверы, а также периферийного оборудования для компьютеров, например устройств хранения данных и устройств ввода/вывода (принтеров, мониторов, клавиатур). Компьютеры могут быть аналоговые, цифровые или гибридные. Цифровые компьютеры, являющиеся наиболее распространенным типом этих устройств, позволяющие хранить и обрабатывать большие объемы данных, представленных в цифровой форме. Аналоговые компьютеры, предназначенные для реализации математических моделей объектов с представлением их в аналоговой форме;</v>
          </cell>
          <cell r="D2822" t="str">
            <v>26.20</v>
          </cell>
        </row>
        <row r="2823">
          <cell r="B2823" t="str">
            <v>26.20</v>
          </cell>
          <cell r="C2823" t="str">
            <v>- производство портативных (например, планшетных компьютеров, карманных компьютеров, смартфонов (устройств, совмещающих функции карманного компьютера и мобильного телефонного аппарата), электронных записных книжек и аналогичной компьютерной техники;</v>
          </cell>
          <cell r="D2823" t="str">
            <v>26.20</v>
          </cell>
        </row>
        <row r="2824">
          <cell r="B2824" t="str">
            <v>26.20</v>
          </cell>
          <cell r="C2824" t="str">
            <v>- производство магнитных дисков, флэш-дисков и прочих устройств хранения данных;</v>
          </cell>
          <cell r="D2824" t="str">
            <v>26.20</v>
          </cell>
        </row>
        <row r="2825">
          <cell r="B2825" t="str">
            <v>26.20</v>
          </cell>
          <cell r="C2825" t="str">
            <v>- производство оптических дисков (например, CD-RW, CD-ROM, DVD-ROM, DVD-RW);</v>
          </cell>
          <cell r="D2825" t="str">
            <v>26.20</v>
          </cell>
        </row>
        <row r="2826">
          <cell r="B2826" t="str">
            <v>26.20</v>
          </cell>
          <cell r="C2826" t="str">
            <v>- производство принтеров;</v>
          </cell>
          <cell r="D2826" t="str">
            <v>26.20</v>
          </cell>
        </row>
        <row r="2827">
          <cell r="B2827" t="str">
            <v>26.20</v>
          </cell>
          <cell r="C2827" t="str">
            <v>- производство мониторов;</v>
          </cell>
          <cell r="D2827" t="str">
            <v>26.20</v>
          </cell>
        </row>
        <row r="2828">
          <cell r="B2828" t="str">
            <v>26.20</v>
          </cell>
          <cell r="C2828" t="str">
            <v>- производство клавиатур;</v>
          </cell>
          <cell r="D2828" t="str">
            <v>26.20</v>
          </cell>
        </row>
        <row r="2829">
          <cell r="B2829" t="str">
            <v>26.20</v>
          </cell>
          <cell r="C2829" t="str">
            <v>- производство всех видов мышей, джойстиков, трекболов и прочих аксессуаров;</v>
          </cell>
          <cell r="D2829" t="str">
            <v>26.20</v>
          </cell>
        </row>
        <row r="2830">
          <cell r="B2830" t="str">
            <v>26.20</v>
          </cell>
          <cell r="C2830" t="str">
            <v>- производство специальных компьютерных терминалов;</v>
          </cell>
          <cell r="D2830" t="str">
            <v>26.20</v>
          </cell>
        </row>
        <row r="2831">
          <cell r="B2831" t="str">
            <v>26.20</v>
          </cell>
          <cell r="C2831" t="str">
            <v>- производство компьютерных серверов;</v>
          </cell>
          <cell r="D2831" t="str">
            <v>26.20</v>
          </cell>
        </row>
        <row r="2832">
          <cell r="B2832" t="str">
            <v>26.20</v>
          </cell>
          <cell r="C2832" t="str">
            <v>- производство сканирующих устройств, включая сканеры для штрих-кодов;</v>
          </cell>
          <cell r="D2832" t="str">
            <v>26.20</v>
          </cell>
        </row>
        <row r="2833">
          <cell r="B2833" t="str">
            <v>26.20</v>
          </cell>
          <cell r="C2833" t="str">
            <v>- производство смарт-карт;</v>
          </cell>
          <cell r="D2833" t="str">
            <v>26.20</v>
          </cell>
        </row>
        <row r="2834">
          <cell r="B2834" t="str">
            <v>26.20</v>
          </cell>
          <cell r="C2834" t="str">
            <v>- производство шлемов виртуальной реальности;</v>
          </cell>
          <cell r="D2834" t="str">
            <v>26.20</v>
          </cell>
        </row>
        <row r="2835">
          <cell r="B2835" t="str">
            <v>26.20</v>
          </cell>
          <cell r="C2835" t="str">
            <v>- производство компьютерных проекторов (видеолучей)</v>
          </cell>
          <cell r="D2835" t="str">
            <v>26.20</v>
          </cell>
        </row>
        <row r="2836">
          <cell r="B2836" t="str">
            <v>26.20</v>
          </cell>
          <cell r="C2836" t="str">
            <v>Эта группировка также включает:</v>
          </cell>
          <cell r="D2836" t="str">
            <v>26.20</v>
          </cell>
        </row>
        <row r="2837">
          <cell r="B2837" t="str">
            <v>26.20</v>
          </cell>
          <cell r="C2837" t="str">
            <v>- производство компьютерных терминалов, таких как банкоматы (ATM), кассовые терминалы (POS) и прочих немеханических терминалов;</v>
          </cell>
          <cell r="D2837" t="str">
            <v>26.20</v>
          </cell>
        </row>
        <row r="2838">
          <cell r="B2838" t="str">
            <v>26.20</v>
          </cell>
          <cell r="C2838" t="str">
            <v>- производство мультифункционального офисного оборудования, которое выполняет две или более функций: печать, сканирование, копирование, передачу по факсимильной связи;</v>
          </cell>
          <cell r="D2838" t="str">
            <v>26.20</v>
          </cell>
        </row>
        <row r="2839">
          <cell r="B2839" t="str">
            <v>26.20</v>
          </cell>
          <cell r="C2839" t="str">
            <v>- производство средств защиты информации, а также создание информационных и телекоммуникационных систем, защищенных с использованием средств защиты информации</v>
          </cell>
          <cell r="D2839" t="str">
            <v>26.20</v>
          </cell>
        </row>
        <row r="2840">
          <cell r="B2840" t="str">
            <v>26.20.1</v>
          </cell>
          <cell r="C2840" t="str">
            <v>Производство компьютеровЭта группировка включает:</v>
          </cell>
          <cell r="D2840" t="str">
            <v>26.20.1</v>
          </cell>
        </row>
        <row r="2841">
          <cell r="B2841" t="str">
            <v>26.20.1</v>
          </cell>
          <cell r="C2841" t="str">
            <v>- полный цикл производства и/или сборку компьютеров, таких как персональные компьютеры, ноутбуки и серверы</v>
          </cell>
          <cell r="D2841" t="str">
            <v>26.20.1</v>
          </cell>
        </row>
        <row r="2842">
          <cell r="B2842" t="str">
            <v>26.20.2</v>
          </cell>
          <cell r="C2842" t="str">
            <v>Производство периферийного оборудования</v>
          </cell>
          <cell r="D2842" t="str">
            <v>26.20.2</v>
          </cell>
        </row>
        <row r="2843">
          <cell r="B2843" t="str">
            <v>26.20.3</v>
          </cell>
          <cell r="C2843" t="str">
            <v>Производство запоминающих устройств и прочих устройств хранения данных</v>
          </cell>
          <cell r="D2843" t="str">
            <v>26.20.3</v>
          </cell>
        </row>
        <row r="2844">
          <cell r="B2844" t="str">
            <v>26.20.4</v>
          </cell>
          <cell r="C2844" t="str">
            <v>Производство средств защиты информации, а также информационных и телекоммуникационных систем, защищенных с использованием средств защиты информации</v>
          </cell>
          <cell r="D2844" t="str">
            <v>26.20.4</v>
          </cell>
        </row>
        <row r="2845">
          <cell r="B2845" t="str">
            <v>26.20.9</v>
          </cell>
          <cell r="C2845" t="str">
            <v>Производство прочих устройств автоматической обработки данных</v>
          </cell>
          <cell r="D2845" t="str">
            <v>26.20.9</v>
          </cell>
        </row>
        <row r="2846">
          <cell r="B2846" t="str">
            <v>(в ред. Изменения 5/2015 ОКВЭД 2, утв. Приказом Росстандарта от 17.02.2016 N 40-ст)</v>
          </cell>
          <cell r="C2846">
            <v>0</v>
          </cell>
          <cell r="D2846" t="str">
            <v>(в ред. Изменения 5/2015 ОКВЭД 2, утв. Приказом Росстандарта от 17.02.2016 N 40-ст)</v>
          </cell>
        </row>
        <row r="2847">
          <cell r="B2847" t="str">
            <v>26.03.</v>
          </cell>
          <cell r="C2847" t="str">
            <v>Производство коммуникационного оборудования</v>
          </cell>
          <cell r="D2847" t="str">
            <v>26.03.</v>
          </cell>
        </row>
        <row r="2848">
          <cell r="B2848" t="str">
            <v>26.30</v>
          </cell>
          <cell r="C2848" t="str">
            <v>Производство коммуникационного оборудования</v>
          </cell>
          <cell r="D2848" t="str">
            <v>26.30</v>
          </cell>
        </row>
        <row r="2849">
          <cell r="B2849" t="str">
            <v>26.30</v>
          </cell>
          <cell r="C2849" t="str">
            <v>Эта группировка включает:</v>
          </cell>
          <cell r="D2849" t="str">
            <v>26.30</v>
          </cell>
        </row>
        <row r="2850">
          <cell r="B2850" t="str">
            <v>26.30</v>
          </cell>
          <cell r="C2850" t="str">
            <v>- производство коммуникационного оборудования телефонных сетей и сетей передачи данных на базе проводных или беспроводных технологий, в том числе для телевизионного и радиовещания, включающее: средства связи, выполняющие функции систем коммутации, средства связи, выполняющие функции цифровых транспортных систем, средства связи, выполняющие функции систем управления и мониторинга, оборудование, используемое для учета объема оказанных услуг связи в сетях связи общего пользования, радиоэлектронные средства связи, оборудование средств связи, в том числе программное обеспечение, обеспечивающее выполнение установленных действий при проведении оперативно-розыскных мероприятий;</v>
          </cell>
          <cell r="D2850" t="str">
            <v>26.30</v>
          </cell>
        </row>
        <row r="2851">
          <cell r="B2851" t="str">
            <v>26.30</v>
          </cell>
          <cell r="C2851" t="str">
            <v>- производство оконечного (пользовательского) оборудования телефонной или телеграфной связи, аппаратуры видеосвязи;</v>
          </cell>
          <cell r="D2851" t="str">
            <v>26.30</v>
          </cell>
        </row>
        <row r="2852">
          <cell r="B2852" t="str">
            <v>26.30</v>
          </cell>
          <cell r="C2852" t="str">
            <v>- производство частей к коммуникационному оборудованию;</v>
          </cell>
          <cell r="D2852" t="str">
            <v>26.30</v>
          </cell>
        </row>
        <row r="2853">
          <cell r="B2853" t="str">
            <v>26.30</v>
          </cell>
          <cell r="C2853" t="str">
            <v>- производство оборудования для радио- и телевизионных студий, включая производство телевизионных съемочных камер;</v>
          </cell>
          <cell r="D2853" t="str">
            <v>26.30</v>
          </cell>
        </row>
        <row r="2854">
          <cell r="B2854" t="str">
            <v>26.30</v>
          </cell>
          <cell r="C2854" t="str">
            <v>- производство антенн и антенных отражателей всех видов и их деталей;</v>
          </cell>
          <cell r="D2854" t="str">
            <v>26.30</v>
          </cell>
        </row>
        <row r="2855">
          <cell r="B2855" t="str">
            <v>26.30</v>
          </cell>
          <cell r="C2855" t="str">
            <v>- производство охранно-пожарной сигнализации и аналогичных приборов, а также частей к ним</v>
          </cell>
          <cell r="D2855" t="str">
            <v>26.30</v>
          </cell>
        </row>
        <row r="2856">
          <cell r="B2856" t="str">
            <v>26.30</v>
          </cell>
          <cell r="C2856" t="str">
            <v>Эта группировка не включает:</v>
          </cell>
          <cell r="D2856" t="str">
            <v>26.30</v>
          </cell>
        </row>
        <row r="2857">
          <cell r="B2857" t="str">
            <v>26.30</v>
          </cell>
          <cell r="C2857" t="str">
            <v>- производство электронных компонентов и составных частей, используемых в коммутационном оборудовании, см. 26.1;</v>
          </cell>
          <cell r="D2857" t="str">
            <v>26.30</v>
          </cell>
        </row>
        <row r="2858">
          <cell r="B2858" t="str">
            <v>26.30</v>
          </cell>
          <cell r="C2858" t="str">
            <v>- производство интегральных микросхем, см. 26.1;</v>
          </cell>
          <cell r="D2858" t="str">
            <v>26.30</v>
          </cell>
        </row>
        <row r="2859">
          <cell r="B2859" t="str">
            <v>26.30</v>
          </cell>
          <cell r="C2859" t="str">
            <v>- производство внешних компьютерных модемов, см. 26.1;</v>
          </cell>
          <cell r="D2859" t="str">
            <v>26.30</v>
          </cell>
        </row>
        <row r="2860">
          <cell r="B2860" t="str">
            <v>26.30</v>
          </cell>
          <cell r="C2860" t="str">
            <v>- производство печатных плат, см. 26.12;</v>
          </cell>
          <cell r="D2860" t="str">
            <v>26.30</v>
          </cell>
        </row>
        <row r="2861">
          <cell r="B2861" t="str">
            <v>26.30</v>
          </cell>
          <cell r="C2861" t="str">
            <v>- производство компьютеров и периферийного оборудования, см. 26.20;</v>
          </cell>
          <cell r="D2861" t="str">
            <v>26.30</v>
          </cell>
        </row>
        <row r="2862">
          <cell r="B2862" t="str">
            <v>26.30</v>
          </cell>
          <cell r="C2862" t="str">
            <v>- производство пользовательского аудио- и видеооборудования, см. 26.40;</v>
          </cell>
          <cell r="D2862" t="str">
            <v>26.30</v>
          </cell>
        </row>
        <row r="2863">
          <cell r="B2863" t="str">
            <v>26.30</v>
          </cell>
          <cell r="C2863" t="str">
            <v>- производство GPS, ГЛОНАСС-приемников, см. 26.51;</v>
          </cell>
          <cell r="D2863" t="str">
            <v>26.30</v>
          </cell>
        </row>
        <row r="2864">
          <cell r="B2864" t="str">
            <v>26.30</v>
          </cell>
          <cell r="C2864" t="str">
            <v>- производство электронных табло (экранов), см. 27.90;</v>
          </cell>
          <cell r="D2864" t="str">
            <v>26.30</v>
          </cell>
        </row>
        <row r="2865">
          <cell r="B2865" t="str">
            <v>26.30</v>
          </cell>
          <cell r="C2865" t="str">
            <v>- производство светофоров, см. 27.90</v>
          </cell>
          <cell r="D2865" t="str">
            <v>26.30</v>
          </cell>
        </row>
        <row r="2866">
          <cell r="B2866" t="str">
            <v>26.30.1</v>
          </cell>
          <cell r="C2866" t="str">
            <v>Производство коммуникационной аппаратуры, радио- и телевизионной передающей аппаратуры, телевизионных камер</v>
          </cell>
          <cell r="D2866" t="str">
            <v>26.30.1</v>
          </cell>
        </row>
        <row r="2867">
          <cell r="B2867" t="str">
            <v>26.30.11</v>
          </cell>
          <cell r="C2867" t="str">
            <v>Производство средств связи, выполняющих функцию систем коммутации</v>
          </cell>
          <cell r="D2867" t="str">
            <v>26.30.11</v>
          </cell>
        </row>
        <row r="2868">
          <cell r="B2868" t="str">
            <v>26.30.11</v>
          </cell>
          <cell r="C2868" t="str">
            <v>Эта группировка в том числе включает:</v>
          </cell>
          <cell r="D2868" t="str">
            <v>26.30.11</v>
          </cell>
        </row>
        <row r="2869">
          <cell r="B2869" t="str">
            <v>26.30.11</v>
          </cell>
          <cell r="C2869" t="str">
            <v>- производство оборудования, входящего в состав транзитных, оконечно-транзитных и оконечных узлов связи сети фиксированной телефонной связи;</v>
          </cell>
          <cell r="D2869" t="str">
            <v>26.30.11</v>
          </cell>
        </row>
        <row r="2870">
          <cell r="B2870" t="str">
            <v>26.30.11</v>
          </cell>
          <cell r="C2870" t="str">
            <v>- производство оборудования автоматических телефонных станций;</v>
          </cell>
          <cell r="D2870" t="str">
            <v>26.30.11</v>
          </cell>
        </row>
        <row r="2871">
          <cell r="B2871" t="str">
            <v>26.30.11</v>
          </cell>
          <cell r="C2871" t="str">
            <v>- производство оборудования, реализующего функции коммутации и управления услугами;</v>
          </cell>
          <cell r="D2871" t="str">
            <v>26.30.11</v>
          </cell>
        </row>
        <row r="2872">
          <cell r="B2872" t="str">
            <v>26.30.11</v>
          </cell>
          <cell r="C2872" t="str">
            <v>- производство оборудования для оказания услуг внутризоновой, междугородной и международной телефонной связи с помощью телефониста;</v>
          </cell>
          <cell r="D2872" t="str">
            <v>26.30.11</v>
          </cell>
        </row>
        <row r="2873">
          <cell r="B2873" t="str">
            <v>26.30.11</v>
          </cell>
          <cell r="C2873" t="str">
            <v>- производство оборудования узлов обслуживания вызовов экстренных оперативных служб;</v>
          </cell>
          <cell r="D2873" t="str">
            <v>26.30.11</v>
          </cell>
        </row>
        <row r="2874">
          <cell r="B2874" t="str">
            <v>26.30.11</v>
          </cell>
          <cell r="C2874" t="str">
            <v>- производство оборудования центров обслуживания вызовов информационно-справочного обслуживания;</v>
          </cell>
          <cell r="D2874" t="str">
            <v>26.30.11</v>
          </cell>
        </row>
        <row r="2875">
          <cell r="B2875" t="str">
            <v>26.30.11</v>
          </cell>
          <cell r="C2875" t="str">
            <v>- производство оборудования телеграфной связи;</v>
          </cell>
          <cell r="D2875" t="str">
            <v>26.30.11</v>
          </cell>
        </row>
        <row r="2876">
          <cell r="B2876" t="str">
            <v>26.30.11</v>
          </cell>
          <cell r="C2876" t="str">
            <v>- производство оборудования коммутации сетей подвижной радиотелефонной связи;</v>
          </cell>
          <cell r="D2876" t="str">
            <v>26.30.11</v>
          </cell>
        </row>
        <row r="2877">
          <cell r="B2877" t="str">
            <v>26.30.11</v>
          </cell>
          <cell r="C2877" t="str">
            <v>- производство оборудования коммутации сетей подвижной радиосвязи;</v>
          </cell>
          <cell r="D2877" t="str">
            <v>26.30.11</v>
          </cell>
        </row>
        <row r="2878">
          <cell r="B2878" t="str">
            <v>26.30.11</v>
          </cell>
          <cell r="C2878" t="str">
            <v>- производство оборудования коммутации сетей подвижной спутниковой радиосвязи</v>
          </cell>
          <cell r="D2878" t="str">
            <v>26.30.11</v>
          </cell>
        </row>
        <row r="2879">
          <cell r="B2879" t="str">
            <v>26.30.11</v>
          </cell>
          <cell r="C2879" t="str">
            <v>Эта группировка не включает:</v>
          </cell>
          <cell r="D2879" t="str">
            <v>26.30.11</v>
          </cell>
        </row>
        <row r="2880">
          <cell r="B2880" t="str">
            <v>26.30.11</v>
          </cell>
          <cell r="C2880" t="str">
            <v>- производство оборудования систем коммутации, включая программное обеспечение, обеспечивающее выполнение установленных действий при проведении оперативно-розыскных мероприятий, см. 26.30.16</v>
          </cell>
          <cell r="D2880" t="str">
            <v>26.30.11</v>
          </cell>
        </row>
        <row r="2881">
          <cell r="B2881" t="str">
            <v>26.30.12</v>
          </cell>
          <cell r="C2881" t="str">
            <v>Производство средств связи, выполняющих функцию цифровых транспортных систем</v>
          </cell>
          <cell r="D2881" t="str">
            <v>26.30.12</v>
          </cell>
        </row>
        <row r="2882">
          <cell r="B2882" t="str">
            <v>26.30.12</v>
          </cell>
          <cell r="C2882" t="str">
            <v>Эта группировка в том числе включает:</v>
          </cell>
          <cell r="D2882" t="str">
            <v>26.30.12</v>
          </cell>
        </row>
        <row r="2883">
          <cell r="B2883" t="str">
            <v>26.30.12</v>
          </cell>
          <cell r="C2883" t="str">
            <v>- производство оборудования коммутации и маршрутизации пакетов информации сетей передачи данных;</v>
          </cell>
          <cell r="D2883" t="str">
            <v>26.30.12</v>
          </cell>
        </row>
        <row r="2884">
          <cell r="B2884" t="str">
            <v>26.30.12</v>
          </cell>
          <cell r="C2884" t="str">
            <v>- производство оборудования цифровых систем передачи синхронной цифровой иерархии;</v>
          </cell>
          <cell r="D2884" t="str">
            <v>26.30.12</v>
          </cell>
        </row>
        <row r="2885">
          <cell r="B2885" t="str">
            <v>26.30.12</v>
          </cell>
          <cell r="C2885" t="str">
            <v>- производство оборудования цифровых систем передачи плезиохронной цифровой иерархии;</v>
          </cell>
          <cell r="D2885" t="str">
            <v>26.30.12</v>
          </cell>
        </row>
        <row r="2886">
          <cell r="B2886" t="str">
            <v>26.30.12</v>
          </cell>
          <cell r="C2886" t="str">
            <v>- производство оборудования линейного тракта линий связи;</v>
          </cell>
          <cell r="D2886" t="str">
            <v>26.30.12</v>
          </cell>
        </row>
        <row r="2887">
          <cell r="B2887" t="str">
            <v>26.30.12</v>
          </cell>
          <cell r="C2887" t="str">
            <v>- производство оборудования с асинхронным режимом переноса информации;</v>
          </cell>
          <cell r="D2887" t="str">
            <v>26.30.12</v>
          </cell>
        </row>
        <row r="2888">
          <cell r="B2888" t="str">
            <v>26.30.12</v>
          </cell>
          <cell r="C2888" t="str">
            <v>- производство оборудования цифровых систем передачи телевизионного и звукового вещания;</v>
          </cell>
          <cell r="D2888" t="str">
            <v>26.30.12</v>
          </cell>
        </row>
        <row r="2889">
          <cell r="B2889" t="str">
            <v>26.30.12</v>
          </cell>
          <cell r="C2889" t="str">
            <v>- производство оборудования тактовой сетевой синхронизации</v>
          </cell>
          <cell r="D2889" t="str">
            <v>26.30.12</v>
          </cell>
        </row>
        <row r="2890">
          <cell r="B2890" t="str">
            <v>26.30.12</v>
          </cell>
          <cell r="C2890" t="str">
            <v>Эта группировка не включает:</v>
          </cell>
          <cell r="D2890" t="str">
            <v>26.30.12</v>
          </cell>
        </row>
        <row r="2891">
          <cell r="B2891" t="str">
            <v>26.30.12</v>
          </cell>
          <cell r="C2891" t="str">
            <v>- производство оборудования цифровых транспортных систем, включая программное обеспечение, обеспечивающее выполнение установленных действий при проведении оперативно-розыскных мероприятий, см. 26.30.16</v>
          </cell>
          <cell r="D2891" t="str">
            <v>26.30.12</v>
          </cell>
        </row>
        <row r="2892">
          <cell r="B2892" t="str">
            <v>26.30.13</v>
          </cell>
          <cell r="C2892" t="str">
            <v>Производство средств связи, выполняющих функцию систем управления и мониторинга</v>
          </cell>
          <cell r="D2892" t="str">
            <v>26.30.13</v>
          </cell>
        </row>
        <row r="2893">
          <cell r="B2893" t="str">
            <v>26.30.13</v>
          </cell>
          <cell r="C2893" t="str">
            <v>Эта группировка в том числе включает:</v>
          </cell>
          <cell r="D2893" t="str">
            <v>26.30.13</v>
          </cell>
        </row>
        <row r="2894">
          <cell r="B2894" t="str">
            <v>26.30.13</v>
          </cell>
          <cell r="C2894" t="str">
            <v>- производство оборудования автоматизированных систем управления и мониторинга сетей электросвязи</v>
          </cell>
          <cell r="D2894" t="str">
            <v>26.30.13</v>
          </cell>
        </row>
        <row r="2895">
          <cell r="B2895" t="str">
            <v>26.30.14</v>
          </cell>
          <cell r="C2895" t="str">
            <v>Производство оборудования, используемого для учета объема оказанных услуг связи</v>
          </cell>
          <cell r="D2895" t="str">
            <v>26.30.14</v>
          </cell>
        </row>
        <row r="2896">
          <cell r="B2896" t="str">
            <v>26.30.14</v>
          </cell>
          <cell r="C2896" t="str">
            <v>Эта группировка включает:</v>
          </cell>
          <cell r="D2896" t="str">
            <v>26.30.14</v>
          </cell>
        </row>
        <row r="2897">
          <cell r="B2897" t="str">
            <v>26.30.14</v>
          </cell>
          <cell r="C2897" t="str">
            <v>- производство автоматизированных систем расчетов;</v>
          </cell>
          <cell r="D2897" t="str">
            <v>26.30.14</v>
          </cell>
        </row>
        <row r="2898">
          <cell r="B2898" t="str">
            <v>26.30.14</v>
          </cell>
          <cell r="C2898" t="str">
            <v>- аппаратуры повременного учета продолжительности соединения</v>
          </cell>
          <cell r="D2898" t="str">
            <v>26.30.14</v>
          </cell>
        </row>
        <row r="2899">
          <cell r="B2899" t="str">
            <v>26.30.15</v>
          </cell>
          <cell r="C2899" t="str">
            <v>Производство радиоэлектронных средств связи</v>
          </cell>
          <cell r="D2899" t="str">
            <v>26.30.15</v>
          </cell>
        </row>
        <row r="2900">
          <cell r="B2900" t="str">
            <v>26.30.15</v>
          </cell>
          <cell r="C2900" t="str">
            <v>Эта группировка в том числе включает:</v>
          </cell>
          <cell r="D2900" t="str">
            <v>26.30.15</v>
          </cell>
        </row>
        <row r="2901">
          <cell r="B2901" t="str">
            <v>26.30.15</v>
          </cell>
          <cell r="C2901" t="str">
            <v>- производство земных станций спутниковой связи и вещания;</v>
          </cell>
          <cell r="D2901" t="str">
            <v>26.30.15</v>
          </cell>
        </row>
        <row r="2902">
          <cell r="B2902" t="str">
            <v>26.30.15</v>
          </cell>
          <cell r="C2902" t="str">
            <v>- производство оборудования радиорелейной связи;</v>
          </cell>
          <cell r="D2902" t="str">
            <v>26.30.15</v>
          </cell>
        </row>
        <row r="2903">
          <cell r="B2903" t="str">
            <v>26.30.15</v>
          </cell>
          <cell r="C2903" t="str">
            <v>- производство базовых станций и ретрансляторов сетей подвижной радиотелефонной связи;</v>
          </cell>
          <cell r="D2903" t="str">
            <v>26.30.15</v>
          </cell>
        </row>
        <row r="2904">
          <cell r="B2904" t="str">
            <v>26.30.15</v>
          </cell>
          <cell r="C2904" t="str">
            <v>- производство базовых станций и ретрансляторов сетей подвижной радиосвязи;</v>
          </cell>
          <cell r="D2904" t="str">
            <v>26.30.15</v>
          </cell>
        </row>
        <row r="2905">
          <cell r="B2905" t="str">
            <v>26.30.15</v>
          </cell>
          <cell r="C2905" t="str">
            <v>- производство оборудования телевизионного вещания и радиовещания;</v>
          </cell>
          <cell r="D2905" t="str">
            <v>26.30.15</v>
          </cell>
        </row>
        <row r="2906">
          <cell r="B2906" t="str">
            <v>26.30.15</v>
          </cell>
          <cell r="C2906" t="str">
            <v>- производство базовых станций и ретрансляторов сетей радиодоступа</v>
          </cell>
          <cell r="D2906" t="str">
            <v>26.30.15</v>
          </cell>
        </row>
        <row r="2907">
          <cell r="B2907" t="str">
            <v>26.30.16</v>
          </cell>
          <cell r="C2907" t="str">
            <v>Производство оборудования средств связи, в том числе программное обеспечение, обеспечивающее выполнение установленных действий при проведении оперативно-розыскных мероприятий</v>
          </cell>
          <cell r="D2907" t="str">
            <v>26.30.16</v>
          </cell>
        </row>
        <row r="2908">
          <cell r="B2908" t="str">
            <v>26.30.16</v>
          </cell>
          <cell r="C2908" t="str">
            <v>Эта группировка включает:</v>
          </cell>
          <cell r="D2908" t="str">
            <v>26.30.16</v>
          </cell>
        </row>
        <row r="2909">
          <cell r="B2909" t="str">
            <v>26.30.16</v>
          </cell>
          <cell r="C2909" t="str">
            <v>- производство оборудования систем коммутации, включая программное обеспечение, обеспечивающее выполнение установленных действий при проведении оперативно-розыскных мероприятий;</v>
          </cell>
          <cell r="D2909" t="str">
            <v>26.30.16</v>
          </cell>
        </row>
        <row r="2910">
          <cell r="B2910" t="str">
            <v>26.30.16</v>
          </cell>
          <cell r="C2910" t="str">
            <v>- производство оборудования цифровых транспортных систем, включая программное обеспечение, обеспечивающее выполнение установленных действий при проведении оперативно-розыскных мероприятий;</v>
          </cell>
          <cell r="D2910" t="str">
            <v>26.30.16</v>
          </cell>
        </row>
        <row r="2911">
          <cell r="B2911" t="str">
            <v>26.30.16</v>
          </cell>
          <cell r="C2911" t="str">
            <v>- производство технических и программных средств информационных систем, содержащих базы данных абонентов оператора связи и предоставленных им услугах связи, обеспечивающие выполнение установленных действий при проведении оперативно-розыскных мероприятий</v>
          </cell>
          <cell r="D2911" t="str">
            <v>26.30.16</v>
          </cell>
        </row>
        <row r="2912">
          <cell r="B2912" t="str">
            <v>26.30.17</v>
          </cell>
          <cell r="C2912" t="str">
            <v>Производство радио- и телевизионной передающей аппаратуры</v>
          </cell>
          <cell r="D2912" t="str">
            <v>26.30.17</v>
          </cell>
        </row>
        <row r="2913">
          <cell r="B2913" t="str">
            <v>26.30.18</v>
          </cell>
          <cell r="C2913" t="str">
            <v>Производство телевизионных камер</v>
          </cell>
          <cell r="D2913" t="str">
            <v>26.30.18</v>
          </cell>
        </row>
        <row r="2914">
          <cell r="B2914" t="str">
            <v>26.30.19</v>
          </cell>
          <cell r="C2914" t="str">
            <v>Производство прочего коммуникационного оборудования</v>
          </cell>
          <cell r="D2914" t="str">
            <v>26.30.19</v>
          </cell>
        </row>
        <row r="2915">
          <cell r="B2915" t="str">
            <v>26.30.2</v>
          </cell>
          <cell r="C2915" t="str">
            <v>Производство оконечного (пользовательского) оборудования телефонной или телеграфной связи, аппаратуры видеосвязи</v>
          </cell>
          <cell r="D2915" t="str">
            <v>26.30.2</v>
          </cell>
        </row>
        <row r="2916">
          <cell r="B2916" t="str">
            <v>26.30.21</v>
          </cell>
          <cell r="C2916" t="str">
            <v>Производство пользовательского (оконечного) оборудования проводной телефонной связи с проводными или беспроводными телефонными трубками</v>
          </cell>
          <cell r="D2916" t="str">
            <v>26.30.21</v>
          </cell>
        </row>
        <row r="2917">
          <cell r="B2917" t="str">
            <v>26.30.22</v>
          </cell>
          <cell r="C2917" t="str">
            <v>Производство телефонных аппаратов для работы в сотовых или иных беспроводных сетях связи</v>
          </cell>
          <cell r="D2917" t="str">
            <v>26.30.22</v>
          </cell>
        </row>
        <row r="2918">
          <cell r="B2918" t="str">
            <v>26.30.22</v>
          </cell>
          <cell r="C2918" t="str">
            <v>Эта группировка включает:</v>
          </cell>
          <cell r="D2918" t="str">
            <v>26.30.22</v>
          </cell>
        </row>
        <row r="2919">
          <cell r="B2919" t="str">
            <v>26.30.22</v>
          </cell>
          <cell r="C2919" t="str">
            <v>- производство мобильных телефонных аппаратов</v>
          </cell>
          <cell r="D2919" t="str">
            <v>26.30.22</v>
          </cell>
        </row>
        <row r="2920">
          <cell r="B2920" t="str">
            <v>26.30.29</v>
          </cell>
          <cell r="C2920" t="str">
            <v>Производство прочих телефонных аппаратов, устройств и аппаратуры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v>
          </cell>
          <cell r="D2920" t="str">
            <v>26.30.29</v>
          </cell>
        </row>
        <row r="2921">
          <cell r="B2921" t="str">
            <v>26.30.29</v>
          </cell>
          <cell r="C2921" t="str">
            <v>Эта группировка включает:</v>
          </cell>
          <cell r="D2921" t="str">
            <v>26.30.29</v>
          </cell>
        </row>
        <row r="2922">
          <cell r="B2922" t="str">
            <v>26.30.29</v>
          </cell>
          <cell r="C2922" t="str">
            <v>- производство прочих телефонных аппаратов;</v>
          </cell>
          <cell r="D2922" t="str">
            <v>26.30.29</v>
          </cell>
        </row>
        <row r="2923">
          <cell r="B2923" t="str">
            <v>26.30.29</v>
          </cell>
          <cell r="C2923" t="str">
            <v>- производство факсимильных аппаратов, в том числе с автоответчиком, пейджеров;</v>
          </cell>
          <cell r="D2923" t="str">
            <v>26.30.29</v>
          </cell>
        </row>
        <row r="2924">
          <cell r="B2924" t="str">
            <v>26.30.29</v>
          </cell>
          <cell r="C2924" t="str">
            <v>- производство приборов связи, использующих инфракрасный сигнал (например, для удаленного контроля);</v>
          </cell>
          <cell r="D2924" t="str">
            <v>26.30.29</v>
          </cell>
        </row>
        <row r="2925">
          <cell r="B2925" t="str">
            <v>26.30.29</v>
          </cell>
          <cell r="C2925" t="str">
            <v>- производство модемов</v>
          </cell>
          <cell r="D2925" t="str">
            <v>26.30.29</v>
          </cell>
        </row>
        <row r="2926">
          <cell r="B2926" t="str">
            <v>26.30.29</v>
          </cell>
          <cell r="C2926" t="str">
            <v>Эта группировка не включает:</v>
          </cell>
          <cell r="D2926" t="str">
            <v>26.30.29</v>
          </cell>
        </row>
        <row r="2927">
          <cell r="B2927" t="str">
            <v>26.30.29</v>
          </cell>
          <cell r="C2927" t="str">
            <v>- производство пользовательского (оконечного) оборудования проводной телефонной связи с проводными или беспроводными телефонными трубками, см. 26.30.21;</v>
          </cell>
          <cell r="D2927" t="str">
            <v>26.30.29</v>
          </cell>
        </row>
        <row r="2928">
          <cell r="B2928" t="str">
            <v>26.30.29</v>
          </cell>
          <cell r="C2928" t="str">
            <v>- производство телефонов для работы в сотовых или иных беспроводных сетях связи, см. 26.30.22</v>
          </cell>
          <cell r="D2928" t="str">
            <v>26.30.29</v>
          </cell>
        </row>
        <row r="2929">
          <cell r="B2929" t="str">
            <v>26.30.3</v>
          </cell>
          <cell r="C2929" t="str">
            <v>Производство запасных частей и комплектующих коммуникационного оборудования</v>
          </cell>
          <cell r="D2929" t="str">
            <v>26.30.3</v>
          </cell>
        </row>
        <row r="2930">
          <cell r="B2930" t="str">
            <v>26.30.4</v>
          </cell>
          <cell r="C2930" t="str">
            <v>Производство антенн, антенных отражателей всех видов и их деталей</v>
          </cell>
          <cell r="D2930" t="str">
            <v>26.30.4</v>
          </cell>
        </row>
        <row r="2931">
          <cell r="B2931" t="str">
            <v>26.30.5</v>
          </cell>
          <cell r="C2931" t="str">
            <v>Производство запасных частей и комплектующих радио- и телевизионной передающей аппаратуры и телевизионных камер</v>
          </cell>
          <cell r="D2931" t="str">
            <v>26.30.5</v>
          </cell>
        </row>
        <row r="2932">
          <cell r="B2932" t="str">
            <v>26.30.6</v>
          </cell>
          <cell r="C2932" t="str">
            <v>Производство охранно-пожарной сигнализации и аналогичных приборов</v>
          </cell>
          <cell r="D2932" t="str">
            <v>26.30.6</v>
          </cell>
        </row>
        <row r="2933">
          <cell r="B2933" t="str">
            <v>26.30.6</v>
          </cell>
          <cell r="C2933" t="str">
            <v>Эта группировка также включает:</v>
          </cell>
          <cell r="D2933" t="str">
            <v>26.30.6</v>
          </cell>
        </row>
        <row r="2934">
          <cell r="B2934" t="str">
            <v>26.30.6</v>
          </cell>
          <cell r="C2934" t="str">
            <v>- производство частей и комплектующих охранно-пожарной сигнализации и аналогичных приборов</v>
          </cell>
          <cell r="D2934" t="str">
            <v>26.30.6</v>
          </cell>
        </row>
        <row r="2935">
          <cell r="B2935" t="str">
            <v>26.04.</v>
          </cell>
          <cell r="C2935" t="str">
            <v>Производство бытовой электроники</v>
          </cell>
          <cell r="D2935" t="str">
            <v>26.04.</v>
          </cell>
        </row>
        <row r="2936">
          <cell r="B2936" t="str">
            <v>26.40</v>
          </cell>
          <cell r="C2936" t="str">
            <v>Производство бытовой электроники</v>
          </cell>
          <cell r="D2936" t="str">
            <v>26.40</v>
          </cell>
        </row>
        <row r="2937">
          <cell r="B2937" t="str">
            <v>26.40</v>
          </cell>
          <cell r="C2937" t="str">
            <v>Эта группировка включает:</v>
          </cell>
          <cell r="D2937" t="str">
            <v>26.40</v>
          </cell>
        </row>
        <row r="2938">
          <cell r="B2938" t="str">
            <v>26.40</v>
          </cell>
          <cell r="C2938" t="str">
            <v>- производство электронного аудио- и видеооборудования для домашнего пользования, усилителей для установки в автомобилях, для систем публичных выступлений и музыкальных инструментов</v>
          </cell>
          <cell r="D2938" t="str">
            <v>26.40</v>
          </cell>
        </row>
        <row r="2939">
          <cell r="B2939" t="str">
            <v>26.40</v>
          </cell>
          <cell r="C2939" t="str">
            <v>Эта группировка включает:</v>
          </cell>
          <cell r="D2939" t="str">
            <v>26.40</v>
          </cell>
        </row>
        <row r="2940">
          <cell r="B2940" t="str">
            <v>26.40</v>
          </cell>
          <cell r="C2940" t="str">
            <v>- производство видеозаписывающих и видеовоспроизводящих устройств;</v>
          </cell>
          <cell r="D2940" t="str">
            <v>26.40</v>
          </cell>
        </row>
        <row r="2941">
          <cell r="B2941" t="str">
            <v>26.40</v>
          </cell>
          <cell r="C2941" t="str">
            <v>- производство телевизоров;</v>
          </cell>
          <cell r="D2941" t="str">
            <v>26.40</v>
          </cell>
        </row>
        <row r="2942">
          <cell r="B2942" t="str">
            <v>26.40</v>
          </cell>
          <cell r="C2942" t="str">
            <v>- производство телевизионных мониторов и дисплеев;</v>
          </cell>
          <cell r="D2942" t="str">
            <v>26.40</v>
          </cell>
        </row>
        <row r="2943">
          <cell r="B2943" t="str">
            <v>26.40</v>
          </cell>
          <cell r="C2943" t="str">
            <v>- производство магнитофонов и других звукозаписывающих устройств;</v>
          </cell>
          <cell r="D2943" t="str">
            <v>26.40</v>
          </cell>
        </row>
        <row r="2944">
          <cell r="B2944" t="str">
            <v>26.40</v>
          </cell>
          <cell r="C2944" t="str">
            <v>- производство стереооборудования;</v>
          </cell>
          <cell r="D2944" t="str">
            <v>26.40</v>
          </cell>
        </row>
        <row r="2945">
          <cell r="B2945" t="str">
            <v>26.40</v>
          </cell>
          <cell r="C2945" t="str">
            <v>- производство радиоприемников;</v>
          </cell>
          <cell r="D2945" t="str">
            <v>26.40</v>
          </cell>
        </row>
        <row r="2946">
          <cell r="B2946" t="str">
            <v>26.40</v>
          </cell>
          <cell r="C2946" t="str">
            <v>- производство акустических систем;</v>
          </cell>
          <cell r="D2946" t="str">
            <v>26.40</v>
          </cell>
        </row>
        <row r="2947">
          <cell r="B2947" t="str">
            <v>26.40</v>
          </cell>
          <cell r="C2947" t="str">
            <v>- производство видеокамер для домашнего пользования;</v>
          </cell>
          <cell r="D2947" t="str">
            <v>26.40</v>
          </cell>
        </row>
        <row r="2948">
          <cell r="B2948" t="str">
            <v>26.40</v>
          </cell>
          <cell r="C2948" t="str">
            <v>- производство музыкальных автоматов;</v>
          </cell>
          <cell r="D2948" t="str">
            <v>26.40</v>
          </cell>
        </row>
        <row r="2949">
          <cell r="B2949" t="str">
            <v>26.40</v>
          </cell>
          <cell r="C2949" t="str">
            <v>- производство усилителей для музыкальных инструментов и систем публичных выступлений;</v>
          </cell>
          <cell r="D2949" t="str">
            <v>26.40</v>
          </cell>
        </row>
        <row r="2950">
          <cell r="B2950" t="str">
            <v>26.40</v>
          </cell>
          <cell r="C2950" t="str">
            <v>- производство микрофонов;</v>
          </cell>
          <cell r="D2950" t="str">
            <v>26.40</v>
          </cell>
        </row>
        <row r="2951">
          <cell r="B2951" t="str">
            <v>26.40</v>
          </cell>
          <cell r="C2951" t="str">
            <v>- производство CD и DVD плееров;</v>
          </cell>
          <cell r="D2951" t="str">
            <v>26.40</v>
          </cell>
        </row>
        <row r="2952">
          <cell r="B2952" t="str">
            <v>26.40</v>
          </cell>
          <cell r="C2952" t="str">
            <v>- производство систем караоке;</v>
          </cell>
          <cell r="D2952" t="str">
            <v>26.40</v>
          </cell>
        </row>
        <row r="2953">
          <cell r="B2953" t="str">
            <v>26.40</v>
          </cell>
          <cell r="C2953" t="str">
            <v>- производство наушников (в том числе радио, стерео, компьютерных);</v>
          </cell>
          <cell r="D2953" t="str">
            <v>26.40</v>
          </cell>
        </row>
        <row r="2954">
          <cell r="B2954" t="str">
            <v>26.40</v>
          </cell>
          <cell r="C2954" t="str">
            <v>- производство пультов управления для видеоигр</v>
          </cell>
          <cell r="D2954" t="str">
            <v>26.40</v>
          </cell>
        </row>
        <row r="2955">
          <cell r="B2955" t="str">
            <v>26.40</v>
          </cell>
          <cell r="C2955" t="str">
            <v>Эта группировка не включает:</v>
          </cell>
          <cell r="D2955" t="str">
            <v>26.40</v>
          </cell>
        </row>
        <row r="2956">
          <cell r="B2956" t="str">
            <v>26.40</v>
          </cell>
          <cell r="C2956" t="str">
            <v>- деятельность по копированию записанных материалов средств массовой информации (компьютерных, звуковых, видео и на всех видах носителей информации), см. 18.2;</v>
          </cell>
          <cell r="D2956" t="str">
            <v>26.40</v>
          </cell>
        </row>
        <row r="2957">
          <cell r="B2957" t="str">
            <v>26.40</v>
          </cell>
          <cell r="C2957" t="str">
            <v>- производство компьютерных периферийных устройств и компьютерных мониторов, см. 26.20;</v>
          </cell>
          <cell r="D2957" t="str">
            <v>26.40</v>
          </cell>
        </row>
        <row r="2958">
          <cell r="B2958" t="str">
            <v>26.40</v>
          </cell>
          <cell r="C2958" t="str">
            <v>- производство автоответчиков, см. 26.30;</v>
          </cell>
          <cell r="D2958" t="str">
            <v>26.40</v>
          </cell>
        </row>
        <row r="2959">
          <cell r="B2959" t="str">
            <v>26.40</v>
          </cell>
          <cell r="C2959" t="str">
            <v>- производство пейджингового оборудования, см. 26.30;</v>
          </cell>
          <cell r="D2959" t="str">
            <v>26.40</v>
          </cell>
        </row>
        <row r="2960">
          <cell r="B2960" t="str">
            <v>26.40</v>
          </cell>
          <cell r="C2960" t="str">
            <v>- производство устройств дистанционного управления (радио и инфракрасные), см. 26.30;</v>
          </cell>
          <cell r="D2960" t="str">
            <v>26.40</v>
          </cell>
        </row>
        <row r="2961">
          <cell r="B2961" t="str">
            <v>26.40</v>
          </cell>
          <cell r="C2961" t="str">
            <v>- производство вещательного оборудования студий, такого как оборудование для воспроизведения, передачи и получения звука и изображения, антенны, видеокамеры, см. 26.30;</v>
          </cell>
          <cell r="D2961" t="str">
            <v>26.40</v>
          </cell>
        </row>
        <row r="2962">
          <cell r="B2962" t="str">
            <v>26.40</v>
          </cell>
          <cell r="C2962" t="str">
            <v>- производство антенн, см. 26.30;</v>
          </cell>
          <cell r="D2962" t="str">
            <v>26.40</v>
          </cell>
        </row>
        <row r="2963">
          <cell r="B2963" t="str">
            <v>26.40</v>
          </cell>
          <cell r="C2963" t="str">
            <v>- производство цифровых фотоаппаратов, см. 26.70;</v>
          </cell>
          <cell r="D2963" t="str">
            <v>26.40</v>
          </cell>
        </row>
        <row r="2964">
          <cell r="B2964" t="str">
            <v>26.40</v>
          </cell>
          <cell r="C2964" t="str">
            <v>- производство электронных игр со стационарным (несменным) программным обеспечением, см. 32.40</v>
          </cell>
          <cell r="D2964" t="str">
            <v>26.40</v>
          </cell>
        </row>
        <row r="2965">
          <cell r="B2965" t="str">
            <v>26.40.1</v>
          </cell>
          <cell r="C2965" t="str">
            <v>Производство радиоприемников</v>
          </cell>
          <cell r="D2965" t="str">
            <v>26.40.1</v>
          </cell>
        </row>
        <row r="2966">
          <cell r="B2966" t="str">
            <v>26.40.2</v>
          </cell>
          <cell r="C2966" t="str">
            <v>Производство телевизионных приемников, включая видеомониторы и видеопроекторы</v>
          </cell>
          <cell r="D2966" t="str">
            <v>26.40.2</v>
          </cell>
        </row>
        <row r="2967">
          <cell r="B2967" t="str">
            <v>26.40.21</v>
          </cell>
          <cell r="C2967" t="str">
            <v>Производство телевизоров с электронно-лучевой трубкой</v>
          </cell>
          <cell r="D2967" t="str">
            <v>26.40.21</v>
          </cell>
        </row>
        <row r="2968">
          <cell r="B2968" t="str">
            <v>26.40.22</v>
          </cell>
          <cell r="C2968" t="str">
            <v>Производство телевизоров жидкокристаллических и плазменных</v>
          </cell>
          <cell r="D2968" t="str">
            <v>26.40.22</v>
          </cell>
        </row>
        <row r="2969">
          <cell r="B2969" t="str">
            <v>26.40.23</v>
          </cell>
          <cell r="C2969" t="str">
            <v>Производство видеомониторов и видеопроекторов</v>
          </cell>
          <cell r="D2969" t="str">
            <v>26.40.23</v>
          </cell>
        </row>
        <row r="2970">
          <cell r="B2970" t="str">
            <v>26.40.3</v>
          </cell>
          <cell r="C2970" t="str">
            <v>Производство аппаратуры для записи и воспроизведения звука и изображения</v>
          </cell>
          <cell r="D2970" t="str">
            <v>26.40.3</v>
          </cell>
        </row>
        <row r="2971">
          <cell r="B2971" t="str">
            <v>26.40.4</v>
          </cell>
          <cell r="C2971" t="str">
            <v>Производство электроакустической аппаратуры</v>
          </cell>
          <cell r="D2971" t="str">
            <v>26.40.4</v>
          </cell>
        </row>
        <row r="2972">
          <cell r="B2972" t="str">
            <v>26.40.5</v>
          </cell>
          <cell r="C2972" t="str">
            <v>Производство частей звукозаписывающей и звуковоспроизводящей аппаратуры и видеоаппаратуры</v>
          </cell>
          <cell r="D2972" t="str">
            <v>26.40.5</v>
          </cell>
        </row>
        <row r="2973">
          <cell r="B2973" t="str">
            <v>26.05.</v>
          </cell>
          <cell r="C2973" t="str">
            <v>Производство контрольно-измерительных и навигационных приборов и аппаратов; производство часов</v>
          </cell>
          <cell r="D2973" t="str">
            <v>26.05.</v>
          </cell>
        </row>
        <row r="2974">
          <cell r="B2974" t="str">
            <v>26.05.</v>
          </cell>
          <cell r="C2974" t="str">
            <v>Эта группировка включает:</v>
          </cell>
          <cell r="D2974" t="str">
            <v>26.05.</v>
          </cell>
        </row>
        <row r="2975">
          <cell r="B2975" t="str">
            <v>26.05.</v>
          </cell>
          <cell r="C2975" t="str">
            <v>- производство средств измерений, испытаний и навигационного оборудования для различных промышленных и непромышленных целей, включая устройства измерения интервалов времени, такие как наручные или настенные часы и подобные им устройства</v>
          </cell>
          <cell r="D2975" t="str">
            <v>26.05.</v>
          </cell>
        </row>
        <row r="2976">
          <cell r="B2976" t="str">
            <v>26.51</v>
          </cell>
          <cell r="C2976" t="str">
            <v>Производство инструментов и приборов для измерения, тестирования и навигации</v>
          </cell>
          <cell r="D2976" t="str">
            <v>26.51</v>
          </cell>
        </row>
        <row r="2977">
          <cell r="B2977" t="str">
            <v>26.51</v>
          </cell>
          <cell r="C2977" t="str">
            <v>Эта группировка включает:</v>
          </cell>
          <cell r="D2977" t="str">
            <v>26.51</v>
          </cell>
        </row>
        <row r="2978">
          <cell r="B2978" t="str">
            <v>26.51</v>
          </cell>
          <cell r="C2978" t="str">
            <v>- производство поисковых, навигационных и ориентационных, авиационных, космических и морских систем и инструментов, систем автоматического управления и регулирования для бытовых устройств, таких как отопительные приборы, кондиционеры, холодильные установки, инструменты и приборы для измерения, отображения, регистрации, записи, передачи и контроля температуры, влажности, давления, вакуума, потока, уровня, вязкости, плотности, кислотности, концентрации и других неэлектрических параметров, расходомеры и счетные устройства, инструменты и аппаратура для лабораторного анализа химического или физического состава веществ, концентрации жидких и газообразных веществ, инструменты для измерений и проведения испытаний, а также производство комплектующих изделий и составных частей для названных устройств;</v>
          </cell>
          <cell r="D2978" t="str">
            <v>26.51</v>
          </cell>
        </row>
        <row r="2979">
          <cell r="B2979" t="str">
            <v>26.51</v>
          </cell>
          <cell r="C2979" t="str">
            <v>- производство неэлектрического тестирующего и навигационного оборудования (за исключением простых механических инструментов</v>
          </cell>
          <cell r="D2979" t="str">
            <v>26.51</v>
          </cell>
        </row>
        <row r="2980">
          <cell r="B2980" t="str">
            <v>26.51</v>
          </cell>
          <cell r="C2980" t="str">
            <v>Эта группировка также включает:</v>
          </cell>
          <cell r="D2980" t="str">
            <v>26.51</v>
          </cell>
        </row>
        <row r="2981">
          <cell r="B2981" t="str">
            <v>26.51</v>
          </cell>
          <cell r="C2981" t="str">
            <v>- производство оборудования для авиационных и ракетных двигателей;</v>
          </cell>
          <cell r="D2981" t="str">
            <v>26.51</v>
          </cell>
        </row>
        <row r="2982">
          <cell r="B2982" t="str">
            <v>26.51</v>
          </cell>
          <cell r="C2982" t="str">
            <v>- производство приборов контроля над выбросом автомобильных выхлопных газов;</v>
          </cell>
          <cell r="D2982" t="str">
            <v>26.51</v>
          </cell>
        </row>
        <row r="2983">
          <cell r="B2983" t="str">
            <v>26.51</v>
          </cell>
          <cell r="C2983" t="str">
            <v>- производство метеорологического оборудования;</v>
          </cell>
          <cell r="D2983" t="str">
            <v>26.51</v>
          </cell>
        </row>
        <row r="2984">
          <cell r="B2984" t="str">
            <v>26.51</v>
          </cell>
          <cell r="C2984" t="str">
            <v>- производство приборов для тестирования и проверки физических свойств;</v>
          </cell>
          <cell r="D2984" t="str">
            <v>26.51</v>
          </cell>
        </row>
        <row r="2985">
          <cell r="B2985" t="str">
            <v>26.51</v>
          </cell>
          <cell r="C2985" t="str">
            <v>- производство полиграфического оборудования;</v>
          </cell>
          <cell r="D2985" t="str">
            <v>26.51</v>
          </cell>
        </row>
        <row r="2986">
          <cell r="B2986" t="str">
            <v>26.51</v>
          </cell>
          <cell r="C2986" t="str">
            <v>- производство оборудования для выявления и мониторинга радиационного излучения;</v>
          </cell>
          <cell r="D2986" t="str">
            <v>26.51</v>
          </cell>
        </row>
        <row r="2987">
          <cell r="B2987" t="str">
            <v>26.51</v>
          </cell>
          <cell r="C2987" t="str">
            <v>- производство метрологического оборудования</v>
          </cell>
          <cell r="D2987" t="str">
            <v>26.51</v>
          </cell>
        </row>
        <row r="2988">
          <cell r="B2988" t="str">
            <v>26.51.1</v>
          </cell>
          <cell r="C2988" t="str">
            <v>Производство навигационных, метеорологических, геодезических, геофизических и аналогичного типа приборов, аппаратуры и инструментов</v>
          </cell>
          <cell r="D2988" t="str">
            <v>26.51.1</v>
          </cell>
        </row>
        <row r="2989">
          <cell r="B2989" t="str">
            <v>26.51.2</v>
          </cell>
          <cell r="C2989" t="str">
            <v>Производство радиолокационной, радионавигационной аппаратуры и радиоаппаратуры дистанционного управления</v>
          </cell>
          <cell r="D2989" t="str">
            <v>26.51.2</v>
          </cell>
        </row>
        <row r="2990">
          <cell r="B2990" t="str">
            <v>26.51.3</v>
          </cell>
          <cell r="C2990" t="str">
            <v>Производство точных весов; производство ручных инструментов для черчения, разметки и математических расчетов; производство ручных инструментов для измерения линейных размеров, не включенных в другие группировки</v>
          </cell>
          <cell r="D2990" t="str">
            <v>26.51.3</v>
          </cell>
        </row>
        <row r="2991">
          <cell r="B2991" t="str">
            <v>26.51.4</v>
          </cell>
          <cell r="C2991" t="str">
            <v>Производство приборов и аппаратуры для измерения электрических величин или ионизирующих излучений</v>
          </cell>
          <cell r="D2991" t="str">
            <v>26.51.4</v>
          </cell>
        </row>
        <row r="2992">
          <cell r="B2992" t="str">
            <v>26.51.5</v>
          </cell>
          <cell r="C2992" t="str">
            <v>Производство приборов для контроля прочих физических величин</v>
          </cell>
          <cell r="D2992" t="str">
            <v>26.51.5</v>
          </cell>
        </row>
        <row r="2993">
          <cell r="B2993" t="str">
            <v>26.51.6</v>
          </cell>
          <cell r="C2993" t="str">
            <v>Производство прочих приборов, датчиков, аппаратуры и инструментов для измерения, контроля и испытаний</v>
          </cell>
          <cell r="D2993" t="str">
            <v>26.51.6</v>
          </cell>
        </row>
        <row r="2994">
          <cell r="B2994" t="str">
            <v>26.51.7</v>
          </cell>
          <cell r="C2994" t="str">
            <v>Производство приборов и аппаратуры для автоматического регулирования или управления</v>
          </cell>
          <cell r="D2994" t="str">
            <v>26.51.7</v>
          </cell>
        </row>
        <row r="2995">
          <cell r="B2995" t="str">
            <v>26.51.8</v>
          </cell>
          <cell r="C2995" t="str">
            <v>Производство частей приборов и инструментов для навигации, управления, измерения, контроля, испытаний и прочих целей</v>
          </cell>
          <cell r="D2995" t="str">
            <v>26.51.8</v>
          </cell>
        </row>
        <row r="2996">
          <cell r="B2996" t="str">
            <v>26.52</v>
          </cell>
          <cell r="C2996" t="str">
            <v>Производство часов</v>
          </cell>
          <cell r="D2996" t="str">
            <v>26.52</v>
          </cell>
        </row>
        <row r="2997">
          <cell r="B2997" t="str">
            <v>26.52</v>
          </cell>
          <cell r="C2997" t="str">
            <v>Эта группировка включает:</v>
          </cell>
          <cell r="D2997" t="str">
            <v>26.52</v>
          </cell>
        </row>
        <row r="2998">
          <cell r="B2998" t="str">
            <v>26.52</v>
          </cell>
          <cell r="C2998" t="str">
            <v>- производство наручных и настенных часов, таймеров и их деталей</v>
          </cell>
          <cell r="D2998" t="str">
            <v>26.52</v>
          </cell>
        </row>
        <row r="2999">
          <cell r="B2999" t="str">
            <v>26.52</v>
          </cell>
          <cell r="C2999" t="str">
            <v>Эта группировка также включает</v>
          </cell>
          <cell r="D2999" t="str">
            <v>26.52</v>
          </cell>
        </row>
        <row r="3000">
          <cell r="B3000" t="str">
            <v>26.52</v>
          </cell>
          <cell r="C3000" t="str">
            <v>- производство настенных и наручных часов всех видов, включая секундомеры и хронометры для панелей управления;</v>
          </cell>
          <cell r="D3000" t="str">
            <v>26.52</v>
          </cell>
        </row>
        <row r="3001">
          <cell r="B3001" t="str">
            <v>26.52</v>
          </cell>
          <cell r="C3001" t="str">
            <v>- производство корпусов настенных и наручных часов, включая корпуса из драгоценных металлов;</v>
          </cell>
          <cell r="D3001" t="str">
            <v>26.52</v>
          </cell>
        </row>
        <row r="3002">
          <cell r="B3002" t="str">
            <v>26.52</v>
          </cell>
          <cell r="C3002" t="str">
            <v>- производство оборудования для хронометража, записи, регистрации и иного отображения временных интервалов путем движения часов или путем синхронизации двигателя, например: счетчиков времени парковки; бытовых и промышленных таймеров времени; штампов с индексацией времени и даты;</v>
          </cell>
          <cell r="D3002" t="str">
            <v>26.52</v>
          </cell>
        </row>
        <row r="3003">
          <cell r="B3003" t="str">
            <v>26.52</v>
          </cell>
          <cell r="C3003" t="str">
            <v>- производство устройств с таймерами и подобных устройств с часами или с синхронными двигателями: временных замков с блокировкой на определенное время;</v>
          </cell>
          <cell r="D3003" t="str">
            <v>26.52</v>
          </cell>
        </row>
        <row r="3004">
          <cell r="B3004" t="str">
            <v>26.52</v>
          </cell>
          <cell r="C3004" t="str">
            <v>- производство деталей наручных и настенных часов: механизмов для наручных и настенных часов, часовых пружин, камней, дисков, стрелок, пластин, соединителей и прочих деталей; часовых корпусов из любых материалов</v>
          </cell>
          <cell r="D3004" t="str">
            <v>26.52</v>
          </cell>
        </row>
        <row r="3005">
          <cell r="B3005" t="str">
            <v>26.52</v>
          </cell>
          <cell r="C3005" t="str">
            <v>Эта группировка не включает:</v>
          </cell>
          <cell r="D3005" t="str">
            <v>26.52</v>
          </cell>
        </row>
        <row r="3006">
          <cell r="B3006" t="str">
            <v>26.52</v>
          </cell>
          <cell r="C3006" t="str">
            <v>- производство браслетов для часов из неметаллических материалов (из ткани, кожи, пластмассы), см. 15.12;</v>
          </cell>
          <cell r="D3006" t="str">
            <v>26.52</v>
          </cell>
        </row>
        <row r="3007">
          <cell r="B3007" t="str">
            <v>26.52</v>
          </cell>
          <cell r="C3007" t="str">
            <v>- производство браслетов для часов из драгоценных металлов, см. 32.12;</v>
          </cell>
          <cell r="D3007" t="str">
            <v>26.52</v>
          </cell>
        </row>
        <row r="3008">
          <cell r="B3008" t="str">
            <v>26.52</v>
          </cell>
          <cell r="C3008" t="str">
            <v>- производство браслетов для часов из недрагоценных металлов, см. 32.13</v>
          </cell>
          <cell r="D3008" t="str">
            <v>26.52</v>
          </cell>
        </row>
        <row r="3009">
          <cell r="B3009" t="str">
            <v>26.52.1</v>
          </cell>
          <cell r="C3009" t="str">
            <v>Производство часов всех видов и прочих приборов времени</v>
          </cell>
          <cell r="D3009" t="str">
            <v>26.52.1</v>
          </cell>
        </row>
        <row r="3010">
          <cell r="B3010" t="str">
            <v>26.52.2</v>
          </cell>
          <cell r="C3010" t="str">
            <v>Производство часовых механизмов, деталей и составных частей часов и приборов времени</v>
          </cell>
          <cell r="D3010" t="str">
            <v>26.52.2</v>
          </cell>
        </row>
        <row r="3011">
          <cell r="B3011" t="str">
            <v>26.06.</v>
          </cell>
          <cell r="C3011" t="str">
            <v>Производство облучающего и электротерапевтического оборудования, применяемого в медицинских целях</v>
          </cell>
          <cell r="D3011" t="str">
            <v>26.06.</v>
          </cell>
        </row>
        <row r="3012">
          <cell r="B3012" t="str">
            <v>26.60</v>
          </cell>
          <cell r="C3012" t="str">
            <v>Производство облучающего и электротерапевтического оборудования, применяемого в медицинских целях</v>
          </cell>
          <cell r="D3012" t="str">
            <v>26.60</v>
          </cell>
        </row>
        <row r="3013">
          <cell r="B3013" t="str">
            <v>26.60</v>
          </cell>
          <cell r="C3013" t="str">
            <v>Эта группировка включает:</v>
          </cell>
          <cell r="D3013" t="str">
            <v>26.60</v>
          </cell>
        </row>
        <row r="3014">
          <cell r="B3014" t="str">
            <v>26.60</v>
          </cell>
          <cell r="C3014" t="str">
            <v>- производство облучающих аппаратов и электронных ламп (например, промышленных, диагностических, терапевтических, применяемых в медицинских целях, исследовательских, научных): бета-, гамма-, рентгеновское или прочее излучающее оборудование;</v>
          </cell>
          <cell r="D3014" t="str">
            <v>26.60</v>
          </cell>
        </row>
        <row r="3015">
          <cell r="B3015" t="str">
            <v>26.60</v>
          </cell>
          <cell r="C3015" t="str">
            <v>- производство компьютерных томографов;</v>
          </cell>
          <cell r="D3015" t="str">
            <v>26.60</v>
          </cell>
        </row>
        <row r="3016">
          <cell r="B3016" t="str">
            <v>26.60</v>
          </cell>
          <cell r="C3016" t="str">
            <v>- производство электронных термографов;</v>
          </cell>
          <cell r="D3016" t="str">
            <v>26.60</v>
          </cell>
        </row>
        <row r="3017">
          <cell r="B3017" t="str">
            <v>26.60</v>
          </cell>
          <cell r="C3017" t="str">
            <v>- производство дисплеев отображения магнитного резонанса;</v>
          </cell>
          <cell r="D3017" t="str">
            <v>26.60</v>
          </cell>
        </row>
        <row r="3018">
          <cell r="B3018" t="str">
            <v>26.60</v>
          </cell>
          <cell r="C3018" t="str">
            <v>- производство ультразвукового оборудования, применяемого в медицинских целях;</v>
          </cell>
          <cell r="D3018" t="str">
            <v>26.60</v>
          </cell>
        </row>
        <row r="3019">
          <cell r="B3019" t="str">
            <v>26.60</v>
          </cell>
          <cell r="C3019" t="str">
            <v>- производство электрокардиографов;</v>
          </cell>
          <cell r="D3019" t="str">
            <v>26.60</v>
          </cell>
        </row>
        <row r="3020">
          <cell r="B3020" t="str">
            <v>26.60</v>
          </cell>
          <cell r="C3020" t="str">
            <v>- производство электрического эндоскопического оборудования, применяемого в медицинских целях;</v>
          </cell>
          <cell r="D3020" t="str">
            <v>26.60</v>
          </cell>
        </row>
        <row r="3021">
          <cell r="B3021" t="str">
            <v>26.60</v>
          </cell>
          <cell r="C3021" t="str">
            <v>- производство лазерного оборудования, применяемого в медицинских целях;</v>
          </cell>
          <cell r="D3021" t="str">
            <v>26.60</v>
          </cell>
        </row>
        <row r="3022">
          <cell r="B3022" t="str">
            <v>26.60</v>
          </cell>
          <cell r="C3022" t="str">
            <v>- производство электронных кардиостимуляторов;</v>
          </cell>
          <cell r="D3022" t="str">
            <v>26.60</v>
          </cell>
        </row>
        <row r="3023">
          <cell r="B3023" t="str">
            <v>26.60</v>
          </cell>
          <cell r="C3023" t="str">
            <v>- производство слуховых аппаратов</v>
          </cell>
          <cell r="D3023" t="str">
            <v>26.60</v>
          </cell>
        </row>
        <row r="3024">
          <cell r="B3024" t="str">
            <v>26.60</v>
          </cell>
          <cell r="C3024" t="str">
            <v>Эта группировка также включает:</v>
          </cell>
          <cell r="D3024" t="str">
            <v>26.60</v>
          </cell>
        </row>
        <row r="3025">
          <cell r="B3025" t="str">
            <v>26.60</v>
          </cell>
          <cell r="C3025" t="str">
            <v>- производство оборудования для облучения продуктов питания и молочной продукции</v>
          </cell>
          <cell r="D3025" t="str">
            <v>26.60</v>
          </cell>
        </row>
        <row r="3026">
          <cell r="B3026" t="str">
            <v>26.60.1</v>
          </cell>
          <cell r="C3026" t="str">
            <v>Производство аппаратов, применяемых в медицинских целях, основанных на использовании рентгеновского, альфа-, бета- и гамма-излучений</v>
          </cell>
          <cell r="D3026" t="str">
            <v>26.60.1</v>
          </cell>
        </row>
        <row r="3027">
          <cell r="B3027" t="str">
            <v>26.60.2</v>
          </cell>
          <cell r="C3027" t="str">
            <v>Производство гемодиализного, диатермического, наркозного оборудования, применяемого в медицинских целях</v>
          </cell>
          <cell r="D3027" t="str">
            <v>26.60.2</v>
          </cell>
        </row>
        <row r="3028">
          <cell r="B3028" t="str">
            <v>26.60.3</v>
          </cell>
          <cell r="C3028" t="str">
            <v>Производство оборудования для переливания крови</v>
          </cell>
          <cell r="D3028" t="str">
            <v>26.60.3</v>
          </cell>
        </row>
        <row r="3029">
          <cell r="B3029" t="str">
            <v>26.60.4</v>
          </cell>
          <cell r="C3029" t="str">
            <v>Производство инструмента, оборудования и приспособлений, применяемых в медицинских целях</v>
          </cell>
          <cell r="D3029" t="str">
            <v>26.60.4</v>
          </cell>
        </row>
        <row r="3030">
          <cell r="B3030" t="str">
            <v>26.60.5</v>
          </cell>
          <cell r="C3030" t="str">
            <v>Производство диагностического и терапевтического оборудования, применяемого в медицинских целях</v>
          </cell>
          <cell r="D3030" t="str">
            <v>26.60.5</v>
          </cell>
        </row>
        <row r="3031">
          <cell r="B3031" t="str">
            <v>26.60.6</v>
          </cell>
          <cell r="C3031" t="str">
            <v>Производство компьютерных томографов</v>
          </cell>
          <cell r="D3031" t="str">
            <v>26.60.6</v>
          </cell>
        </row>
        <row r="3032">
          <cell r="B3032" t="str">
            <v>26.60.7</v>
          </cell>
          <cell r="C3032" t="str">
            <v>Производство ультразвукового оборудования, применяемого в медицинских целях</v>
          </cell>
          <cell r="D3032" t="str">
            <v>26.60.7</v>
          </cell>
        </row>
        <row r="3033">
          <cell r="B3033" t="str">
            <v>26.60.9</v>
          </cell>
          <cell r="C3033" t="str">
            <v>Производство прочего оборудования, применяемого в медицинских целях</v>
          </cell>
          <cell r="D3033" t="str">
            <v>26.60.9</v>
          </cell>
        </row>
        <row r="3034">
          <cell r="B3034" t="str">
            <v>26.07.</v>
          </cell>
          <cell r="C3034" t="str">
            <v>Производство оптических приборов, фото- и кинооборудования</v>
          </cell>
          <cell r="D3034" t="str">
            <v>26.07.</v>
          </cell>
        </row>
        <row r="3035">
          <cell r="B3035" t="str">
            <v>26.70</v>
          </cell>
          <cell r="C3035" t="str">
            <v>Производство оптических приборов, фото- и кинооборудования</v>
          </cell>
          <cell r="D3035" t="str">
            <v>26.70</v>
          </cell>
        </row>
        <row r="3036">
          <cell r="B3036" t="str">
            <v>26.70</v>
          </cell>
          <cell r="C3036" t="str">
            <v>Эта группировка включает:</v>
          </cell>
          <cell r="D3036" t="str">
            <v>26.70</v>
          </cell>
        </row>
        <row r="3037">
          <cell r="B3037" t="str">
            <v>26.70</v>
          </cell>
          <cell r="C3037" t="str">
            <v>- производство оптической аппаратуры и линз, такой как бинокли, микроскопы (кроме электронных и протонных), телескопы, призмы и линзы (кроме офтальмологических);</v>
          </cell>
          <cell r="D3037" t="str">
            <v>26.70</v>
          </cell>
        </row>
        <row r="3038">
          <cell r="B3038" t="str">
            <v>26.70</v>
          </cell>
          <cell r="C3038" t="str">
            <v>- нанесение покрытия или полировку линз (кроме офтальмологических);</v>
          </cell>
          <cell r="D3038" t="str">
            <v>26.70</v>
          </cell>
        </row>
        <row r="3039">
          <cell r="B3039" t="str">
            <v>26.70</v>
          </cell>
          <cell r="C3039" t="str">
            <v>- установку линз (кроме офтальмологических);</v>
          </cell>
          <cell r="D3039" t="str">
            <v>26.70</v>
          </cell>
        </row>
        <row r="3040">
          <cell r="B3040" t="str">
            <v>26.70</v>
          </cell>
          <cell r="C3040" t="str">
            <v>- производство фотооборудования, такого как фотокамеры и экспонометры</v>
          </cell>
          <cell r="D3040" t="str">
            <v>26.70</v>
          </cell>
        </row>
        <row r="3041">
          <cell r="B3041" t="str">
            <v>26.70</v>
          </cell>
          <cell r="C3041" t="str">
            <v>Эта группировка также включает:</v>
          </cell>
          <cell r="D3041" t="str">
            <v>26.70</v>
          </cell>
        </row>
        <row r="3042">
          <cell r="B3042" t="str">
            <v>26.70</v>
          </cell>
          <cell r="C3042" t="str">
            <v>- производство оптических зеркал;</v>
          </cell>
          <cell r="D3042" t="str">
            <v>26.70</v>
          </cell>
        </row>
        <row r="3043">
          <cell r="B3043" t="str">
            <v>26.70</v>
          </cell>
          <cell r="C3043" t="str">
            <v>- производство оптических систем обнаружения оружия;</v>
          </cell>
          <cell r="D3043" t="str">
            <v>26.70</v>
          </cell>
        </row>
        <row r="3044">
          <cell r="B3044" t="str">
            <v>26.70</v>
          </cell>
          <cell r="C3044" t="str">
            <v>- производство оборудования оптического позиционирования на местности;</v>
          </cell>
          <cell r="D3044" t="str">
            <v>26.70</v>
          </cell>
        </row>
        <row r="3045">
          <cell r="B3045" t="str">
            <v>26.70</v>
          </cell>
          <cell r="C3045" t="str">
            <v>- производство оптических увеличительных инструментов;</v>
          </cell>
          <cell r="D3045" t="str">
            <v>26.70</v>
          </cell>
        </row>
        <row r="3046">
          <cell r="B3046" t="str">
            <v>26.70</v>
          </cell>
          <cell r="C3046" t="str">
            <v>- производство точных инструментов для оптических приборов;</v>
          </cell>
          <cell r="D3046" t="str">
            <v>26.70</v>
          </cell>
        </row>
        <row r="3047">
          <cell r="B3047" t="str">
            <v>26.70</v>
          </cell>
          <cell r="C3047" t="str">
            <v>- производство оптических компараторов;</v>
          </cell>
          <cell r="D3047" t="str">
            <v>26.70</v>
          </cell>
        </row>
        <row r="3048">
          <cell r="B3048" t="str">
            <v>26.70</v>
          </cell>
          <cell r="C3048" t="str">
            <v>- производство пленочных и цифровых фото- и кинокамер;</v>
          </cell>
          <cell r="D3048" t="str">
            <v>26.70</v>
          </cell>
        </row>
        <row r="3049">
          <cell r="B3049" t="str">
            <v>26.70</v>
          </cell>
          <cell r="C3049" t="str">
            <v>- производство проекторов для кинопленок и слайдов;</v>
          </cell>
          <cell r="D3049" t="str">
            <v>26.70</v>
          </cell>
        </row>
        <row r="3050">
          <cell r="B3050" t="str">
            <v>26.70</v>
          </cell>
          <cell r="C3050" t="str">
            <v>- производство кино- и фотопроекторов;</v>
          </cell>
          <cell r="D3050" t="str">
            <v>26.70</v>
          </cell>
        </row>
        <row r="3051">
          <cell r="B3051" t="str">
            <v>26.70</v>
          </cell>
          <cell r="C3051" t="str">
            <v>- производство оптических контрольно-измерительных приборов и инструментов (например, противопожарной сигнализации и фотоэкспонометров);</v>
          </cell>
          <cell r="D3051" t="str">
            <v>26.70</v>
          </cell>
        </row>
        <row r="3052">
          <cell r="B3052" t="str">
            <v>26.70</v>
          </cell>
          <cell r="C3052" t="str">
            <v>- производство линз, оптических микроскопов, биноклей и телескопов;</v>
          </cell>
          <cell r="D3052" t="str">
            <v>26.70</v>
          </cell>
        </row>
        <row r="3053">
          <cell r="B3053" t="str">
            <v>26.70</v>
          </cell>
          <cell r="C3053" t="str">
            <v>- производство лазерной аппаратуры;</v>
          </cell>
          <cell r="D3053" t="str">
            <v>26.70</v>
          </cell>
        </row>
        <row r="3054">
          <cell r="B3054" t="str">
            <v>26.70</v>
          </cell>
          <cell r="C3054" t="str">
            <v>- производство оптических прицелов и приборов определения координат целей</v>
          </cell>
          <cell r="D3054" t="str">
            <v>26.70</v>
          </cell>
        </row>
        <row r="3055">
          <cell r="B3055" t="str">
            <v>26.70</v>
          </cell>
          <cell r="C3055" t="str">
            <v>Эта группировка не включает:</v>
          </cell>
          <cell r="D3055" t="str">
            <v>26.70</v>
          </cell>
        </row>
        <row r="3056">
          <cell r="B3056" t="str">
            <v>26.70</v>
          </cell>
          <cell r="C3056" t="str">
            <v>- производство компьютерных проекторов, см. 26.20;</v>
          </cell>
          <cell r="D3056" t="str">
            <v>26.70</v>
          </cell>
        </row>
        <row r="3057">
          <cell r="B3057" t="str">
            <v>26.70</v>
          </cell>
          <cell r="C3057" t="str">
            <v>- производство профессиональных теле- и видеокамер, см. 26.30;</v>
          </cell>
          <cell r="D3057" t="str">
            <v>26.70</v>
          </cell>
        </row>
        <row r="3058">
          <cell r="B3058" t="str">
            <v>26.70</v>
          </cell>
          <cell r="C3058" t="str">
            <v>- производство домашних видеокамер, см. 26.40;</v>
          </cell>
          <cell r="D3058" t="str">
            <v>26.70</v>
          </cell>
        </row>
        <row r="3059">
          <cell r="B3059" t="str">
            <v>26.70</v>
          </cell>
          <cell r="C3059" t="str">
            <v>- производство готового оборудования с использованием лазерных компонентов, см. соответствующую группировку производства по типу оборудования (например, лазерное оборудование, применяемое в медицинских целях, см. 26.60);</v>
          </cell>
          <cell r="D3059" t="str">
            <v>26.70</v>
          </cell>
        </row>
        <row r="3060">
          <cell r="B3060" t="str">
            <v>26.70</v>
          </cell>
          <cell r="C3060" t="str">
            <v>- производство светокопировальной техники, см. 28.23;</v>
          </cell>
          <cell r="D3060" t="str">
            <v>26.70</v>
          </cell>
        </row>
        <row r="3061">
          <cell r="B3061" t="str">
            <v>26.70</v>
          </cell>
          <cell r="C3061" t="str">
            <v>- производство офтальмологических приборов, см. 32.50</v>
          </cell>
          <cell r="D3061" t="str">
            <v>26.70</v>
          </cell>
        </row>
        <row r="3062">
          <cell r="B3062" t="str">
            <v>26.70.1</v>
          </cell>
          <cell r="C3062" t="str">
            <v>Производство фото- и кинооборудования</v>
          </cell>
          <cell r="D3062" t="str">
            <v>26.70.1</v>
          </cell>
        </row>
        <row r="3063">
          <cell r="B3063" t="str">
            <v>26.70.2</v>
          </cell>
          <cell r="C3063" t="str">
            <v>Производство микроскопов (кроме электронных и протонных)</v>
          </cell>
          <cell r="D3063" t="str">
            <v>26.70.2</v>
          </cell>
        </row>
        <row r="3064">
          <cell r="B3064" t="str">
            <v>26.70.3</v>
          </cell>
          <cell r="C3064" t="str">
            <v>Производство оптических систем обнаружения оружия</v>
          </cell>
          <cell r="D3064" t="str">
            <v>26.70.3</v>
          </cell>
        </row>
        <row r="3065">
          <cell r="B3065" t="str">
            <v>26.70.4</v>
          </cell>
          <cell r="C3065" t="str">
            <v>Производство оборудования оптического позиционирования на местности</v>
          </cell>
          <cell r="D3065" t="str">
            <v>26.70.4</v>
          </cell>
        </row>
        <row r="3066">
          <cell r="B3066" t="str">
            <v>26.70.5</v>
          </cell>
          <cell r="C3066" t="str">
            <v>Производство линз, оптических микроскопов, биноклей и телескопов</v>
          </cell>
          <cell r="D3066" t="str">
            <v>26.70.5</v>
          </cell>
        </row>
        <row r="3067">
          <cell r="B3067" t="str">
            <v>26.70.6</v>
          </cell>
          <cell r="C3067" t="str">
            <v>Производство оптических прицелов и приборов определения координат целей</v>
          </cell>
          <cell r="D3067" t="str">
            <v>26.70.6</v>
          </cell>
        </row>
        <row r="3068">
          <cell r="B3068" t="str">
            <v>26.70.7</v>
          </cell>
          <cell r="C3068" t="str">
            <v>Производство пленочных и цифровых фото- и кинокамер</v>
          </cell>
          <cell r="D3068" t="str">
            <v>26.70.7</v>
          </cell>
        </row>
        <row r="3069">
          <cell r="B3069" t="str">
            <v>26.08.</v>
          </cell>
          <cell r="C3069" t="str">
            <v>Производство незаписанных магнитных и оптических технических носителей информации</v>
          </cell>
          <cell r="D3069" t="str">
            <v>26.08.</v>
          </cell>
        </row>
        <row r="3070">
          <cell r="B3070" t="str">
            <v>26.80</v>
          </cell>
          <cell r="C3070" t="str">
            <v>Производство незаписанных магнитных и оптических технических носителей информации</v>
          </cell>
          <cell r="D3070" t="str">
            <v>26.80</v>
          </cell>
        </row>
        <row r="3071">
          <cell r="B3071" t="str">
            <v>26.80</v>
          </cell>
          <cell r="C3071" t="str">
            <v>Эта группировка включает:</v>
          </cell>
          <cell r="D3071" t="str">
            <v>26.80</v>
          </cell>
        </row>
        <row r="3072">
          <cell r="B3072" t="str">
            <v>26.80</v>
          </cell>
          <cell r="C3072" t="str">
            <v>- производство магнитных и оптических носителей информации</v>
          </cell>
          <cell r="D3072" t="str">
            <v>26.80</v>
          </cell>
        </row>
        <row r="3073">
          <cell r="B3073" t="str">
            <v>26.80</v>
          </cell>
          <cell r="C3073" t="str">
            <v>Эта группировка включает:</v>
          </cell>
          <cell r="D3073" t="str">
            <v>26.80</v>
          </cell>
        </row>
        <row r="3074">
          <cell r="B3074" t="str">
            <v>26.80</v>
          </cell>
          <cell r="C3074" t="str">
            <v>- производство незаписанных (пустых) магнитных аудио- и видеопленок;</v>
          </cell>
          <cell r="D3074" t="str">
            <v>26.80</v>
          </cell>
        </row>
        <row r="3075">
          <cell r="B3075" t="str">
            <v>26.80</v>
          </cell>
          <cell r="C3075" t="str">
            <v>- производство незаписанных магнитных аудио- и видеокассет;</v>
          </cell>
          <cell r="D3075" t="str">
            <v>26.80</v>
          </cell>
        </row>
        <row r="3076">
          <cell r="B3076" t="str">
            <v>26.80</v>
          </cell>
          <cell r="C3076" t="str">
            <v>- производство незаписанных дискет;</v>
          </cell>
          <cell r="D3076" t="str">
            <v>26.80</v>
          </cell>
        </row>
        <row r="3077">
          <cell r="B3077" t="str">
            <v>26.80</v>
          </cell>
          <cell r="C3077" t="str">
            <v>- производство незаписанных оптических дисков;</v>
          </cell>
          <cell r="D3077" t="str">
            <v>26.80</v>
          </cell>
        </row>
        <row r="3078">
          <cell r="B3078" t="str">
            <v>26.80</v>
          </cell>
          <cell r="C3078" t="str">
            <v>- производство накопителей на жестких дисках</v>
          </cell>
          <cell r="D3078" t="str">
            <v>26.80</v>
          </cell>
        </row>
        <row r="3079">
          <cell r="B3079" t="str">
            <v>26.80</v>
          </cell>
          <cell r="C3079" t="str">
            <v>Эта группировка не включает:</v>
          </cell>
          <cell r="D3079" t="str">
            <v>26.80</v>
          </cell>
        </row>
        <row r="3080">
          <cell r="B3080" t="str">
            <v>26.80</v>
          </cell>
          <cell r="C3080" t="str">
            <v>- копирование носителей записи (компьютерных дисков, аудио- и видеопленок и т.д.) см. 18.2</v>
          </cell>
          <cell r="D3080" t="str">
            <v>26.80</v>
          </cell>
        </row>
        <row r="3081">
          <cell r="B3081" t="str">
            <v>Итоги</v>
          </cell>
          <cell r="C3081" t="str">
            <v>Производство электрического оборудования</v>
          </cell>
          <cell r="D3081" t="str">
            <v>Итоги</v>
          </cell>
        </row>
        <row r="3082">
          <cell r="B3082" t="str">
            <v>Итоги</v>
          </cell>
          <cell r="C3082" t="str">
            <v>Эта группировка включает:</v>
          </cell>
          <cell r="D3082" t="str">
            <v>Итоги</v>
          </cell>
        </row>
        <row r="3083">
          <cell r="B3083" t="str">
            <v>Итоги</v>
          </cell>
          <cell r="C3083" t="str">
            <v>- производство аппаратуры, производящей, распределяющей и использующей электроэнергию, включая производство электроосветительного и сигнального оборудования, а также бытовой электротехники</v>
          </cell>
          <cell r="D3083" t="str">
            <v>Итоги</v>
          </cell>
        </row>
        <row r="3084">
          <cell r="B3084" t="str">
            <v>Итоги</v>
          </cell>
          <cell r="C3084" t="str">
            <v>Эта группировка не включает:</v>
          </cell>
          <cell r="D3084" t="str">
            <v>Итоги</v>
          </cell>
        </row>
        <row r="3085">
          <cell r="B3085" t="str">
            <v>Итоги</v>
          </cell>
          <cell r="C3085" t="str">
            <v>- производство электронных изделий, см. 26.</v>
          </cell>
          <cell r="D3085" t="str">
            <v>Итоги</v>
          </cell>
        </row>
        <row r="3086">
          <cell r="B3086" t="str">
            <v>27.1</v>
          </cell>
          <cell r="C3086" t="str">
            <v>Производство электродвигателей, генераторов, трансформаторов и распределительных устройств, а также контрольно-измерительной аппаратуры</v>
          </cell>
          <cell r="D3086" t="str">
            <v>27.1</v>
          </cell>
        </row>
        <row r="3087">
          <cell r="B3087" t="str">
            <v>27.1</v>
          </cell>
          <cell r="C3087" t="str">
            <v>Эта группировка включает:</v>
          </cell>
          <cell r="D3087" t="str">
            <v>27.1</v>
          </cell>
        </row>
        <row r="3088">
          <cell r="B3088" t="str">
            <v>27.1</v>
          </cell>
          <cell r="C3088" t="str">
            <v>- производство распределителей электроэнергии и специальных трансформаторов, электродвигателей, генераторов и турбогенераторных установок</v>
          </cell>
          <cell r="D3088" t="str">
            <v>27.1</v>
          </cell>
        </row>
        <row r="3089">
          <cell r="B3089" t="str">
            <v>27.11</v>
          </cell>
          <cell r="C3089" t="str">
            <v>Производство электродвигателей, электрогенераторов и трансформаторов</v>
          </cell>
          <cell r="D3089" t="str">
            <v>27.11</v>
          </cell>
        </row>
        <row r="3090">
          <cell r="B3090" t="str">
            <v>27.11</v>
          </cell>
          <cell r="C3090" t="str">
            <v>Эта группировка включает:</v>
          </cell>
          <cell r="D3090" t="str">
            <v>27.11</v>
          </cell>
        </row>
        <row r="3091">
          <cell r="B3091" t="str">
            <v>27.11</v>
          </cell>
          <cell r="C3091" t="str">
            <v>- производство всех электродвигателей и трансформаторов переменного тока, постоянного и переменного/постоянного тока</v>
          </cell>
          <cell r="D3091" t="str">
            <v>27.11</v>
          </cell>
        </row>
        <row r="3092">
          <cell r="B3092" t="str">
            <v>27.11</v>
          </cell>
          <cell r="C3092" t="str">
            <v>Эта группировка включает:</v>
          </cell>
          <cell r="D3092" t="str">
            <v>27.11</v>
          </cell>
        </row>
        <row r="3093">
          <cell r="B3093" t="str">
            <v>27.11</v>
          </cell>
          <cell r="C3093" t="str">
            <v>- производство электродвигателей (кроме стартеров для двигателей внутреннего сгорания) и электрогенераторов всех типов;</v>
          </cell>
          <cell r="D3093" t="str">
            <v>27.11</v>
          </cell>
        </row>
        <row r="3094">
          <cell r="B3094" t="str">
            <v>27.11</v>
          </cell>
          <cell r="C3094" t="str">
            <v>- производство распределительных устройств и трансформаторов;</v>
          </cell>
          <cell r="D3094" t="str">
            <v>27.11</v>
          </cell>
        </row>
        <row r="3095">
          <cell r="B3095" t="str">
            <v>27.11</v>
          </cell>
          <cell r="C3095" t="str">
            <v>- производство трансформаторов дуговой сварки;</v>
          </cell>
          <cell r="D3095" t="str">
            <v>27.11</v>
          </cell>
        </row>
        <row r="3096">
          <cell r="B3096" t="str">
            <v>27.11</v>
          </cell>
          <cell r="C3096" t="str">
            <v>- производство флуоресцентных балластных резисторов (трансформаторов);</v>
          </cell>
          <cell r="D3096" t="str">
            <v>27.11</v>
          </cell>
        </row>
        <row r="3097">
          <cell r="B3097" t="str">
            <v>27.11</v>
          </cell>
          <cell r="C3097" t="str">
            <v>- производство трансформаторов для распределительных подстанций;</v>
          </cell>
          <cell r="D3097" t="str">
            <v>27.11</v>
          </cell>
        </row>
        <row r="3098">
          <cell r="B3098" t="str">
            <v>27.11</v>
          </cell>
          <cell r="C3098" t="str">
            <v>- производство передатчиков и регуляторов распределения напряжения;</v>
          </cell>
          <cell r="D3098" t="str">
            <v>27.11</v>
          </cell>
        </row>
        <row r="3099">
          <cell r="B3099" t="str">
            <v>27.11</v>
          </cell>
          <cell r="C3099" t="str">
            <v>- производство генераторов электроэнергии (кроме заряжающихся от батарей генераторов переменного тока для двигателей внутреннего сгорания);</v>
          </cell>
          <cell r="D3099" t="str">
            <v>27.11</v>
          </cell>
        </row>
        <row r="3100">
          <cell r="B3100" t="str">
            <v>27.11</v>
          </cell>
          <cell r="C3100" t="str">
            <v>- производство моторно-генераторных агрегатов (кроме турбогенераторных установок);</v>
          </cell>
          <cell r="D3100" t="str">
            <v>27.11</v>
          </cell>
        </row>
        <row r="3101">
          <cell r="B3101" t="str">
            <v>27.11</v>
          </cell>
          <cell r="C3101" t="str">
            <v>- перемотку арматуры в заводских условиях</v>
          </cell>
          <cell r="D3101" t="str">
            <v>27.11</v>
          </cell>
        </row>
        <row r="3102">
          <cell r="B3102" t="str">
            <v>27.11</v>
          </cell>
          <cell r="C3102" t="str">
            <v>Эта группировка не включает:</v>
          </cell>
          <cell r="D3102" t="str">
            <v>27.11</v>
          </cell>
        </row>
        <row r="3103">
          <cell r="B3103" t="str">
            <v>27.11</v>
          </cell>
          <cell r="C3103" t="str">
            <v>- производство трансформаторов разъемного типа и выключателей, см. 26.11;</v>
          </cell>
          <cell r="D3103" t="str">
            <v>27.11</v>
          </cell>
        </row>
        <row r="3104">
          <cell r="B3104" t="str">
            <v>27.11</v>
          </cell>
          <cell r="C3104" t="str">
            <v>- производство электрического оборудования для сварки и пайки, см. 27.90;</v>
          </cell>
          <cell r="D3104" t="str">
            <v>27.11</v>
          </cell>
        </row>
        <row r="3105">
          <cell r="B3105" t="str">
            <v>27.11</v>
          </cell>
          <cell r="C3105" t="str">
            <v>- производство твердотельных инверторов, выпрямителей и конвертеров, см. 27.90;</v>
          </cell>
          <cell r="D3105" t="str">
            <v>27.11</v>
          </cell>
        </row>
        <row r="3106">
          <cell r="B3106" t="str">
            <v>27.11</v>
          </cell>
          <cell r="C3106" t="str">
            <v>- производство турбогенераторных установок, см. 28.11;</v>
          </cell>
          <cell r="D3106" t="str">
            <v>27.11</v>
          </cell>
        </row>
        <row r="3107">
          <cell r="B3107" t="str">
            <v>27.11</v>
          </cell>
          <cell r="C3107" t="str">
            <v>- производство стартеров и генераторов для двигателей внутреннего сгорания, см. 29.31</v>
          </cell>
          <cell r="D3107" t="str">
            <v>27.11</v>
          </cell>
        </row>
        <row r="3108">
          <cell r="B3108" t="str">
            <v>27.11.1</v>
          </cell>
          <cell r="C3108" t="str">
            <v>Производство электродвигателей, генераторов и трансформаторов, кроме ремонта</v>
          </cell>
          <cell r="D3108" t="str">
            <v>27.11.1</v>
          </cell>
        </row>
        <row r="3109">
          <cell r="B3109">
            <v>40874</v>
          </cell>
          <cell r="C3109" t="str">
            <v>Производство электродвигателей</v>
          </cell>
          <cell r="D3109">
            <v>40874</v>
          </cell>
        </row>
        <row r="3110">
          <cell r="B3110">
            <v>41240</v>
          </cell>
          <cell r="C3110" t="str">
            <v>Производство генераторов</v>
          </cell>
          <cell r="D3110">
            <v>41240</v>
          </cell>
        </row>
        <row r="3111">
          <cell r="B3111">
            <v>41605</v>
          </cell>
          <cell r="C3111" t="str">
            <v>Производство трансформаторов</v>
          </cell>
          <cell r="D3111">
            <v>41605</v>
          </cell>
        </row>
        <row r="3112">
          <cell r="B3112" t="str">
            <v>27.12.</v>
          </cell>
          <cell r="C3112" t="str">
            <v>Производство электрической распределительной и регулирующей аппаратуры</v>
          </cell>
          <cell r="D3112" t="str">
            <v>27.12.</v>
          </cell>
        </row>
        <row r="3113">
          <cell r="B3113" t="str">
            <v>27.12.</v>
          </cell>
          <cell r="C3113" t="str">
            <v>Эта группировка включает:</v>
          </cell>
          <cell r="D3113" t="str">
            <v>27.12.</v>
          </cell>
        </row>
        <row r="3114">
          <cell r="B3114" t="str">
            <v>27.12.</v>
          </cell>
          <cell r="C3114" t="str">
            <v>- производство выключателей электропитания;</v>
          </cell>
          <cell r="D3114" t="str">
            <v>27.12.</v>
          </cell>
        </row>
        <row r="3115">
          <cell r="B3115" t="str">
            <v>27.12.</v>
          </cell>
          <cell r="C3115" t="str">
            <v>- производство сетевых фильтров для электросети;</v>
          </cell>
          <cell r="D3115" t="str">
            <v>27.12.</v>
          </cell>
        </row>
        <row r="3116">
          <cell r="B3116" t="str">
            <v>27.12.</v>
          </cell>
          <cell r="C3116" t="str">
            <v>- производство пультов управления для распределения электроэнергии;</v>
          </cell>
          <cell r="D3116" t="str">
            <v>27.12.</v>
          </cell>
        </row>
        <row r="3117">
          <cell r="B3117" t="str">
            <v>27.12.</v>
          </cell>
          <cell r="C3117" t="str">
            <v>- производство электротехнических реле;</v>
          </cell>
          <cell r="D3117" t="str">
            <v>27.12.</v>
          </cell>
        </row>
        <row r="3118">
          <cell r="B3118" t="str">
            <v>27.12.</v>
          </cell>
          <cell r="C3118" t="str">
            <v>- производство кабелей для распределительных щитов электроэнергии;</v>
          </cell>
          <cell r="D3118" t="str">
            <v>27.12.</v>
          </cell>
        </row>
        <row r="3119">
          <cell r="B3119" t="str">
            <v>27.12.</v>
          </cell>
          <cell r="C3119" t="str">
            <v>- производство электрических плавких предохранителей;</v>
          </cell>
          <cell r="D3119" t="str">
            <v>27.12.</v>
          </cell>
        </row>
        <row r="3120">
          <cell r="B3120" t="str">
            <v>27.12.</v>
          </cell>
          <cell r="C3120" t="str">
            <v>- производство переключателей электрического оборудования;</v>
          </cell>
          <cell r="D3120" t="str">
            <v>27.12.</v>
          </cell>
        </row>
        <row r="3121">
          <cell r="B3121" t="str">
            <v>27.12.</v>
          </cell>
          <cell r="C3121" t="str">
            <v>- производство выключателей электропитания (кроме кнопочных, поворотных, катушечных, тумблерных);</v>
          </cell>
          <cell r="D3121" t="str">
            <v>27.12.</v>
          </cell>
        </row>
        <row r="3122">
          <cell r="B3122" t="str">
            <v>27.12.</v>
          </cell>
          <cell r="C3122" t="str">
            <v>- производство генераторных установок для пусковых двигателей</v>
          </cell>
          <cell r="D3122" t="str">
            <v>27.12.</v>
          </cell>
        </row>
        <row r="3123">
          <cell r="B3123" t="str">
            <v>27.12.</v>
          </cell>
          <cell r="C3123" t="str">
            <v>Эта группировка не включает:</v>
          </cell>
          <cell r="D3123" t="str">
            <v>27.12.</v>
          </cell>
        </row>
        <row r="3124">
          <cell r="B3124" t="str">
            <v>27.12.</v>
          </cell>
          <cell r="C3124" t="str">
            <v>- производство средств экологического контроля и аппаратуры управления производственными процессами, см. 26.51;</v>
          </cell>
          <cell r="D3124" t="str">
            <v>27.12.</v>
          </cell>
        </row>
        <row r="3125">
          <cell r="B3125" t="str">
            <v>27.12.</v>
          </cell>
          <cell r="C3125" t="str">
            <v>- производство выключателей для электрических цепей, таких как кнопочные щелчковые комнатные выключатели, см. 27.33</v>
          </cell>
          <cell r="D3125" t="str">
            <v>27.12.</v>
          </cell>
        </row>
        <row r="3126">
          <cell r="B3126" t="str">
            <v>27.2</v>
          </cell>
          <cell r="C3126" t="str">
            <v>Производство электрических аккумуляторов и аккумуляторных батарей</v>
          </cell>
          <cell r="D3126" t="str">
            <v>27.2</v>
          </cell>
        </row>
        <row r="3127">
          <cell r="B3127" t="str">
            <v>27.20</v>
          </cell>
          <cell r="C3127" t="str">
            <v>Производство электрических аккумуляторов и аккумуляторных батарей</v>
          </cell>
          <cell r="D3127" t="str">
            <v>27.20</v>
          </cell>
        </row>
        <row r="3128">
          <cell r="B3128" t="str">
            <v>27.20</v>
          </cell>
          <cell r="C3128" t="str">
            <v>Эта группировка включает:</v>
          </cell>
          <cell r="D3128" t="str">
            <v>27.20</v>
          </cell>
        </row>
        <row r="3129">
          <cell r="B3129" t="str">
            <v>27.20</v>
          </cell>
          <cell r="C3129" t="str">
            <v>- производство неперезаряжающихся и перезаряжающихся батарей</v>
          </cell>
          <cell r="D3129" t="str">
            <v>27.20</v>
          </cell>
        </row>
        <row r="3130">
          <cell r="B3130" t="str">
            <v>27.20</v>
          </cell>
          <cell r="C3130" t="str">
            <v>Эта группировка включает:</v>
          </cell>
          <cell r="D3130" t="str">
            <v>27.20</v>
          </cell>
        </row>
        <row r="3131">
          <cell r="B3131" t="str">
            <v>27.20</v>
          </cell>
          <cell r="C3131" t="str">
            <v>- производство первичных ячеек и первичных батарей: ячейки, содержащие диоксид марганца, диоксид ртути, окись серебра и т.д.;</v>
          </cell>
          <cell r="D3131" t="str">
            <v>27.20</v>
          </cell>
        </row>
        <row r="3132">
          <cell r="B3132" t="str">
            <v>27.20</v>
          </cell>
          <cell r="C3132" t="str">
            <v>- производство электрических аккумуляторов, включая следующие их части: сепараторы, контейнеры, покрытия;</v>
          </cell>
          <cell r="D3132" t="str">
            <v>27.20</v>
          </cell>
        </row>
        <row r="3133">
          <cell r="B3133" t="str">
            <v>27.20</v>
          </cell>
          <cell r="C3133" t="str">
            <v>- производство свинцовых кислотных батарей;</v>
          </cell>
          <cell r="D3133" t="str">
            <v>27.20</v>
          </cell>
        </row>
        <row r="3134">
          <cell r="B3134" t="str">
            <v>27.20</v>
          </cell>
          <cell r="C3134" t="str">
            <v>- производство никелево-кадмиевых батарей;</v>
          </cell>
          <cell r="D3134" t="str">
            <v>27.20</v>
          </cell>
        </row>
        <row r="3135">
          <cell r="B3135" t="str">
            <v>27.20</v>
          </cell>
          <cell r="C3135" t="str">
            <v>- производство никелево-магниевых батарей;</v>
          </cell>
          <cell r="D3135" t="str">
            <v>27.20</v>
          </cell>
        </row>
        <row r="3136">
          <cell r="B3136" t="str">
            <v>27.20</v>
          </cell>
          <cell r="C3136" t="str">
            <v>- производство литиевых батарей;</v>
          </cell>
          <cell r="D3136" t="str">
            <v>27.20</v>
          </cell>
        </row>
        <row r="3137">
          <cell r="B3137" t="str">
            <v>27.20</v>
          </cell>
          <cell r="C3137" t="str">
            <v>- производство сухих гальванических элементов;</v>
          </cell>
          <cell r="D3137" t="str">
            <v>27.20</v>
          </cell>
        </row>
        <row r="3138">
          <cell r="B3138" t="str">
            <v>27.20</v>
          </cell>
          <cell r="C3138" t="str">
            <v>- производство наливных гальванических элементов</v>
          </cell>
          <cell r="D3138" t="str">
            <v>27.20</v>
          </cell>
        </row>
        <row r="3139">
          <cell r="B3139" t="str">
            <v>27.20.1</v>
          </cell>
          <cell r="C3139" t="str">
            <v>Производство первичных элементов, батарей первичных элементов и их частей</v>
          </cell>
          <cell r="D3139" t="str">
            <v>27.20.1</v>
          </cell>
        </row>
        <row r="3140">
          <cell r="B3140" t="str">
            <v>27.20.2</v>
          </cell>
          <cell r="C3140" t="str">
            <v>Производство аккумуляторов, в том числе для автомобилей, аккумуляторных батарей и их составных частей</v>
          </cell>
          <cell r="D3140" t="str">
            <v>27.20.2</v>
          </cell>
        </row>
        <row r="3141">
          <cell r="B3141" t="str">
            <v>27.20.21</v>
          </cell>
          <cell r="C3141" t="str">
            <v>Производство аккумуляторов для автомобилей</v>
          </cell>
          <cell r="D3141" t="str">
            <v>27.20.21</v>
          </cell>
        </row>
        <row r="3142">
          <cell r="B3142" t="str">
            <v>27.20.22</v>
          </cell>
          <cell r="C3142" t="str">
            <v>Производство аккумуляторных батарей и их частей</v>
          </cell>
          <cell r="D3142" t="str">
            <v>27.20.22</v>
          </cell>
        </row>
        <row r="3143">
          <cell r="B3143" t="str">
            <v>27.20.23</v>
          </cell>
          <cell r="C3143" t="str">
            <v>Производство прочих аккумуляторов</v>
          </cell>
          <cell r="D3143" t="str">
            <v>27.20.23</v>
          </cell>
        </row>
        <row r="3144">
          <cell r="B3144" t="str">
            <v>27.20.3</v>
          </cell>
          <cell r="C3144" t="str">
            <v>Производство солнечных батарей для наземного энергообеспечения и их составных частей</v>
          </cell>
          <cell r="D3144" t="str">
            <v>27.20.3</v>
          </cell>
        </row>
        <row r="3145">
          <cell r="B3145" t="str">
            <v>27.03.</v>
          </cell>
          <cell r="C3145" t="str">
            <v>Производство кабелей и кабельной арматуры</v>
          </cell>
          <cell r="D3145" t="str">
            <v>27.03.</v>
          </cell>
        </row>
        <row r="3146">
          <cell r="B3146" t="str">
            <v>27.03.</v>
          </cell>
          <cell r="C3146" t="str">
            <v>Эта группировка включает:</v>
          </cell>
          <cell r="D3146" t="str">
            <v>27.03.</v>
          </cell>
        </row>
        <row r="3147">
          <cell r="B3147" t="str">
            <v>27.03.</v>
          </cell>
          <cell r="C3147" t="str">
            <v>- производство проводных устройств, передающих и непередающих электрический ток, проводных устройств для электросхем независимо от материала</v>
          </cell>
          <cell r="D3147" t="str">
            <v>27.03.</v>
          </cell>
        </row>
        <row r="3148">
          <cell r="B3148" t="str">
            <v>27.03.</v>
          </cell>
          <cell r="C3148" t="str">
            <v>Эта группировка также включает:</v>
          </cell>
          <cell r="D3148" t="str">
            <v>27.03.</v>
          </cell>
        </row>
        <row r="3149">
          <cell r="B3149" t="str">
            <v>27.03.</v>
          </cell>
          <cell r="C3149" t="str">
            <v>- производство изолированных проводов и волоконно-оптических кабелей</v>
          </cell>
          <cell r="D3149" t="str">
            <v>27.03.</v>
          </cell>
        </row>
        <row r="3150">
          <cell r="B3150" t="str">
            <v>27.31</v>
          </cell>
          <cell r="C3150" t="str">
            <v>Производство волоконо-оптических кабелей</v>
          </cell>
          <cell r="D3150" t="str">
            <v>27.31</v>
          </cell>
        </row>
        <row r="3151">
          <cell r="B3151" t="str">
            <v>27.31</v>
          </cell>
          <cell r="C3151" t="str">
            <v>Эта группировка включает:</v>
          </cell>
          <cell r="D3151" t="str">
            <v>27.31</v>
          </cell>
        </row>
        <row r="3152">
          <cell r="B3152" t="str">
            <v>27.31</v>
          </cell>
          <cell r="C3152" t="str">
            <v>- производство волоконно-оптических кабелей для передачи данных или прямой трансляции изображений</v>
          </cell>
          <cell r="D3152" t="str">
            <v>27.31</v>
          </cell>
        </row>
        <row r="3153">
          <cell r="B3153" t="str">
            <v>27.31</v>
          </cell>
          <cell r="C3153" t="str">
            <v>Эта группировка не включает:</v>
          </cell>
          <cell r="D3153" t="str">
            <v>27.31</v>
          </cell>
        </row>
        <row r="3154">
          <cell r="B3154" t="str">
            <v>27.31</v>
          </cell>
          <cell r="C3154" t="str">
            <v>- производство стекловолокон или жил кабеля, см. 23.14;</v>
          </cell>
          <cell r="D3154" t="str">
            <v>27.31</v>
          </cell>
        </row>
        <row r="3155">
          <cell r="B3155" t="str">
            <v>27.31</v>
          </cell>
          <cell r="C3155" t="str">
            <v>- производство оптического кабеля или устройств с соединителями и прочими соединителями локальной сети, см. в зависимости от применения, например 26.11</v>
          </cell>
          <cell r="D3155" t="str">
            <v>27.31</v>
          </cell>
        </row>
        <row r="3156">
          <cell r="B3156" t="str">
            <v>27.32</v>
          </cell>
          <cell r="C3156" t="str">
            <v>Производство прочих проводов и кабелей для электронного и электрического оборудования</v>
          </cell>
          <cell r="D3156" t="str">
            <v>27.32</v>
          </cell>
        </row>
        <row r="3157">
          <cell r="B3157" t="str">
            <v>27.32</v>
          </cell>
          <cell r="C3157" t="str">
            <v>Эта группировка включает:</v>
          </cell>
          <cell r="D3157" t="str">
            <v>27.32</v>
          </cell>
        </row>
        <row r="3158">
          <cell r="B3158" t="str">
            <v>27.32</v>
          </cell>
          <cell r="C3158" t="str">
            <v>- производство изолированных проводов и кабелей, изготовленных из меди, стали, алюминия</v>
          </cell>
          <cell r="D3158" t="str">
            <v>27.32</v>
          </cell>
        </row>
        <row r="3159">
          <cell r="B3159" t="str">
            <v>27.32</v>
          </cell>
          <cell r="C3159" t="str">
            <v>Эта группировка не включает:</v>
          </cell>
          <cell r="D3159" t="str">
            <v>27.32</v>
          </cell>
        </row>
        <row r="3160">
          <cell r="B3160" t="str">
            <v>27.32</v>
          </cell>
          <cell r="C3160" t="str">
            <v>- производство (вытяжку) проволоки, см. 24.34, 24.41, 24.42, 24.43, 24.44, 24.45;</v>
          </cell>
          <cell r="D3160" t="str">
            <v>27.32</v>
          </cell>
        </row>
        <row r="3161">
          <cell r="B3161" t="str">
            <v>27.32</v>
          </cell>
          <cell r="C3161" t="str">
            <v>- производство кабелей для компьютеров и принтеров, кабелей USB и подобных кабельных устройств или сборок, см. 26.11;</v>
          </cell>
          <cell r="D3161" t="str">
            <v>27.32</v>
          </cell>
        </row>
        <row r="3162">
          <cell r="B3162" t="str">
            <v>27.32</v>
          </cell>
          <cell r="C3162" t="str">
            <v>- производство электрических устройств с изолированным проводом и разъемами, см. 27.90;</v>
          </cell>
          <cell r="D3162" t="str">
            <v>27.32</v>
          </cell>
        </row>
        <row r="3163">
          <cell r="B3163" t="str">
            <v>27.32</v>
          </cell>
          <cell r="C3163" t="str">
            <v>- производство кабельных устройств, жгутов электропроводки и подобных кабельных устройств для автомобилей, см. 29.31</v>
          </cell>
          <cell r="D3163" t="str">
            <v>27.32</v>
          </cell>
        </row>
        <row r="3164">
          <cell r="B3164" t="str">
            <v>27.32.1</v>
          </cell>
          <cell r="C3164" t="str">
            <v>Производство кабелей для телефонной связи</v>
          </cell>
          <cell r="D3164" t="str">
            <v>27.32.1</v>
          </cell>
        </row>
        <row r="3165">
          <cell r="B3165" t="str">
            <v>27.32.2</v>
          </cell>
          <cell r="C3165" t="str">
            <v>Производство силовых кабелей</v>
          </cell>
          <cell r="D3165" t="str">
            <v>27.32.2</v>
          </cell>
        </row>
        <row r="3166">
          <cell r="B3166" t="str">
            <v>27.32.3</v>
          </cell>
          <cell r="C3166" t="str">
            <v>Производство обмоточных эмалированных кабелей</v>
          </cell>
          <cell r="D3166" t="str">
            <v>27.32.3</v>
          </cell>
        </row>
        <row r="3167">
          <cell r="B3167" t="str">
            <v>27.33</v>
          </cell>
          <cell r="C3167" t="str">
            <v>Производство электроустановочных изделий</v>
          </cell>
          <cell r="D3167" t="str">
            <v>27.33</v>
          </cell>
        </row>
        <row r="3168">
          <cell r="B3168" t="str">
            <v>27.33</v>
          </cell>
          <cell r="C3168" t="str">
            <v>Эта группировка включает:</v>
          </cell>
          <cell r="D3168" t="str">
            <v>27.33</v>
          </cell>
        </row>
        <row r="3169">
          <cell r="B3169" t="str">
            <v>27.33</v>
          </cell>
          <cell r="C3169" t="str">
            <v>- производство устройств, проводящих и не проводящих электрический ток для электрических схем, независимо от использованного материала</v>
          </cell>
          <cell r="D3169" t="str">
            <v>27.33</v>
          </cell>
        </row>
        <row r="3170">
          <cell r="B3170" t="str">
            <v>27.33</v>
          </cell>
          <cell r="C3170" t="str">
            <v>Эта группировка включает:</v>
          </cell>
          <cell r="D3170" t="str">
            <v>27.33</v>
          </cell>
        </row>
        <row r="3171">
          <cell r="B3171" t="str">
            <v>27.33</v>
          </cell>
          <cell r="C3171" t="str">
            <v>- производство шин, электрических проводников (кроме распределителей);</v>
          </cell>
          <cell r="D3171" t="str">
            <v>27.33</v>
          </cell>
        </row>
        <row r="3172">
          <cell r="B3172" t="str">
            <v>27.33</v>
          </cell>
          <cell r="C3172" t="str">
            <v>- производство защитных выключателей заземления;</v>
          </cell>
          <cell r="D3172" t="str">
            <v>27.33</v>
          </cell>
        </row>
        <row r="3173">
          <cell r="B3173" t="str">
            <v>27.33</v>
          </cell>
          <cell r="C3173" t="str">
            <v>- производство патронов для ламп;</v>
          </cell>
          <cell r="D3173" t="str">
            <v>27.33</v>
          </cell>
        </row>
        <row r="3174">
          <cell r="B3174" t="str">
            <v>27.33</v>
          </cell>
          <cell r="C3174" t="str">
            <v>- производство разрядников и катушек индуктивности для люминесцентных ламп;</v>
          </cell>
          <cell r="D3174" t="str">
            <v>27.33</v>
          </cell>
        </row>
        <row r="3175">
          <cell r="B3175" t="str">
            <v>27.33</v>
          </cell>
          <cell r="C3175" t="str">
            <v>- производство электрических выключателей (кнопочных, нажимных, поворотных, тумблерных);</v>
          </cell>
          <cell r="D3175" t="str">
            <v>27.33</v>
          </cell>
        </row>
        <row r="3176">
          <cell r="B3176" t="str">
            <v>27.33</v>
          </cell>
          <cell r="C3176" t="str">
            <v>- производство электрических розеток или гнезд;</v>
          </cell>
          <cell r="D3176" t="str">
            <v>27.33</v>
          </cell>
        </row>
        <row r="3177">
          <cell r="B3177" t="str">
            <v>27.33</v>
          </cell>
          <cell r="C3177" t="str">
            <v>- производство коробок для электрических проводов (например, кабельных, выходных, распределительных коробок);</v>
          </cell>
          <cell r="D3177" t="str">
            <v>27.33</v>
          </cell>
        </row>
        <row r="3178">
          <cell r="B3178" t="str">
            <v>27.33</v>
          </cell>
          <cell r="C3178" t="str">
            <v>- производство электрической проводки и приспособлений;</v>
          </cell>
          <cell r="D3178" t="str">
            <v>27.33</v>
          </cell>
        </row>
        <row r="3179">
          <cell r="B3179" t="str">
            <v>27.33</v>
          </cell>
          <cell r="C3179" t="str">
            <v>- производство подвесных линий электропередач;</v>
          </cell>
          <cell r="D3179" t="str">
            <v>27.33</v>
          </cell>
        </row>
        <row r="3180">
          <cell r="B3180" t="str">
            <v>27.33</v>
          </cell>
          <cell r="C3180" t="str">
            <v>- производство пластмассовых проводов, не предназначенных для передачи тока, включая пластмассовые кабельные коробки, лицевые панели и подобные детали, пластмассовые детали воздушных столбовых линий связи и кожухов для выключателей</v>
          </cell>
          <cell r="D3180" t="str">
            <v>27.33</v>
          </cell>
        </row>
        <row r="3181">
          <cell r="B3181" t="str">
            <v>27.33</v>
          </cell>
          <cell r="C3181" t="str">
            <v>Эта группировка не включает:</v>
          </cell>
          <cell r="D3181" t="str">
            <v>27.33</v>
          </cell>
        </row>
        <row r="3182">
          <cell r="B3182" t="str">
            <v>27.33</v>
          </cell>
          <cell r="C3182" t="str">
            <v>- производство керамических диэлектриков, см. 23.43;</v>
          </cell>
          <cell r="D3182" t="str">
            <v>27.33</v>
          </cell>
        </row>
        <row r="3183">
          <cell r="B3183" t="str">
            <v>27.33</v>
          </cell>
          <cell r="C3183" t="str">
            <v>- производство электронных разъемных соединителей и розеток, см. 26.11</v>
          </cell>
          <cell r="D3183" t="str">
            <v>27.33</v>
          </cell>
        </row>
        <row r="3184">
          <cell r="B3184" t="str">
            <v>27.4</v>
          </cell>
          <cell r="C3184" t="str">
            <v>Производство электрических ламп и осветительного оборудования</v>
          </cell>
          <cell r="D3184" t="str">
            <v>27.4</v>
          </cell>
        </row>
        <row r="3185">
          <cell r="B3185" t="str">
            <v>27.40</v>
          </cell>
          <cell r="C3185" t="str">
            <v>Производство электрических ламп и осветительного оборудования</v>
          </cell>
          <cell r="D3185" t="str">
            <v>27.40</v>
          </cell>
        </row>
        <row r="3186">
          <cell r="B3186" t="str">
            <v>27.40</v>
          </cell>
          <cell r="C3186" t="str">
            <v>Эта группировка включает:</v>
          </cell>
          <cell r="D3186" t="str">
            <v>27.40</v>
          </cell>
        </row>
        <row r="3187">
          <cell r="B3187" t="str">
            <v>27.40</v>
          </cell>
          <cell r="C3187" t="str">
            <v>- производство электрических ламп и электронных ламп, их составных частей и деталей (кроме стеклянных оболочек для электрических лампочек), электрической осветительной арматуры и деталей светильников, кроме проводов, находящихся под напряжением;</v>
          </cell>
          <cell r="D3187" t="str">
            <v>27.40</v>
          </cell>
        </row>
        <row r="3188">
          <cell r="B3188" t="str">
            <v>27.40</v>
          </cell>
          <cell r="C3188" t="str">
            <v>- производство газоразрядных ламп, ламп накаливания, флуоресцентных, ультрафиолетовых, инфракрасных и прочих ламп и устройств к ним;</v>
          </cell>
          <cell r="D3188" t="str">
            <v>27.40</v>
          </cell>
        </row>
        <row r="3189">
          <cell r="B3189" t="str">
            <v>27.40</v>
          </cell>
          <cell r="C3189" t="str">
            <v>- производство осветительных приборов, крепящихся непосредственно к потолку;</v>
          </cell>
          <cell r="D3189" t="str">
            <v>27.40</v>
          </cell>
        </row>
        <row r="3190">
          <cell r="B3190" t="str">
            <v>27.40</v>
          </cell>
          <cell r="C3190" t="str">
            <v>- производство люстр;</v>
          </cell>
          <cell r="D3190" t="str">
            <v>27.40</v>
          </cell>
        </row>
        <row r="3191">
          <cell r="B3191" t="str">
            <v>27.40</v>
          </cell>
          <cell r="C3191" t="str">
            <v>- производство настольных ламп (светильников);</v>
          </cell>
          <cell r="D3191" t="str">
            <v>27.40</v>
          </cell>
        </row>
        <row r="3192">
          <cell r="B3192" t="str">
            <v>27.40</v>
          </cell>
          <cell r="C3192" t="str">
            <v>- производство елочных гирлянд;</v>
          </cell>
          <cell r="D3192" t="str">
            <v>27.40</v>
          </cell>
        </row>
        <row r="3193">
          <cell r="B3193" t="str">
            <v>27.40</v>
          </cell>
          <cell r="C3193" t="str">
            <v>- производство электрических каминов;</v>
          </cell>
          <cell r="D3193" t="str">
            <v>27.40</v>
          </cell>
        </row>
        <row r="3194">
          <cell r="B3194" t="str">
            <v>27.40</v>
          </cell>
          <cell r="C3194" t="str">
            <v>- производство ручных электрических фонарей;</v>
          </cell>
          <cell r="D3194" t="str">
            <v>27.40</v>
          </cell>
        </row>
        <row r="3195">
          <cell r="B3195" t="str">
            <v>27.40</v>
          </cell>
          <cell r="C3195" t="str">
            <v>- производство прожекторов;</v>
          </cell>
          <cell r="D3195" t="str">
            <v>27.40</v>
          </cell>
        </row>
        <row r="3196">
          <cell r="B3196" t="str">
            <v>27.40</v>
          </cell>
          <cell r="C3196" t="str">
            <v>- производство электрических инсектицидных ламп;</v>
          </cell>
          <cell r="D3196" t="str">
            <v>27.40</v>
          </cell>
        </row>
        <row r="3197">
          <cell r="B3197" t="str">
            <v>27.40</v>
          </cell>
          <cell r="C3197" t="str">
            <v>- производство фонарей (например, карбидных, электрических, газовых, газолиновых);</v>
          </cell>
          <cell r="D3197" t="str">
            <v>27.40</v>
          </cell>
        </row>
        <row r="3198">
          <cell r="B3198" t="str">
            <v>27.40</v>
          </cell>
          <cell r="C3198" t="str">
            <v>- производство уличных осветительных приборов (кроме светофоров);</v>
          </cell>
          <cell r="D3198" t="str">
            <v>27.40</v>
          </cell>
        </row>
        <row r="3199">
          <cell r="B3199" t="str">
            <v>27.40</v>
          </cell>
          <cell r="C3199" t="str">
            <v>- производство осветительного оборудования для транспортных средств (например, автомобилей, самолетов, лодок)</v>
          </cell>
          <cell r="D3199" t="str">
            <v>27.40</v>
          </cell>
        </row>
        <row r="3200">
          <cell r="B3200" t="str">
            <v>27.40</v>
          </cell>
          <cell r="C3200" t="str">
            <v>Эта группировка также включает:</v>
          </cell>
          <cell r="D3200" t="str">
            <v>27.40</v>
          </cell>
        </row>
        <row r="3201">
          <cell r="B3201" t="str">
            <v>27.40</v>
          </cell>
          <cell r="C3201" t="str">
            <v>- производство неэлектрического осветительного оборудования</v>
          </cell>
          <cell r="D3201" t="str">
            <v>27.40</v>
          </cell>
        </row>
        <row r="3202">
          <cell r="B3202" t="str">
            <v>27.05.</v>
          </cell>
          <cell r="C3202" t="str">
            <v>Производство бытовых приборов</v>
          </cell>
          <cell r="D3202" t="str">
            <v>27.05.</v>
          </cell>
        </row>
        <row r="3203">
          <cell r="B3203" t="str">
            <v>27.05.</v>
          </cell>
          <cell r="C3203" t="str">
            <v>Эта группировка включает:</v>
          </cell>
          <cell r="D3203" t="str">
            <v>27.05.</v>
          </cell>
        </row>
        <row r="3204">
          <cell r="B3204" t="str">
            <v>27.05.</v>
          </cell>
          <cell r="C3204" t="str">
            <v>- производство электрических приборов и электрической бытовой техники, таких как: вентиляторы, пылесосы, полотеры, кухонные приборы, кухонное оборудование, стиральные машины, холодильники, морозильные камеры и шкафы, а также прочей электрической и неэлектрической бытовой техники, такой как посудомоечные машины, водонагреватели и мусоросборники</v>
          </cell>
          <cell r="D3204" t="str">
            <v>27.05.</v>
          </cell>
        </row>
        <row r="3205">
          <cell r="B3205" t="str">
            <v>27.05.</v>
          </cell>
          <cell r="C3205" t="str">
            <v>Эта группировка также включает:</v>
          </cell>
          <cell r="D3205" t="str">
            <v>27.05.</v>
          </cell>
        </row>
        <row r="3206">
          <cell r="B3206" t="str">
            <v>27.05.</v>
          </cell>
          <cell r="C3206" t="str">
            <v>- производство приборов, работающих на электричестве, газе и на прочих источниках энергии</v>
          </cell>
          <cell r="D3206" t="str">
            <v>27.05.</v>
          </cell>
        </row>
        <row r="3207">
          <cell r="B3207" t="str">
            <v>27.51</v>
          </cell>
          <cell r="C3207" t="str">
            <v>Производство бытовых электрических приборов</v>
          </cell>
          <cell r="D3207" t="str">
            <v>27.51</v>
          </cell>
        </row>
        <row r="3208">
          <cell r="B3208" t="str">
            <v>27.51</v>
          </cell>
          <cell r="C3208" t="str">
            <v>Эта группировка включает:</v>
          </cell>
          <cell r="D3208" t="str">
            <v>27.51</v>
          </cell>
        </row>
        <row r="3209">
          <cell r="B3209" t="str">
            <v>27.51</v>
          </cell>
          <cell r="C3209" t="str">
            <v>- производство бытовых электрических приборов и оборудования, включая: холодильники, морозильники, посудомоечные машины, мойки и сушилки, пылесосы, полотеры, измельчители мусора, мельницы, блендеры, соковыжималки, консервные ножи, электробритвы, электрические зубные щетки и прочие электрические предметы для личного использования, точилки для ножей, вытяжные шкафы, электрические водонагреватели, электроодеяла, фены, щетки и бигуди для завивки, электрические утюги, обогреватели помещений и переносные вентиляторы для использования дома, электропечи, микроволновые печи, кухонные плиты, тостеры, чайники и кофеварки, сковороды, жаровни, утятницы, грили, обжарочные аппараты, электрические бытовые обогреватели помещений и т.д.</v>
          </cell>
          <cell r="D3209" t="str">
            <v>27.51</v>
          </cell>
        </row>
        <row r="3210">
          <cell r="B3210" t="str">
            <v>27.51</v>
          </cell>
          <cell r="C3210" t="str">
            <v>Эта группировка не включает:</v>
          </cell>
          <cell r="D3210" t="str">
            <v>27.51</v>
          </cell>
        </row>
        <row r="3211">
          <cell r="B3211" t="str">
            <v>27.51</v>
          </cell>
          <cell r="C3211" t="str">
            <v>- производство промышленных холодильников и морозильников, кондиционеров для помещений, вентиляторов, вытяжных шкафов, оборудования промышленного типа для термической обработки продуктов, оборудования для прачечных, химчисток и гладилен, промышленных пылесосов, см. 28;</v>
          </cell>
          <cell r="D3211" t="str">
            <v>27.51</v>
          </cell>
        </row>
        <row r="3212">
          <cell r="B3212" t="str">
            <v>27.51</v>
          </cell>
          <cell r="C3212" t="str">
            <v>- производство швейных машин для домашнего использования, см. 28.94;</v>
          </cell>
          <cell r="D3212" t="str">
            <v>27.51</v>
          </cell>
        </row>
        <row r="3213">
          <cell r="B3213" t="str">
            <v>27.51</v>
          </cell>
          <cell r="C3213" t="str">
            <v>- установку центральных систем очистки воздуха, см. 43.29</v>
          </cell>
          <cell r="D3213" t="str">
            <v>27.51</v>
          </cell>
        </row>
        <row r="3214">
          <cell r="B3214" t="str">
            <v>27.51.1</v>
          </cell>
          <cell r="C3214" t="str">
            <v>Производство стиральных машин</v>
          </cell>
          <cell r="D3214" t="str">
            <v>27.51.1</v>
          </cell>
        </row>
        <row r="3215">
          <cell r="B3215" t="str">
            <v>27.51.2</v>
          </cell>
          <cell r="C3215" t="str">
            <v>Производство холодильников и морозильников</v>
          </cell>
          <cell r="D3215" t="str">
            <v>27.51.2</v>
          </cell>
        </row>
        <row r="3216">
          <cell r="B3216" t="str">
            <v>27.51.3</v>
          </cell>
          <cell r="C3216" t="str">
            <v>Производство пылесосов</v>
          </cell>
          <cell r="D3216" t="str">
            <v>27.51.3</v>
          </cell>
        </row>
        <row r="3217">
          <cell r="B3217" t="str">
            <v>27.51.4</v>
          </cell>
          <cell r="C3217" t="str">
            <v>Производство посудомоечных машин</v>
          </cell>
          <cell r="D3217" t="str">
            <v>27.51.4</v>
          </cell>
        </row>
        <row r="3218">
          <cell r="B3218" t="str">
            <v>27.51.5</v>
          </cell>
          <cell r="C3218" t="str">
            <v>Производство электропечей</v>
          </cell>
          <cell r="D3218" t="str">
            <v>27.51.5</v>
          </cell>
        </row>
        <row r="3219">
          <cell r="B3219" t="str">
            <v>27.51.6</v>
          </cell>
          <cell r="C3219" t="str">
            <v>Производство микроволновых печей</v>
          </cell>
          <cell r="D3219" t="str">
            <v>27.51.6</v>
          </cell>
        </row>
        <row r="3220">
          <cell r="B3220" t="str">
            <v>27.52</v>
          </cell>
          <cell r="C3220" t="str">
            <v>Производство бытовых неэлектрических приборов</v>
          </cell>
          <cell r="D3220" t="str">
            <v>27.52</v>
          </cell>
        </row>
        <row r="3221">
          <cell r="B3221" t="str">
            <v>27.52</v>
          </cell>
          <cell r="C3221" t="str">
            <v>Эта группировка включает:</v>
          </cell>
          <cell r="D3221" t="str">
            <v>27.52</v>
          </cell>
        </row>
        <row r="3222">
          <cell r="B3222" t="str">
            <v>27.52</v>
          </cell>
          <cell r="C3222" t="str">
            <v>- производство бытовых неэлектрических приборов и нагревательных устройств: неэлектрические обогреватели помещений, кухонные плиты, жаровни, печи, водонагреватели, устройства для приготовления пищи, подогревающие переносные устройства (для поддержания пищи в теплом состоянии)</v>
          </cell>
          <cell r="D3222" t="str">
            <v>27.52</v>
          </cell>
        </row>
        <row r="3223">
          <cell r="B3223" t="str">
            <v>27.9</v>
          </cell>
          <cell r="C3223" t="str">
            <v>Производство прочего электрического оборудования</v>
          </cell>
          <cell r="D3223" t="str">
            <v>27.9</v>
          </cell>
        </row>
        <row r="3224">
          <cell r="B3224" t="str">
            <v>27.90</v>
          </cell>
          <cell r="C3224" t="str">
            <v>Производство прочего электрического оборудования</v>
          </cell>
          <cell r="D3224" t="str">
            <v>27.90</v>
          </cell>
        </row>
        <row r="3225">
          <cell r="B3225" t="str">
            <v>27.90</v>
          </cell>
          <cell r="C3225" t="str">
            <v>Эта группировка включает:</v>
          </cell>
          <cell r="D3225" t="str">
            <v>27.90</v>
          </cell>
        </row>
        <row r="3226">
          <cell r="B3226" t="str">
            <v>27.90</v>
          </cell>
          <cell r="C3226" t="str">
            <v>- производство различного электрического оборудования, кроме двигателей, генераторов и трансформаторов, батарей и аккумуляторов, проводов и кабелей, светильников и бытовых приборов</v>
          </cell>
          <cell r="D3226" t="str">
            <v>27.90</v>
          </cell>
        </row>
        <row r="3227">
          <cell r="B3227" t="str">
            <v>27.90</v>
          </cell>
          <cell r="C3227" t="str">
            <v>Эта группировка включает:</v>
          </cell>
          <cell r="D3227" t="str">
            <v>27.90</v>
          </cell>
        </row>
        <row r="3228">
          <cell r="B3228" t="str">
            <v>27.90</v>
          </cell>
          <cell r="C3228" t="str">
            <v>- производство зарядных устройств для аккумуляторных батарей;</v>
          </cell>
          <cell r="D3228" t="str">
            <v>27.90</v>
          </cell>
        </row>
        <row r="3229">
          <cell r="B3229" t="str">
            <v>27.90</v>
          </cell>
          <cell r="C3229" t="str">
            <v>- производство электрических устройств для открывания и закрывания дверей;</v>
          </cell>
          <cell r="D3229" t="str">
            <v>27.90</v>
          </cell>
        </row>
        <row r="3230">
          <cell r="B3230" t="str">
            <v>27.90</v>
          </cell>
          <cell r="C3230" t="str">
            <v>- производство электрических звонков;</v>
          </cell>
          <cell r="D3230" t="str">
            <v>27.90</v>
          </cell>
        </row>
        <row r="3231">
          <cell r="B3231" t="str">
            <v>27.90</v>
          </cell>
          <cell r="C3231" t="str">
            <v>- производство удлинителей, сделанных из готового изолированного провода;</v>
          </cell>
          <cell r="D3231" t="str">
            <v>27.90</v>
          </cell>
        </row>
        <row r="3232">
          <cell r="B3232" t="str">
            <v>27.90</v>
          </cell>
          <cell r="C3232" t="str">
            <v>- производство приборов для ультразвуковой очистки (кроме лабораторной и зубоврачебной техники);</v>
          </cell>
          <cell r="D3232" t="str">
            <v>27.90</v>
          </cell>
        </row>
        <row r="3233">
          <cell r="B3233" t="str">
            <v>27.90</v>
          </cell>
          <cell r="C3233" t="str">
            <v>- производство твердотельных преобразователей, выпрямителей, топливных элементов, регулируемых и нерегулируемых источников электропитания;</v>
          </cell>
          <cell r="D3233" t="str">
            <v>27.90</v>
          </cell>
        </row>
        <row r="3234">
          <cell r="B3234" t="str">
            <v>27.90</v>
          </cell>
          <cell r="C3234" t="str">
            <v>- производство блоков непрерывного электропитания (бесперебойных источников питания);</v>
          </cell>
          <cell r="D3234" t="str">
            <v>27.90</v>
          </cell>
        </row>
        <row r="3235">
          <cell r="B3235" t="str">
            <v>27.90</v>
          </cell>
          <cell r="C3235" t="str">
            <v>- производство ограничителей напряжения (за исключением напряжения на уровне распределения);</v>
          </cell>
          <cell r="D3235" t="str">
            <v>27.90</v>
          </cell>
        </row>
        <row r="3236">
          <cell r="B3236" t="str">
            <v>27.90</v>
          </cell>
          <cell r="C3236" t="str">
            <v>- производство шнуров, кабелей, удлинителей и прочих установок с электрическими изолированными проводами и контактами;</v>
          </cell>
          <cell r="D3236" t="str">
            <v>27.90</v>
          </cell>
        </row>
        <row r="3237">
          <cell r="B3237" t="str">
            <v>27.90</v>
          </cell>
          <cell r="C3237" t="str">
            <v>- производство графитных электродов, контактов, и других графитных электрических изделий;</v>
          </cell>
          <cell r="D3237" t="str">
            <v>27.90</v>
          </cell>
        </row>
        <row r="3238">
          <cell r="B3238" t="str">
            <v>27.90</v>
          </cell>
          <cell r="C3238" t="str">
            <v>- производство ускорителей частиц;</v>
          </cell>
          <cell r="D3238" t="str">
            <v>27.90</v>
          </cell>
        </row>
        <row r="3239">
          <cell r="B3239" t="str">
            <v>27.90</v>
          </cell>
          <cell r="C3239" t="str">
            <v>- производство электрических конденсаторов, резисторов и подобных компонентов;</v>
          </cell>
          <cell r="D3239" t="str">
            <v>27.90</v>
          </cell>
        </row>
        <row r="3240">
          <cell r="B3240" t="str">
            <v>27.90</v>
          </cell>
          <cell r="C3240" t="str">
            <v>- производство электромагнитов;</v>
          </cell>
          <cell r="D3240" t="str">
            <v>27.90</v>
          </cell>
        </row>
        <row r="3241">
          <cell r="B3241" t="str">
            <v>27.90</v>
          </cell>
          <cell r="C3241" t="str">
            <v>- производство сирен;</v>
          </cell>
          <cell r="D3241" t="str">
            <v>27.90</v>
          </cell>
        </row>
        <row r="3242">
          <cell r="B3242" t="str">
            <v>27.90</v>
          </cell>
          <cell r="C3242" t="str">
            <v>- производство электронных табло;</v>
          </cell>
          <cell r="D3242" t="str">
            <v>27.90</v>
          </cell>
        </row>
        <row r="3243">
          <cell r="B3243" t="str">
            <v>27.90</v>
          </cell>
          <cell r="C3243" t="str">
            <v>- производство электрических визуальных средств отображения информации;</v>
          </cell>
          <cell r="D3243" t="str">
            <v>27.90</v>
          </cell>
        </row>
        <row r="3244">
          <cell r="B3244" t="str">
            <v>27.90</v>
          </cell>
          <cell r="C3244" t="str">
            <v>- производство электрического сигнального оборудования, такого как светофоры и сигнальные устройства для пешеходов;</v>
          </cell>
          <cell r="D3244" t="str">
            <v>27.90</v>
          </cell>
        </row>
        <row r="3245">
          <cell r="B3245" t="str">
            <v>27.90</v>
          </cell>
          <cell r="C3245" t="str">
            <v>- производство электрических изоляторов (кроме стеклянных или фарфоровых);</v>
          </cell>
          <cell r="D3245" t="str">
            <v>27.90</v>
          </cell>
        </row>
        <row r="3246">
          <cell r="B3246" t="str">
            <v>27.90</v>
          </cell>
          <cell r="C3246" t="str">
            <v>- производство оборудования для электрической сварки и пайки, включая бытовые ручные паяльники</v>
          </cell>
          <cell r="D3246" t="str">
            <v>27.90</v>
          </cell>
        </row>
        <row r="3247">
          <cell r="B3247" t="str">
            <v>27.90</v>
          </cell>
          <cell r="C3247" t="str">
            <v>Эта группировка не включает:</v>
          </cell>
          <cell r="D3247" t="str">
            <v>27.90</v>
          </cell>
        </row>
        <row r="3248">
          <cell r="B3248" t="str">
            <v>27.90</v>
          </cell>
          <cell r="C3248" t="str">
            <v>- производство фарфоровых электрических изоляторов, см. 23.43;</v>
          </cell>
          <cell r="D3248" t="str">
            <v>27.90</v>
          </cell>
        </row>
        <row r="3249">
          <cell r="B3249" t="str">
            <v>27.90</v>
          </cell>
          <cell r="C3249" t="str">
            <v>- производство углеродных и графитовых волокон и изделий (кроме электродов и электрических деталей), см. 23.99;</v>
          </cell>
          <cell r="D3249" t="str">
            <v>27.90</v>
          </cell>
        </row>
        <row r="3250">
          <cell r="B3250" t="str">
            <v>27.90</v>
          </cell>
          <cell r="C3250" t="str">
            <v>- производство электронных выпрямителей, регуляторов напряжения, интегральных схем, интегральных устройств преобразования энергии, конденсаторов, резисторов и подобных устройств, см. 26.11;</v>
          </cell>
          <cell r="D3250" t="str">
            <v>27.90</v>
          </cell>
        </row>
        <row r="3251">
          <cell r="B3251" t="str">
            <v>27.90</v>
          </cell>
          <cell r="C3251" t="str">
            <v>- производство трансформаторов, электродвигателей, электрогенераторов, электрораспределительной аппаратуры, реле и промышленных средств управления, см. 27.1;</v>
          </cell>
          <cell r="D3251" t="str">
            <v>27.90</v>
          </cell>
        </row>
        <row r="3252">
          <cell r="B3252" t="str">
            <v>27.90</v>
          </cell>
          <cell r="C3252" t="str">
            <v>- производство химических источников тока, см. 27.20;</v>
          </cell>
          <cell r="D3252" t="str">
            <v>27.90</v>
          </cell>
        </row>
        <row r="3253">
          <cell r="B3253" t="str">
            <v>27.90</v>
          </cell>
          <cell r="C3253" t="str">
            <v>- производство проводов для постоянного и переменного тока, проводных устройств, см. 27.3;</v>
          </cell>
          <cell r="D3253" t="str">
            <v>27.90</v>
          </cell>
        </row>
        <row r="3254">
          <cell r="B3254" t="str">
            <v>27.90</v>
          </cell>
          <cell r="C3254" t="str">
            <v>- производство осветительного оборудования, см. 27.40;</v>
          </cell>
          <cell r="D3254" t="str">
            <v>27.90</v>
          </cell>
        </row>
        <row r="3255">
          <cell r="B3255" t="str">
            <v>27.90</v>
          </cell>
          <cell r="C3255" t="str">
            <v>- производство приборов бытового назначения, см. 27.5;</v>
          </cell>
          <cell r="D3255" t="str">
            <v>27.90</v>
          </cell>
        </row>
        <row r="3256">
          <cell r="B3256" t="str">
            <v>27.90</v>
          </cell>
          <cell r="C3256" t="str">
            <v>- производство оборудования для неэлектрической сварки, см. 28.29;</v>
          </cell>
          <cell r="D3256" t="str">
            <v>27.90</v>
          </cell>
        </row>
        <row r="3257">
          <cell r="B3257" t="str">
            <v>27.90</v>
          </cell>
          <cell r="C3257" t="str">
            <v>- производство электрического оборудования для автомобилей, такого как электрогенераторы переменного тока, свечи зажигания, прикуриватели, жгуты электропроводки, приводы открывания окон и дверей, регуляторы напряжения, см. 29.31</v>
          </cell>
          <cell r="D3257" t="str">
            <v>27.90</v>
          </cell>
        </row>
        <row r="3258">
          <cell r="B3258" t="str">
            <v>Итоги</v>
          </cell>
          <cell r="C3258" t="str">
            <v>Производство машин и оборудования, не включенных в другие группировки</v>
          </cell>
          <cell r="D3258" t="str">
            <v>Итоги</v>
          </cell>
        </row>
        <row r="3259">
          <cell r="B3259" t="str">
            <v>Итоги</v>
          </cell>
          <cell r="C3259" t="str">
            <v>Эта группировка включает:</v>
          </cell>
          <cell r="D3259" t="str">
            <v>Итоги</v>
          </cell>
        </row>
        <row r="3260">
          <cell r="B3260" t="str">
            <v>Итоги</v>
          </cell>
          <cell r="C3260" t="str">
            <v>- производство машин и оборудования, которые оказывают на материалы механическое или термическое воздействие или при помощи которых выполняются операции с материалами (такие как обработка, напыление, взвешивание или упаковка), включая производство их деталей и составных частей, которые производят и используют энергию</v>
          </cell>
          <cell r="D3260" t="str">
            <v>Итоги</v>
          </cell>
        </row>
        <row r="3261">
          <cell r="B3261" t="str">
            <v>Итоги</v>
          </cell>
          <cell r="C3261" t="str">
            <v>В эту группировку включено производство стационарных и передвижных или переносимых устройств, независимо от того изготовлены они для промышленности, строительства, сельского хозяйства или бытового назначения. Производство специального оборудования для перевозки пассажиров и грузов в пределах ограниченного пространства также включено в данную группировку. В этой группировке разделено производство машин специального назначения, т.е. машин для ограниченного использования в промышленности или в небольшой группе секторов промышленности, и универсальных машин, которые используются в широком диапазоне секторов промышленности</v>
          </cell>
          <cell r="D3261" t="str">
            <v>Итоги</v>
          </cell>
        </row>
        <row r="3262">
          <cell r="B3262" t="str">
            <v>Итоги</v>
          </cell>
          <cell r="C3262" t="str">
            <v>Эта группировка также включает:</v>
          </cell>
          <cell r="D3262" t="str">
            <v>Итоги</v>
          </cell>
        </row>
        <row r="3263">
          <cell r="B3263" t="str">
            <v>Итоги</v>
          </cell>
          <cell r="C3263" t="str">
            <v>- производство прочих машин специального назначения, не входящих в другие группировки данной классификации, и не используемых в промышленном производстве, таких как развлекательное оборудование для выставок, автоматическое оборудование кегельбанов и т.п.</v>
          </cell>
          <cell r="D3263" t="str">
            <v>Итоги</v>
          </cell>
        </row>
        <row r="3264">
          <cell r="B3264" t="str">
            <v>28.1</v>
          </cell>
          <cell r="C3264" t="str">
            <v>Производство машин и оборудования общего назначения</v>
          </cell>
          <cell r="D3264" t="str">
            <v>28.1</v>
          </cell>
        </row>
        <row r="3265">
          <cell r="B3265" t="str">
            <v>28.11.</v>
          </cell>
          <cell r="C3265" t="str">
            <v>Производство двигателей и турбин, кроме авиационных, автомобильных и мотоциклетных двигателей</v>
          </cell>
          <cell r="D3265" t="str">
            <v>28.11.</v>
          </cell>
        </row>
        <row r="3266">
          <cell r="B3266" t="str">
            <v>28.11.</v>
          </cell>
          <cell r="C3266" t="str">
            <v>Эта группировка включает:</v>
          </cell>
          <cell r="D3266" t="str">
            <v>28.11.</v>
          </cell>
        </row>
        <row r="3267">
          <cell r="B3267" t="str">
            <v>28.11.</v>
          </cell>
          <cell r="C3267" t="str">
            <v>- производство поршневых двигателей внутреннего сгорания, кроме автомобильных, авиационных и мотоциклетных двигателей: судовые и железнодорожные двигатели;</v>
          </cell>
          <cell r="D3267" t="str">
            <v>28.11.</v>
          </cell>
        </row>
        <row r="3268">
          <cell r="B3268" t="str">
            <v>28.11.</v>
          </cell>
          <cell r="C3268" t="str">
            <v>- производство поршней, поршневых колец, карбюраторов и прочих комплектующих изделий и составных частей для всех двигателей внутреннего сгорания и дизельных двигателей;</v>
          </cell>
          <cell r="D3268" t="str">
            <v>28.11.</v>
          </cell>
        </row>
        <row r="3269">
          <cell r="B3269" t="str">
            <v>28.11.</v>
          </cell>
          <cell r="C3269" t="str">
            <v>- производство впускных и выпускных клапанов для двигателей внутреннего сгорания;</v>
          </cell>
          <cell r="D3269" t="str">
            <v>28.11.</v>
          </cell>
        </row>
        <row r="3270">
          <cell r="B3270" t="str">
            <v>28.11.</v>
          </cell>
          <cell r="C3270" t="str">
            <v>- производство турбин и составных частей к ним: паровых турбин и прочих турбин, работающих на пару, гидравлических турбин, водяных колес и регуляторов к ним, ветровых турбин, газовых турбин, кроме турбореактивных или турбовинтовых авиационных двигателей;</v>
          </cell>
          <cell r="D3270" t="str">
            <v>28.11.</v>
          </cell>
        </row>
        <row r="3271">
          <cell r="B3271" t="str">
            <v>28.11.</v>
          </cell>
          <cell r="C3271" t="str">
            <v>- производство установок типа котел-турбина;</v>
          </cell>
          <cell r="D3271" t="str">
            <v>28.11.</v>
          </cell>
        </row>
        <row r="3272">
          <cell r="B3272" t="str">
            <v>28.11.</v>
          </cell>
          <cell r="C3272" t="str">
            <v>- производство турбогенераторных установок;</v>
          </cell>
          <cell r="D3272" t="str">
            <v>28.11.</v>
          </cell>
        </row>
        <row r="3273">
          <cell r="B3273" t="str">
            <v>28.11.</v>
          </cell>
          <cell r="C3273" t="str">
            <v>- производство двигателей для промышленного применения</v>
          </cell>
          <cell r="D3273" t="str">
            <v>28.11.</v>
          </cell>
        </row>
        <row r="3274">
          <cell r="B3274" t="str">
            <v>28.11.</v>
          </cell>
          <cell r="C3274" t="str">
            <v>Эта группировка не включает:</v>
          </cell>
          <cell r="D3274" t="str">
            <v>28.11.</v>
          </cell>
        </row>
        <row r="3275">
          <cell r="B3275" t="str">
            <v>28.11.</v>
          </cell>
          <cell r="C3275" t="str">
            <v>- производство электрогенераторов (кроме турбогенераторных установок), см. 27.11;</v>
          </cell>
          <cell r="D3275" t="str">
            <v>28.11.</v>
          </cell>
        </row>
        <row r="3276">
          <cell r="B3276" t="str">
            <v>28.11.</v>
          </cell>
          <cell r="C3276" t="str">
            <v>- производство генераторных установок для первичных двигателей (за исключением турбогенераторных установок), см. 27.11;</v>
          </cell>
          <cell r="D3276" t="str">
            <v>28.11.</v>
          </cell>
        </row>
        <row r="3277">
          <cell r="B3277" t="str">
            <v>28.11.</v>
          </cell>
          <cell r="C3277" t="str">
            <v>- производство электрооборудования и деталей для двигателей внутреннего сгорания, см. 29.31;</v>
          </cell>
          <cell r="D3277" t="str">
            <v>28.11.</v>
          </cell>
        </row>
        <row r="3278">
          <cell r="B3278" t="str">
            <v>28.11.</v>
          </cell>
          <cell r="C3278" t="str">
            <v>- производство автомобильных, авиационных или мотоциклетных двигателей, см. 29.10, 30.30, 30.91;</v>
          </cell>
          <cell r="D3278" t="str">
            <v>28.11.</v>
          </cell>
        </row>
        <row r="3279">
          <cell r="B3279" t="str">
            <v>28.11.</v>
          </cell>
          <cell r="C3279" t="str">
            <v>- производство турбореактивных и турбовинтовых двигателей, см. 30.30</v>
          </cell>
          <cell r="D3279" t="str">
            <v>28.11.</v>
          </cell>
        </row>
        <row r="3280">
          <cell r="B3280" t="str">
            <v>28.11.1</v>
          </cell>
          <cell r="C3280" t="str">
            <v>Производство двигателей, кроме авиационных, автомобильных и мотоциклетных</v>
          </cell>
          <cell r="D3280" t="str">
            <v>28.11.1</v>
          </cell>
        </row>
        <row r="3281">
          <cell r="B3281">
            <v>37588</v>
          </cell>
          <cell r="C3281" t="str">
            <v>Производство турбин</v>
          </cell>
          <cell r="D3281">
            <v>37588</v>
          </cell>
        </row>
        <row r="3282">
          <cell r="B3282">
            <v>44528</v>
          </cell>
          <cell r="C3282" t="str">
            <v>Производство паровых турбин</v>
          </cell>
          <cell r="D3282">
            <v>44528</v>
          </cell>
        </row>
        <row r="3283">
          <cell r="B3283">
            <v>44893</v>
          </cell>
          <cell r="C3283" t="str">
            <v>Производство гидравлических турбин и водяных колес</v>
          </cell>
          <cell r="D3283">
            <v>44893</v>
          </cell>
        </row>
        <row r="3284">
          <cell r="B3284">
            <v>45258</v>
          </cell>
          <cell r="C3284" t="str">
            <v>Производство газовых турбин, кроме турбореактивных и турбовинтовых</v>
          </cell>
          <cell r="D3284">
            <v>45258</v>
          </cell>
        </row>
        <row r="3285">
          <cell r="B3285" t="str">
            <v>28.12.</v>
          </cell>
          <cell r="C3285" t="str">
            <v>Производство гидравлического и пневматического силового оборудования</v>
          </cell>
          <cell r="D3285" t="str">
            <v>28.12.</v>
          </cell>
        </row>
        <row r="3286">
          <cell r="B3286" t="str">
            <v>28.12.</v>
          </cell>
          <cell r="C3286" t="str">
            <v>Эта группировка включает:</v>
          </cell>
          <cell r="D3286" t="str">
            <v>28.12.</v>
          </cell>
        </row>
        <row r="3287">
          <cell r="B3287" t="str">
            <v>28.12.</v>
          </cell>
          <cell r="C3287" t="str">
            <v>- производство гидравлических и пневматических комплектующих изделий и составных частей (включая гидравлические насосы, гидравлические двигатели, гидравлические и пневматические цилиндры, гидравлические и пневматические клапаны, гидравлические и пневматические шланги и приспособления);</v>
          </cell>
          <cell r="D3287" t="str">
            <v>28.12.</v>
          </cell>
        </row>
        <row r="3288">
          <cell r="B3288" t="str">
            <v>28.12.</v>
          </cell>
          <cell r="C3288" t="str">
            <v>- производство аппаратуры, очищающей воздух для использования в пневматических системах;</v>
          </cell>
          <cell r="D3288" t="str">
            <v>28.12.</v>
          </cell>
        </row>
        <row r="3289">
          <cell r="B3289" t="str">
            <v>28.12.</v>
          </cell>
          <cell r="C3289" t="str">
            <v>- производство гидравлических систем;</v>
          </cell>
          <cell r="D3289" t="str">
            <v>28.12.</v>
          </cell>
        </row>
        <row r="3290">
          <cell r="B3290" t="str">
            <v>28.12.</v>
          </cell>
          <cell r="C3290" t="str">
            <v>- производство гидроприводного оборудования;</v>
          </cell>
          <cell r="D3290" t="str">
            <v>28.12.</v>
          </cell>
        </row>
        <row r="3291">
          <cell r="B3291" t="str">
            <v>28.12.</v>
          </cell>
          <cell r="C3291" t="str">
            <v>- производство гидростатических трансмиссий</v>
          </cell>
          <cell r="D3291" t="str">
            <v>28.12.</v>
          </cell>
        </row>
        <row r="3292">
          <cell r="B3292" t="str">
            <v>28.12.</v>
          </cell>
          <cell r="C3292" t="str">
            <v>Эта группировка не включает:</v>
          </cell>
          <cell r="D3292" t="str">
            <v>28.12.</v>
          </cell>
        </row>
        <row r="3293">
          <cell r="B3293" t="str">
            <v>28.12.</v>
          </cell>
          <cell r="C3293" t="str">
            <v>- производство компрессоров, см. 28.13;</v>
          </cell>
          <cell r="D3293" t="str">
            <v>28.12.</v>
          </cell>
        </row>
        <row r="3294">
          <cell r="B3294" t="str">
            <v>28.12.</v>
          </cell>
          <cell r="C3294" t="str">
            <v>- производство насосов для негидравлической аппаратуры, см. 28.13;</v>
          </cell>
          <cell r="D3294" t="str">
            <v>28.12.</v>
          </cell>
        </row>
        <row r="3295">
          <cell r="B3295" t="str">
            <v>28.12.</v>
          </cell>
          <cell r="C3295" t="str">
            <v>- производство клапанов для негидравлической аппаратуры, см. 28.14;</v>
          </cell>
          <cell r="D3295" t="str">
            <v>28.12.</v>
          </cell>
        </row>
        <row r="3296">
          <cell r="B3296" t="str">
            <v>28.12.</v>
          </cell>
          <cell r="C3296" t="str">
            <v>- производство механического трансмиссионного оборудования, см. 28.15</v>
          </cell>
          <cell r="D3296" t="str">
            <v>28.12.</v>
          </cell>
        </row>
        <row r="3297">
          <cell r="B3297" t="str">
            <v>28.12.1</v>
          </cell>
          <cell r="C3297" t="str">
            <v>Производство гидравлических и пневматических силовых установок и двигателей</v>
          </cell>
          <cell r="D3297" t="str">
            <v>28.12.1</v>
          </cell>
        </row>
        <row r="3298">
          <cell r="B3298">
            <v>37618</v>
          </cell>
          <cell r="C3298" t="str">
            <v>Производство гидравлических насосов</v>
          </cell>
          <cell r="D3298">
            <v>37618</v>
          </cell>
        </row>
        <row r="3299">
          <cell r="B3299" t="str">
            <v>28.13</v>
          </cell>
          <cell r="C3299" t="str">
            <v>Производство прочих насосов и компрессоров</v>
          </cell>
          <cell r="D3299" t="str">
            <v>28.13</v>
          </cell>
        </row>
        <row r="3300">
          <cell r="B3300" t="str">
            <v>28.13</v>
          </cell>
          <cell r="C3300" t="str">
            <v>Эта группировка включает:</v>
          </cell>
          <cell r="D3300" t="str">
            <v>28.13</v>
          </cell>
        </row>
        <row r="3301">
          <cell r="B3301" t="str">
            <v>28.13</v>
          </cell>
          <cell r="C3301" t="str">
            <v>- производство воздушных или вакуумных насосов, воздушных или прочих газовых компрессоров;</v>
          </cell>
          <cell r="D3301" t="str">
            <v>28.13</v>
          </cell>
        </row>
        <row r="3302">
          <cell r="B3302" t="str">
            <v>28.13</v>
          </cell>
          <cell r="C3302" t="str">
            <v>- производство насосов для жидкостей, снабженных или нет измерительным устройством;</v>
          </cell>
          <cell r="D3302" t="str">
            <v>28.13</v>
          </cell>
        </row>
        <row r="3303">
          <cell r="B3303" t="str">
            <v>28.13</v>
          </cell>
          <cell r="C3303" t="str">
            <v>- производство насосов, разработанных для установки на двигатели внутреннего сгорания: масляных, водяных и топливных насосов для автомашин и т.д.</v>
          </cell>
          <cell r="D3303" t="str">
            <v>28.13</v>
          </cell>
        </row>
        <row r="3304">
          <cell r="B3304" t="str">
            <v>28.13</v>
          </cell>
          <cell r="C3304" t="str">
            <v>Эта группировка также включает:</v>
          </cell>
          <cell r="D3304" t="str">
            <v>28.13</v>
          </cell>
        </row>
        <row r="3305">
          <cell r="B3305" t="str">
            <v>28.13</v>
          </cell>
          <cell r="C3305" t="str">
            <v>- производство ручных насосов</v>
          </cell>
          <cell r="D3305" t="str">
            <v>28.13</v>
          </cell>
        </row>
        <row r="3306">
          <cell r="B3306" t="str">
            <v>28.14</v>
          </cell>
          <cell r="C3306" t="str">
            <v>Производство прочих кранов и клапанов</v>
          </cell>
          <cell r="D3306" t="str">
            <v>28.14</v>
          </cell>
        </row>
        <row r="3307">
          <cell r="B3307" t="str">
            <v>28.14</v>
          </cell>
          <cell r="C3307" t="str">
            <v>Эта группировка включает:</v>
          </cell>
          <cell r="D3307" t="str">
            <v>28.14</v>
          </cell>
        </row>
        <row r="3308">
          <cell r="B3308" t="str">
            <v>28.14</v>
          </cell>
          <cell r="C3308" t="str">
            <v>- производство промышленных трубопроводных кранов и клапанов, включая регулирующие клапаны и водозаборные краны;</v>
          </cell>
          <cell r="D3308" t="str">
            <v>28.14</v>
          </cell>
        </row>
        <row r="3309">
          <cell r="B3309" t="str">
            <v>28.14</v>
          </cell>
          <cell r="C3309" t="str">
            <v>- производство сантехнических кранов, клапанов и вентилей;</v>
          </cell>
          <cell r="D3309" t="str">
            <v>28.14</v>
          </cell>
        </row>
        <row r="3310">
          <cell r="B3310" t="str">
            <v>28.14</v>
          </cell>
          <cell r="C3310" t="str">
            <v>- производство кранов и клапанов для отопительных систем</v>
          </cell>
          <cell r="D3310" t="str">
            <v>28.14</v>
          </cell>
        </row>
        <row r="3311">
          <cell r="B3311" t="str">
            <v>28.14</v>
          </cell>
          <cell r="C3311" t="str">
            <v>Эта группировка не включает:</v>
          </cell>
          <cell r="D3311" t="str">
            <v>28.14</v>
          </cell>
        </row>
        <row r="3312">
          <cell r="B3312" t="str">
            <v>28.14</v>
          </cell>
          <cell r="C3312" t="str">
            <v>- производство клапанов из неупрочненной резины, стекла или керамических материалов, см. 22.19, 23.19 или 23.44;</v>
          </cell>
          <cell r="D3312" t="str">
            <v>28.14</v>
          </cell>
        </row>
        <row r="3313">
          <cell r="B3313" t="str">
            <v>28.14</v>
          </cell>
          <cell r="C3313" t="str">
            <v>- производство впускных и выпускных клапанов двигателей внутреннего сгорания, см. 28.11;</v>
          </cell>
          <cell r="D3313" t="str">
            <v>28.14</v>
          </cell>
        </row>
        <row r="3314">
          <cell r="B3314" t="str">
            <v>28.14</v>
          </cell>
          <cell r="C3314" t="str">
            <v>- производство гидравлических и пневматических клапанов и воздухоочистного оборудования для использования в пневматических системах, см. 28.12</v>
          </cell>
          <cell r="D3314" t="str">
            <v>28.14</v>
          </cell>
        </row>
        <row r="3315">
          <cell r="B3315" t="str">
            <v>28.15</v>
          </cell>
          <cell r="C3315" t="str">
            <v>Производство подшипников, зубчатых передач, элементов механических передач и приводов</v>
          </cell>
          <cell r="D3315" t="str">
            <v>28.15</v>
          </cell>
        </row>
        <row r="3316">
          <cell r="B3316" t="str">
            <v>28.15</v>
          </cell>
          <cell r="C3316" t="str">
            <v>Эта группировка включает:</v>
          </cell>
          <cell r="D3316" t="str">
            <v>28.15</v>
          </cell>
        </row>
        <row r="3317">
          <cell r="B3317" t="str">
            <v>28.15</v>
          </cell>
          <cell r="C3317" t="str">
            <v>- производство шариковых и роликовых подшипников и их составных частей;</v>
          </cell>
          <cell r="D3317" t="str">
            <v>28.15</v>
          </cell>
        </row>
        <row r="3318">
          <cell r="B3318" t="str">
            <v>28.15</v>
          </cell>
          <cell r="C3318" t="str">
            <v>- производство механического силового трансмиссионного оборудования: трансмиссии и кривошипно-шатунные механизмы, включая распределительные валы, коленчатые валы, кривошипы и т.д., корпуса подшипников качения и скольжения;</v>
          </cell>
          <cell r="D3318" t="str">
            <v>28.15</v>
          </cell>
        </row>
        <row r="3319">
          <cell r="B3319" t="str">
            <v>28.15</v>
          </cell>
          <cell r="C3319" t="str">
            <v>- производство зубчатых колес, зубчатых передач и коробок передач, а также прочих устройств для переключения скорости вращения;</v>
          </cell>
          <cell r="D3319" t="str">
            <v>28.15</v>
          </cell>
        </row>
        <row r="3320">
          <cell r="B3320" t="str">
            <v>28.15</v>
          </cell>
          <cell r="C3320" t="str">
            <v>- производство муфт сцепления и приводных муфт;</v>
          </cell>
          <cell r="D3320" t="str">
            <v>28.15</v>
          </cell>
        </row>
        <row r="3321">
          <cell r="B3321" t="str">
            <v>28.15</v>
          </cell>
          <cell r="C3321" t="str">
            <v>- производство маховиков и шкивов;</v>
          </cell>
          <cell r="D3321" t="str">
            <v>28.15</v>
          </cell>
        </row>
        <row r="3322">
          <cell r="B3322" t="str">
            <v>28.15</v>
          </cell>
          <cell r="C3322" t="str">
            <v>- производство шарнирных соединений;</v>
          </cell>
          <cell r="D3322" t="str">
            <v>28.15</v>
          </cell>
        </row>
        <row r="3323">
          <cell r="B3323" t="str">
            <v>28.15</v>
          </cell>
          <cell r="C3323" t="str">
            <v>- производство приводных цепей</v>
          </cell>
          <cell r="D3323" t="str">
            <v>28.15</v>
          </cell>
        </row>
        <row r="3324">
          <cell r="B3324" t="str">
            <v>28.15</v>
          </cell>
          <cell r="C3324" t="str">
            <v>Эта группировка не включает:</v>
          </cell>
          <cell r="D3324" t="str">
            <v>28.15</v>
          </cell>
        </row>
        <row r="3325">
          <cell r="B3325" t="str">
            <v>28.15</v>
          </cell>
          <cell r="C3325" t="str">
            <v>- производство прочих цепей, см. 25.93;</v>
          </cell>
          <cell r="D3325" t="str">
            <v>28.15</v>
          </cell>
        </row>
        <row r="3326">
          <cell r="B3326" t="str">
            <v>28.15</v>
          </cell>
          <cell r="C3326" t="str">
            <v>- производство гидравлического трансмиссионного оборудования, см. 28.12;</v>
          </cell>
          <cell r="D3326" t="str">
            <v>28.15</v>
          </cell>
        </row>
        <row r="3327">
          <cell r="B3327" t="str">
            <v>28.15</v>
          </cell>
          <cell r="C3327" t="str">
            <v>- производство гидростатических передач, см. 28.12;</v>
          </cell>
          <cell r="D3327" t="str">
            <v>28.15</v>
          </cell>
        </row>
        <row r="3328">
          <cell r="B3328" t="str">
            <v>28.15</v>
          </cell>
          <cell r="C3328" t="str">
            <v>- производство электромагнитных муфт, см. 29.31;</v>
          </cell>
          <cell r="D3328" t="str">
            <v>28.15</v>
          </cell>
        </row>
        <row r="3329">
          <cell r="B3329" t="str">
            <v>28.15</v>
          </cell>
          <cell r="C3329" t="str">
            <v>- производство узлов трансмиссионного оборудования, применяемого в качестве деталей в автомобилях или самолетах, см. 29, 30</v>
          </cell>
          <cell r="D3329" t="str">
            <v>28.15</v>
          </cell>
        </row>
        <row r="3330">
          <cell r="B3330" t="str">
            <v>28.15.1</v>
          </cell>
          <cell r="C3330" t="str">
            <v>Производство шариковых и роликовых подшипников</v>
          </cell>
          <cell r="D3330" t="str">
            <v>28.15.1</v>
          </cell>
        </row>
        <row r="3331">
          <cell r="B3331" t="str">
            <v>28.15.2</v>
          </cell>
          <cell r="C3331" t="str">
            <v>Производство корпусов подшипников и подшипников скольжения, зубчатых колес, зубчатых передач и элементов приводов</v>
          </cell>
          <cell r="D3331" t="str">
            <v>28.15.2</v>
          </cell>
        </row>
        <row r="3332">
          <cell r="B3332" t="str">
            <v>28.15.2</v>
          </cell>
          <cell r="C3332" t="str">
            <v>Эта группировка включает:</v>
          </cell>
          <cell r="D3332" t="str">
            <v>28.15.2</v>
          </cell>
        </row>
        <row r="3333">
          <cell r="B3333" t="str">
            <v>28.15.2</v>
          </cell>
          <cell r="C3333" t="str">
            <v>- производство шарнирных цепей из черных металлов;</v>
          </cell>
          <cell r="D3333" t="str">
            <v>28.15.2</v>
          </cell>
        </row>
        <row r="3334">
          <cell r="B3334" t="str">
            <v>28.15.2</v>
          </cell>
          <cell r="C3334" t="str">
            <v>- производство передаточных валов, в том числе кулачковых и коленчатых валов, и кривошипов;</v>
          </cell>
          <cell r="D3334" t="str">
            <v>28.15.2</v>
          </cell>
        </row>
        <row r="3335">
          <cell r="B3335" t="str">
            <v>28.15.2</v>
          </cell>
          <cell r="C3335" t="str">
            <v>- производство корпусов подшипников и подшипников скольжения;</v>
          </cell>
          <cell r="D3335" t="str">
            <v>28.15.2</v>
          </cell>
        </row>
        <row r="3336">
          <cell r="B3336" t="str">
            <v>28.15.2</v>
          </cell>
          <cell r="C3336" t="str">
            <v>- производство зубчатых колес в сборе с валами, зубчатых передач, шариковых ходовых винтов, коробок передач и прочих редукционных механизмов;</v>
          </cell>
          <cell r="D3336" t="str">
            <v>28.15.2</v>
          </cell>
        </row>
        <row r="3337">
          <cell r="B3337" t="str">
            <v>28.15.2</v>
          </cell>
          <cell r="C3337" t="str">
            <v>- производство гидродинамических передач (гидромуфт и гидротрансформаторов);</v>
          </cell>
          <cell r="D3337" t="str">
            <v>28.15.2</v>
          </cell>
        </row>
        <row r="3338">
          <cell r="B3338" t="str">
            <v>28.15.2</v>
          </cell>
          <cell r="C3338" t="str">
            <v>- производство фрикционных вариаторов и фрикционных ременных и цепных передач;</v>
          </cell>
          <cell r="D3338" t="str">
            <v>28.15.2</v>
          </cell>
        </row>
        <row r="3339">
          <cell r="B3339" t="str">
            <v>28.15.2</v>
          </cell>
          <cell r="C3339" t="str">
            <v>- производство маховиков и шкивов, включая полиспасты;</v>
          </cell>
          <cell r="D3339" t="str">
            <v>28.15.2</v>
          </cell>
        </row>
        <row r="3340">
          <cell r="B3340" t="str">
            <v>28.15.2</v>
          </cell>
          <cell r="C3340" t="str">
            <v>- производство муфт и шарнирных соединений, включая универсальные шарниры Гука, карданы</v>
          </cell>
          <cell r="D3340" t="str">
            <v>28.15.2</v>
          </cell>
        </row>
        <row r="3341">
          <cell r="B3341" t="str">
            <v>28.15.9</v>
          </cell>
          <cell r="C3341" t="str">
            <v>Производство прочих подшипников</v>
          </cell>
          <cell r="D3341" t="str">
            <v>28.15.9</v>
          </cell>
        </row>
        <row r="3342">
          <cell r="B3342" t="str">
            <v>28.02.</v>
          </cell>
          <cell r="C3342" t="str">
            <v>Производство прочих машин и оборудования общего назначения</v>
          </cell>
          <cell r="D3342" t="str">
            <v>28.02.</v>
          </cell>
        </row>
        <row r="3343">
          <cell r="B3343" t="str">
            <v>28.21</v>
          </cell>
          <cell r="C3343" t="str">
            <v>Производство печей, термокамер и печных горелок</v>
          </cell>
          <cell r="D3343" t="str">
            <v>28.21</v>
          </cell>
        </row>
        <row r="3344">
          <cell r="B3344" t="str">
            <v>28.21</v>
          </cell>
          <cell r="C3344" t="str">
            <v>Эта группировка включает:</v>
          </cell>
          <cell r="D3344" t="str">
            <v>28.21</v>
          </cell>
        </row>
        <row r="3345">
          <cell r="B3345" t="str">
            <v>28.21</v>
          </cell>
          <cell r="C3345" t="str">
            <v>- производство электрических и прочих промышленных и лабораторных печей и духовок, включая установки для сжигания отходов;</v>
          </cell>
          <cell r="D3345" t="str">
            <v>28.21</v>
          </cell>
        </row>
        <row r="3346">
          <cell r="B3346" t="str">
            <v>28.21</v>
          </cell>
          <cell r="C3346" t="str">
            <v>- производство горелок (камер сгорания);</v>
          </cell>
          <cell r="D3346" t="str">
            <v>28.21</v>
          </cell>
        </row>
        <row r="3347">
          <cell r="B3347" t="str">
            <v>28.21</v>
          </cell>
          <cell r="C3347" t="str">
            <v>- производство стационарных электрических каминов, электрических обогревателей для плавательных бассейнов;</v>
          </cell>
          <cell r="D3347" t="str">
            <v>28.21</v>
          </cell>
        </row>
        <row r="3348">
          <cell r="B3348" t="str">
            <v>28.21</v>
          </cell>
          <cell r="C3348" t="str">
            <v>- производство бытового неэлектрического обогревательного оборудования, такого как солнечные обогреватели, паровое отопление, масляные обогреватели и подобное отопительное оборудование;</v>
          </cell>
          <cell r="D3348" t="str">
            <v>28.21</v>
          </cell>
        </row>
        <row r="3349">
          <cell r="B3349" t="str">
            <v>28.21</v>
          </cell>
          <cell r="C3349" t="str">
            <v>- производство бытовых электрических печей (с нагнетанием воздуха электрическим способом, тепловых насосов и т.д.), неэлектрических бытовых печей с нагнетанием воздуха</v>
          </cell>
          <cell r="D3349" t="str">
            <v>28.21</v>
          </cell>
        </row>
        <row r="3350">
          <cell r="B3350" t="str">
            <v>28.21</v>
          </cell>
          <cell r="C3350" t="str">
            <v>Эта группировка также включает:</v>
          </cell>
          <cell r="D3350" t="str">
            <v>28.21</v>
          </cell>
        </row>
        <row r="3351">
          <cell r="B3351" t="str">
            <v>28.21</v>
          </cell>
          <cell r="C3351" t="str">
            <v>- производство механических топок, решеток и разгрузчиков пепла и т.д.</v>
          </cell>
          <cell r="D3351" t="str">
            <v>28.21</v>
          </cell>
        </row>
        <row r="3352">
          <cell r="B3352" t="str">
            <v>28.21.1</v>
          </cell>
          <cell r="C3352" t="str">
            <v>Производство неэлектрических печей, горелок и устройств для них</v>
          </cell>
          <cell r="D3352" t="str">
            <v>28.21.1</v>
          </cell>
        </row>
        <row r="3353">
          <cell r="B3353" t="str">
            <v>28.21.2</v>
          </cell>
          <cell r="C3353" t="str">
            <v>Производство электрических печей</v>
          </cell>
          <cell r="D3353" t="str">
            <v>28.21.2</v>
          </cell>
        </row>
        <row r="3354">
          <cell r="B3354" t="str">
            <v>28.22</v>
          </cell>
          <cell r="C3354" t="str">
            <v>Производство подъемно-транспортного оборудования</v>
          </cell>
          <cell r="D3354" t="str">
            <v>28.22</v>
          </cell>
        </row>
        <row r="3355">
          <cell r="B3355" t="str">
            <v>28.22</v>
          </cell>
          <cell r="C3355" t="str">
            <v>Эта группировка включает:</v>
          </cell>
          <cell r="D3355" t="str">
            <v>28.22</v>
          </cell>
        </row>
        <row r="3356">
          <cell r="B3356" t="str">
            <v>28.22</v>
          </cell>
          <cell r="C3356" t="str">
            <v>- производство грузоподъемного и погрузочно-разгрузочного оборудования с ручным управлением или электроприводом: тали и подъемники, лебедки, кабестаны и домкраты, мачтовые краны, подъемные краны, передвижные подъемные каркасы, погрузчики для длинномерных материалов и т.д., строительные погрузчики, используемые на предприятиях, снабженные или не снабженные подъемным или манипуляционным оборудованием, самоходные или несамоходные (включая ручные тележки и тачки), механические манипуляторы и промышленные роботы, специально разработанные для грузоподъемных и погрузочно-разгрузочных работ;</v>
          </cell>
          <cell r="D3356" t="str">
            <v>28.22</v>
          </cell>
        </row>
        <row r="3357">
          <cell r="B3357" t="str">
            <v>28.22</v>
          </cell>
          <cell r="C3357" t="str">
            <v>- производство конвейеров и т.д.;</v>
          </cell>
          <cell r="D3357" t="str">
            <v>28.22</v>
          </cell>
        </row>
        <row r="3358">
          <cell r="B3358" t="str">
            <v>28.22</v>
          </cell>
          <cell r="C3358" t="str">
            <v>- производство подъемников, эскалаторов и подвижных дорожек;</v>
          </cell>
          <cell r="D3358" t="str">
            <v>28.22</v>
          </cell>
        </row>
        <row r="3359">
          <cell r="B3359" t="str">
            <v>28.22</v>
          </cell>
          <cell r="C3359" t="str">
            <v>- производство деталей, предназначенных для грузоподъемного и погрузочно-разгрузочного оборудования</v>
          </cell>
          <cell r="D3359" t="str">
            <v>28.22</v>
          </cell>
        </row>
        <row r="3360">
          <cell r="B3360" t="str">
            <v>28.22</v>
          </cell>
          <cell r="C3360" t="str">
            <v>Эта группировка не включает:</v>
          </cell>
          <cell r="D3360" t="str">
            <v>28.22</v>
          </cell>
        </row>
        <row r="3361">
          <cell r="B3361" t="str">
            <v>28.22</v>
          </cell>
          <cell r="C3361" t="str">
            <v>- производство промышленных роботов для многократного использования, см. 28.99;</v>
          </cell>
          <cell r="D3361" t="str">
            <v>28.22</v>
          </cell>
        </row>
        <row r="3362">
          <cell r="B3362" t="str">
            <v>28.22</v>
          </cell>
          <cell r="C3362" t="str">
            <v>- производство подъемных механизмов непрерывного действия и конвейеров для подземного использования, см. 28.92;</v>
          </cell>
          <cell r="D3362" t="str">
            <v>28.22</v>
          </cell>
        </row>
        <row r="3363">
          <cell r="B3363" t="str">
            <v>28.22</v>
          </cell>
          <cell r="C3363" t="str">
            <v>- производство ковшей, экскаваторов и ковшевых погрузчиков, см. 28.92;</v>
          </cell>
          <cell r="D3363" t="str">
            <v>28.22</v>
          </cell>
        </row>
        <row r="3364">
          <cell r="B3364" t="str">
            <v>28.22</v>
          </cell>
          <cell r="C3364" t="str">
            <v>- производство плавучих кранов, железнодорожных подъемных кранов, автомобильных кранов, см. 30.11, 30.20;</v>
          </cell>
          <cell r="D3364" t="str">
            <v>28.22</v>
          </cell>
        </row>
        <row r="3365">
          <cell r="B3365" t="str">
            <v>28.22</v>
          </cell>
          <cell r="C3365" t="str">
            <v>- установку (монтаж) лифтов и подъемников, см. 43.29</v>
          </cell>
          <cell r="D3365" t="str">
            <v>28.22</v>
          </cell>
        </row>
        <row r="3366">
          <cell r="B3366" t="str">
            <v>28.22.1</v>
          </cell>
          <cell r="C3366" t="str">
            <v>Производство талей и подъемников</v>
          </cell>
          <cell r="D3366" t="str">
            <v>28.22.1</v>
          </cell>
        </row>
        <row r="3367">
          <cell r="B3367" t="str">
            <v>28.22.2</v>
          </cell>
          <cell r="C3367" t="str">
            <v>Производство лебедок и кабестанов</v>
          </cell>
          <cell r="D3367" t="str">
            <v>28.22.2</v>
          </cell>
        </row>
        <row r="3368">
          <cell r="B3368" t="str">
            <v>28.22.3</v>
          </cell>
          <cell r="C3368" t="str">
            <v>Производство домкратов и подъемных механизмов для транспортных средств</v>
          </cell>
          <cell r="D3368" t="str">
            <v>28.22.3</v>
          </cell>
        </row>
        <row r="3369">
          <cell r="B3369" t="str">
            <v>28.22.4</v>
          </cell>
          <cell r="C3369" t="str">
            <v>Производство подъемных кранов</v>
          </cell>
          <cell r="D3369" t="str">
            <v>28.22.4</v>
          </cell>
        </row>
        <row r="3370">
          <cell r="B3370" t="str">
            <v>28.22.41</v>
          </cell>
          <cell r="C3370" t="str">
            <v>Производство подъемных кранов для строительства</v>
          </cell>
          <cell r="D3370" t="str">
            <v>28.22.41</v>
          </cell>
        </row>
        <row r="3371">
          <cell r="B3371" t="str">
            <v>28.22.42</v>
          </cell>
          <cell r="C3371" t="str">
            <v>Производство прочих подъемных кранов</v>
          </cell>
          <cell r="D3371" t="str">
            <v>28.22.42</v>
          </cell>
        </row>
        <row r="3372">
          <cell r="B3372" t="str">
            <v>28.22.5</v>
          </cell>
          <cell r="C3372" t="str">
            <v>Производство автопогрузчиков и тягачей, используемых на железнодорожных платформах</v>
          </cell>
          <cell r="D3372" t="str">
            <v>28.22.5</v>
          </cell>
        </row>
        <row r="3373">
          <cell r="B3373" t="str">
            <v>28.22.6</v>
          </cell>
          <cell r="C3373" t="str">
            <v>Производство лифтов, скриповых подъемников, эскалаторов и движущихся пешеходных дорожек</v>
          </cell>
          <cell r="D3373" t="str">
            <v>28.22.6</v>
          </cell>
        </row>
        <row r="3374">
          <cell r="B3374" t="str">
            <v>28.22.7</v>
          </cell>
          <cell r="C3374" t="str">
            <v>Производство пневматических подъемников и конвейеров и прочего оборудования непрерывного действия для товаров или материалов</v>
          </cell>
          <cell r="D3374" t="str">
            <v>28.22.7</v>
          </cell>
        </row>
        <row r="3375">
          <cell r="B3375" t="str">
            <v>28.22.9</v>
          </cell>
          <cell r="C3375" t="str">
            <v>Производство прочего грузоподъемного, транспортирующего и погрузочно-разгрузочного оборудования</v>
          </cell>
          <cell r="D3375" t="str">
            <v>28.22.9</v>
          </cell>
        </row>
        <row r="3376">
          <cell r="B3376" t="str">
            <v>28.23</v>
          </cell>
          <cell r="C3376" t="str">
            <v>Производство офисной техники и оборудования (кроме компьютеров и периферийного оборудования)</v>
          </cell>
          <cell r="D3376" t="str">
            <v>28.23</v>
          </cell>
        </row>
        <row r="3377">
          <cell r="B3377" t="str">
            <v>28.23</v>
          </cell>
          <cell r="C3377" t="str">
            <v>Эта группировка включает:</v>
          </cell>
          <cell r="D3377" t="str">
            <v>28.23</v>
          </cell>
        </row>
        <row r="3378">
          <cell r="B3378" t="str">
            <v>28.23</v>
          </cell>
          <cell r="C3378" t="str">
            <v>- производство счетных машин;</v>
          </cell>
          <cell r="D3378" t="str">
            <v>28.23</v>
          </cell>
        </row>
        <row r="3379">
          <cell r="B3379" t="str">
            <v>28.23</v>
          </cell>
          <cell r="C3379" t="str">
            <v>- производство вычислительных машин для кассовых аппаратов;</v>
          </cell>
          <cell r="D3379" t="str">
            <v>28.23</v>
          </cell>
        </row>
        <row r="3380">
          <cell r="B3380" t="str">
            <v>28.23</v>
          </cell>
          <cell r="C3380" t="str">
            <v>- производство калькуляторов, электронных или неэлектронных;</v>
          </cell>
          <cell r="D3380" t="str">
            <v>28.23</v>
          </cell>
        </row>
        <row r="3381">
          <cell r="B3381" t="str">
            <v>28.23</v>
          </cell>
          <cell r="C3381" t="str">
            <v>- производство франкировальных машин, почтовых сортирующих машин (машин для заполнения конвертов, заклеивания и адресации, машин для открытия, сортировки, сканирования);</v>
          </cell>
          <cell r="D3381" t="str">
            <v>28.23</v>
          </cell>
        </row>
        <row r="3382">
          <cell r="B3382" t="str">
            <v>28.23</v>
          </cell>
          <cell r="C3382" t="str">
            <v>- производство пишущих машинок;</v>
          </cell>
          <cell r="D3382" t="str">
            <v>28.23</v>
          </cell>
        </row>
        <row r="3383">
          <cell r="B3383" t="str">
            <v>28.23</v>
          </cell>
          <cell r="C3383" t="str">
            <v>- производство машин для стенографии;</v>
          </cell>
          <cell r="D3383" t="str">
            <v>28.23</v>
          </cell>
        </row>
        <row r="3384">
          <cell r="B3384" t="str">
            <v>28.23</v>
          </cell>
          <cell r="C3384" t="str">
            <v>- производство офисного скрепляющего оборудования (пластикового и ленточного);</v>
          </cell>
          <cell r="D3384" t="str">
            <v>28.23</v>
          </cell>
        </row>
        <row r="3385">
          <cell r="B3385" t="str">
            <v>28.23</v>
          </cell>
          <cell r="C3385" t="str">
            <v>- производство машин для выписки чеков;</v>
          </cell>
          <cell r="D3385" t="str">
            <v>28.23</v>
          </cell>
        </row>
        <row r="3386">
          <cell r="B3386" t="str">
            <v>28.23</v>
          </cell>
          <cell r="C3386" t="str">
            <v>- производство машин для упаковывания и счета денег;</v>
          </cell>
          <cell r="D3386" t="str">
            <v>28.23</v>
          </cell>
        </row>
        <row r="3387">
          <cell r="B3387" t="str">
            <v>28.23</v>
          </cell>
          <cell r="C3387" t="str">
            <v>- производство точилок для карандашей;</v>
          </cell>
          <cell r="D3387" t="str">
            <v>28.23</v>
          </cell>
        </row>
        <row r="3388">
          <cell r="B3388" t="str">
            <v>28.23</v>
          </cell>
          <cell r="C3388" t="str">
            <v>- производство степлеров и приспособлений для разжатия скоб;</v>
          </cell>
          <cell r="D3388" t="str">
            <v>28.23</v>
          </cell>
        </row>
        <row r="3389">
          <cell r="B3389" t="str">
            <v>28.23</v>
          </cell>
          <cell r="C3389" t="str">
            <v>- производство машин для подсчета голосов;</v>
          </cell>
          <cell r="D3389" t="str">
            <v>28.23</v>
          </cell>
        </row>
        <row r="3390">
          <cell r="B3390" t="str">
            <v>28.23</v>
          </cell>
          <cell r="C3390" t="str">
            <v>- производство держателей для клейкой ленты;</v>
          </cell>
          <cell r="D3390" t="str">
            <v>28.23</v>
          </cell>
        </row>
        <row r="3391">
          <cell r="B3391" t="str">
            <v>28.23</v>
          </cell>
          <cell r="C3391" t="str">
            <v>- производство перфораторов;</v>
          </cell>
          <cell r="D3391" t="str">
            <v>28.23</v>
          </cell>
        </row>
        <row r="3392">
          <cell r="B3392" t="str">
            <v>28.23</v>
          </cell>
          <cell r="C3392" t="str">
            <v>- производство кассовых аппаратов, билетно-кассовых машин, машин для обмена валют;</v>
          </cell>
          <cell r="D3392" t="str">
            <v>28.23</v>
          </cell>
        </row>
        <row r="3393">
          <cell r="B3393" t="str">
            <v>28.23</v>
          </cell>
          <cell r="C3393" t="str">
            <v>- производство фотокопировальных машин;</v>
          </cell>
          <cell r="D3393" t="str">
            <v>28.23</v>
          </cell>
        </row>
        <row r="3394">
          <cell r="B3394" t="str">
            <v>28.23</v>
          </cell>
          <cell r="C3394" t="str">
            <v>- производство порошковых картриджей;</v>
          </cell>
          <cell r="D3394" t="str">
            <v>28.23</v>
          </cell>
        </row>
        <row r="3395">
          <cell r="B3395" t="str">
            <v>28.23</v>
          </cell>
          <cell r="C3395" t="str">
            <v>- производство школьных, пластиковых и маркерных досок;</v>
          </cell>
          <cell r="D3395" t="str">
            <v>28.23</v>
          </cell>
        </row>
        <row r="3396">
          <cell r="B3396" t="str">
            <v>28.23</v>
          </cell>
          <cell r="C3396" t="str">
            <v>- производство диктофонов</v>
          </cell>
          <cell r="D3396" t="str">
            <v>28.23</v>
          </cell>
        </row>
        <row r="3397">
          <cell r="B3397" t="str">
            <v>28.23</v>
          </cell>
          <cell r="C3397" t="str">
            <v>Эта группировка не включает:</v>
          </cell>
          <cell r="D3397" t="str">
            <v>28.23</v>
          </cell>
        </row>
        <row r="3398">
          <cell r="B3398" t="str">
            <v>28.23</v>
          </cell>
          <cell r="C3398" t="str">
            <v>- производство компьютеров и периферийного оборудования, см. 26.20</v>
          </cell>
          <cell r="D3398" t="str">
            <v>28.23</v>
          </cell>
        </row>
        <row r="3399">
          <cell r="B3399" t="str">
            <v>28.23.1</v>
          </cell>
          <cell r="C3399" t="str">
            <v>Производство пишущих машин, машин для обработки текста, калькуляторов, счетных машин и их частей</v>
          </cell>
          <cell r="D3399" t="str">
            <v>28.23.1</v>
          </cell>
        </row>
        <row r="3400">
          <cell r="B3400" t="str">
            <v>28.23.1</v>
          </cell>
          <cell r="C3400" t="str">
            <v>Эта группировка включает:</v>
          </cell>
          <cell r="D3400" t="str">
            <v>28.23.1</v>
          </cell>
        </row>
        <row r="3401">
          <cell r="B3401" t="str">
            <v>28.23.1</v>
          </cell>
          <cell r="C3401" t="str">
            <v>- производство механических и электрических пишущих машин;</v>
          </cell>
          <cell r="D3401" t="str">
            <v>28.23.1</v>
          </cell>
        </row>
        <row r="3402">
          <cell r="B3402" t="str">
            <v>28.23.1</v>
          </cell>
          <cell r="C3402" t="str">
            <v>- производство машин для обработки текстов;</v>
          </cell>
          <cell r="D3402" t="str">
            <v>28.23.1</v>
          </cell>
        </row>
        <row r="3403">
          <cell r="B3403" t="str">
            <v>28.23.1</v>
          </cell>
          <cell r="C3403" t="str">
            <v>- производство калькуляторов, кассовых аппаратов, франкировальных машин, билетно-кассовых машин, машин для обмена валют и т.п.</v>
          </cell>
          <cell r="D3403" t="str">
            <v>28.23.1</v>
          </cell>
        </row>
        <row r="3404">
          <cell r="B3404" t="str">
            <v>28.23.2</v>
          </cell>
          <cell r="C3404" t="str">
            <v>Производство фотокопировальных машин, офисных машин для офсетной печати и прочих офисных машин и оборудования и их составных частей</v>
          </cell>
          <cell r="D3404" t="str">
            <v>28.23.2</v>
          </cell>
        </row>
        <row r="3405">
          <cell r="B3405" t="str">
            <v>28.23.2</v>
          </cell>
          <cell r="C3405" t="str">
            <v>Эта группировка включает:</v>
          </cell>
          <cell r="D3405" t="str">
            <v>28.23.2</v>
          </cell>
        </row>
        <row r="3406">
          <cell r="B3406" t="str">
            <v>28.23.2</v>
          </cell>
          <cell r="C3406" t="str">
            <v>- производство фотокопировальных и термокопировальных машин;</v>
          </cell>
          <cell r="D3406" t="str">
            <v>28.23.2</v>
          </cell>
        </row>
        <row r="3407">
          <cell r="B3407" t="str">
            <v>28.23.2</v>
          </cell>
          <cell r="C3407" t="str">
            <v>- производство копировально-множительного оборудования (гектографов, ротаторов, листовых офсетных копировальных аппаратов для офисов), адресных машин;</v>
          </cell>
          <cell r="D3407" t="str">
            <v>28.23.2</v>
          </cell>
        </row>
        <row r="3408">
          <cell r="B3408" t="str">
            <v>28.23.2</v>
          </cell>
          <cell r="C3408" t="str">
            <v>- производство других офисных машин и оборудования: машин для сортирования, упаковывания и счета монет, машин для заполнения конвертов, почтообрабатывающих машин, заточных машинок для карандашей, перфораторов, скобосшивателей, офисных машин для уничтожения документов и т.п., машин для выдачи банкнот (банкоматов)</v>
          </cell>
          <cell r="D3408" t="str">
            <v>28.23.2</v>
          </cell>
        </row>
        <row r="3409">
          <cell r="B3409" t="str">
            <v>28.24</v>
          </cell>
          <cell r="C3409" t="str">
            <v>Производство ручных инструментов с механизированным приводом</v>
          </cell>
          <cell r="D3409" t="str">
            <v>28.24</v>
          </cell>
        </row>
        <row r="3410">
          <cell r="B3410" t="str">
            <v>28.24</v>
          </cell>
          <cell r="C3410" t="str">
            <v>Эта группировка включает:</v>
          </cell>
          <cell r="D3410" t="str">
            <v>28.24</v>
          </cell>
        </row>
        <row r="3411">
          <cell r="B3411" t="str">
            <v>28.24</v>
          </cell>
          <cell r="C3411" t="str">
            <v>- производство ручных инструментов с электрическим или неэлектрическим двигателем или пневматическим приводом, таких как: дисковые или ножовочные пилы; цепные пилы; дрели и перфораторы, ручные шлифовальные станки, пневматические пистолеты, амортизаторы, маршрутизаторы, дробилки, скоросшиватели, пневматические клепальные молотки, строгальные станки, ножницы и вырубные ножницы, пневматические гаечные ключи, пороховые пистолеты</v>
          </cell>
          <cell r="D3411" t="str">
            <v>28.24</v>
          </cell>
        </row>
        <row r="3412">
          <cell r="B3412" t="str">
            <v>28.24</v>
          </cell>
          <cell r="C3412" t="str">
            <v>Эта группировка не включает:</v>
          </cell>
          <cell r="D3412" t="str">
            <v>28.24</v>
          </cell>
        </row>
        <row r="3413">
          <cell r="B3413" t="str">
            <v>28.24</v>
          </cell>
          <cell r="C3413" t="str">
            <v>- производство запасных составных частей для ручных инструментов, см. 25.73;</v>
          </cell>
          <cell r="D3413" t="str">
            <v>28.24</v>
          </cell>
        </row>
        <row r="3414">
          <cell r="B3414" t="str">
            <v>28.24</v>
          </cell>
          <cell r="C3414" t="str">
            <v>- производство электрического ручного паяльного и сварочного оборудования, см. 27.90</v>
          </cell>
          <cell r="D3414" t="str">
            <v>28.24</v>
          </cell>
        </row>
        <row r="3415">
          <cell r="B3415" t="str">
            <v>28.25</v>
          </cell>
          <cell r="C3415" t="str">
            <v>Производство промышленного холодильного и вентиляционного оборудования</v>
          </cell>
          <cell r="D3415" t="str">
            <v>28.25</v>
          </cell>
        </row>
        <row r="3416">
          <cell r="B3416" t="str">
            <v>28.25</v>
          </cell>
          <cell r="C3416" t="str">
            <v>Эта группировка включает:</v>
          </cell>
          <cell r="D3416" t="str">
            <v>28.25</v>
          </cell>
        </row>
        <row r="3417">
          <cell r="B3417" t="str">
            <v>28.25</v>
          </cell>
          <cell r="C3417" t="str">
            <v>- производство холодильного или замораживающего промышленного оборудования, включая комплектующие элементы и части для них;</v>
          </cell>
          <cell r="D3417" t="str">
            <v>28.25</v>
          </cell>
        </row>
        <row r="3418">
          <cell r="B3418" t="str">
            <v>28.25</v>
          </cell>
          <cell r="C3418" t="str">
            <v>- производство машин для кондиционирования воздуха, включая кондиционеры для автомашин;</v>
          </cell>
          <cell r="D3418" t="str">
            <v>28.25</v>
          </cell>
        </row>
        <row r="3419">
          <cell r="B3419" t="str">
            <v>28.25</v>
          </cell>
          <cell r="C3419" t="str">
            <v>- производство небытовых вентиляторов;</v>
          </cell>
          <cell r="D3419" t="str">
            <v>28.25</v>
          </cell>
        </row>
        <row r="3420">
          <cell r="B3420" t="str">
            <v>28.25</v>
          </cell>
          <cell r="C3420" t="str">
            <v>- производство теплообменных устройств;</v>
          </cell>
          <cell r="D3420" t="str">
            <v>28.25</v>
          </cell>
        </row>
        <row r="3421">
          <cell r="B3421" t="str">
            <v>28.25</v>
          </cell>
          <cell r="C3421" t="str">
            <v>- производство машин для сжижения воздуха или газов;</v>
          </cell>
          <cell r="D3421" t="str">
            <v>28.25</v>
          </cell>
        </row>
        <row r="3422">
          <cell r="B3422" t="str">
            <v>28.25</v>
          </cell>
          <cell r="C3422" t="str">
            <v>- производство потолочных вентиляторов (фронтальных вентиляторов и т.д.)</v>
          </cell>
          <cell r="D3422" t="str">
            <v>28.25</v>
          </cell>
        </row>
        <row r="3423">
          <cell r="B3423" t="str">
            <v>28.25</v>
          </cell>
          <cell r="C3423" t="str">
            <v>Эта группировка не включает:</v>
          </cell>
          <cell r="D3423" t="str">
            <v>28.25</v>
          </cell>
        </row>
        <row r="3424">
          <cell r="B3424" t="str">
            <v>28.25</v>
          </cell>
          <cell r="C3424" t="str">
            <v>- производство бытового холодильного или морозильного оборудования, см. 27.51;</v>
          </cell>
          <cell r="D3424" t="str">
            <v>28.25</v>
          </cell>
        </row>
        <row r="3425">
          <cell r="B3425" t="str">
            <v>28.25</v>
          </cell>
          <cell r="C3425" t="str">
            <v>- производство бытовых вентиляторов, см. 27.51</v>
          </cell>
          <cell r="D3425" t="str">
            <v>28.25</v>
          </cell>
        </row>
        <row r="3426">
          <cell r="B3426" t="str">
            <v>28.25.1</v>
          </cell>
          <cell r="C3426" t="str">
            <v>Производство теплообменных устройств, оборудования для кондиционирования воздуха промышленного холодильного и морозильного оборудования, производство оборудования для фильтрования и очистки газов</v>
          </cell>
          <cell r="D3426" t="str">
            <v>28.25.1</v>
          </cell>
        </row>
        <row r="3427">
          <cell r="B3427" t="str">
            <v>28.25.11</v>
          </cell>
          <cell r="C3427" t="str">
            <v>Производство теплообменных устройств и машин для сжижения воздуха или прочих газов</v>
          </cell>
          <cell r="D3427" t="str">
            <v>28.25.11</v>
          </cell>
        </row>
        <row r="3428">
          <cell r="B3428" t="str">
            <v>28.25.12</v>
          </cell>
          <cell r="C3428" t="str">
            <v>Производство оборудования для кондиционирования воздуха</v>
          </cell>
          <cell r="D3428" t="str">
            <v>28.25.12</v>
          </cell>
        </row>
        <row r="3429">
          <cell r="B3429" t="str">
            <v>28.25.13</v>
          </cell>
          <cell r="C3429" t="str">
            <v>Производство промышленного холодильного и морозильного оборудования</v>
          </cell>
          <cell r="D3429" t="str">
            <v>28.25.13</v>
          </cell>
        </row>
        <row r="3430">
          <cell r="B3430" t="str">
            <v>28.25.14</v>
          </cell>
          <cell r="C3430" t="str">
            <v>Производство оборудования для фильтрования и очистки газов</v>
          </cell>
          <cell r="D3430" t="str">
            <v>28.25.14</v>
          </cell>
        </row>
        <row r="3431">
          <cell r="B3431" t="str">
            <v>28.25.2</v>
          </cell>
          <cell r="C3431" t="str">
            <v>Производство вентиляторов</v>
          </cell>
          <cell r="D3431" t="str">
            <v>28.25.2</v>
          </cell>
        </row>
        <row r="3432">
          <cell r="B3432" t="str">
            <v>28.29</v>
          </cell>
          <cell r="C3432" t="str">
            <v>Производство прочих машин и оборудования общего назначения, не включенного в другие группировки</v>
          </cell>
          <cell r="D3432" t="str">
            <v>28.29</v>
          </cell>
        </row>
        <row r="3433">
          <cell r="B3433" t="str">
            <v>28.29</v>
          </cell>
          <cell r="C3433" t="str">
            <v>Эта группировка включает:</v>
          </cell>
          <cell r="D3433" t="str">
            <v>28.29</v>
          </cell>
        </row>
        <row r="3434">
          <cell r="B3434" t="str">
            <v>28.29</v>
          </cell>
          <cell r="C3434" t="str">
            <v>- производство весов (кроме чувствительных лабораторных весов): бытовых и магазинных весов, платформенных весов, мостовых весов, разновесов и т.д.;</v>
          </cell>
          <cell r="D3434" t="str">
            <v>28.29</v>
          </cell>
        </row>
        <row r="3435">
          <cell r="B3435" t="str">
            <v>28.29</v>
          </cell>
          <cell r="C3435" t="str">
            <v>- производство оборудования для фильтрования и очистки жидкостей;</v>
          </cell>
          <cell r="D3435" t="str">
            <v>28.29</v>
          </cell>
        </row>
        <row r="3436">
          <cell r="B3436" t="str">
            <v>28.29</v>
          </cell>
          <cell r="C3436" t="str">
            <v>- производство оборудования для рассеивания, разбрызгивания или распыления жидкости или порошка: краскопульты, огнетушители, пескоструйные машины, пароструйные моечные установки и т.д.;</v>
          </cell>
          <cell r="D3436" t="str">
            <v>28.29</v>
          </cell>
        </row>
        <row r="3437">
          <cell r="B3437" t="str">
            <v>28.29</v>
          </cell>
          <cell r="C3437" t="str">
            <v>- производство фасовочного и упаковочного оборудования: заполняющие, запечатывающие, штемпелевальные, навинчивающие пробки, маркировочные машины и т.д.;</v>
          </cell>
          <cell r="D3437" t="str">
            <v>28.29</v>
          </cell>
        </row>
        <row r="3438">
          <cell r="B3438" t="str">
            <v>28.29</v>
          </cell>
          <cell r="C3438" t="str">
            <v>- производство машин для мойки и сушки бутылок и газирования напитков;</v>
          </cell>
          <cell r="D3438" t="str">
            <v>28.29</v>
          </cell>
        </row>
        <row r="3439">
          <cell r="B3439" t="str">
            <v>28.29</v>
          </cell>
          <cell r="C3439" t="str">
            <v>- производство очистительных или перегонных аппаратов для нефтеперегонных заводов, химической промышленности, производства напитков и т.д.;</v>
          </cell>
          <cell r="D3439" t="str">
            <v>28.29</v>
          </cell>
        </row>
        <row r="3440">
          <cell r="B3440" t="str">
            <v>28.29</v>
          </cell>
          <cell r="C3440" t="str">
            <v>- производство газовых генераторов;</v>
          </cell>
          <cell r="D3440" t="str">
            <v>28.29</v>
          </cell>
        </row>
        <row r="3441">
          <cell r="B3441" t="str">
            <v>28.29</v>
          </cell>
          <cell r="C3441" t="str">
            <v>- производство каландров и прочих роликовых механизмов и цилиндров (кроме машин для обработки металла и стекла);</v>
          </cell>
          <cell r="D3441" t="str">
            <v>28.29</v>
          </cell>
        </row>
        <row r="3442">
          <cell r="B3442" t="str">
            <v>28.29</v>
          </cell>
          <cell r="C3442" t="str">
            <v>-производство центрифуг (кроме молочных сепараторов и сушилок для одежды);</v>
          </cell>
          <cell r="D3442" t="str">
            <v>28.29</v>
          </cell>
        </row>
        <row r="3443">
          <cell r="B3443" t="str">
            <v>28.29</v>
          </cell>
          <cell r="C3443" t="str">
            <v>- производство прокладок и подобных изделий, сделанных из сочетания материалов или нескольких слоев того же самого материала;</v>
          </cell>
          <cell r="D3443" t="str">
            <v>28.29</v>
          </cell>
        </row>
        <row r="3444">
          <cell r="B3444" t="str">
            <v>28.29</v>
          </cell>
          <cell r="C3444" t="str">
            <v>- производство торговых автоматов</v>
          </cell>
          <cell r="D3444" t="str">
            <v>28.29</v>
          </cell>
        </row>
        <row r="3445">
          <cell r="B3445" t="str">
            <v>28.29.1</v>
          </cell>
          <cell r="C3445" t="str">
            <v>Производство газогенераторов, аппаратов для дистилляции и фильтрования</v>
          </cell>
          <cell r="D3445" t="str">
            <v>28.29.1</v>
          </cell>
        </row>
        <row r="3446">
          <cell r="B3446" t="str">
            <v>28.29.11</v>
          </cell>
          <cell r="C3446" t="str">
            <v>Производство генераторов для получения генераторного или водяного газа, ацетиленовых и аналогичных газогенераторов, установок для дистилляции или очистки</v>
          </cell>
          <cell r="D3446" t="str">
            <v>28.29.11</v>
          </cell>
        </row>
        <row r="3447">
          <cell r="B3447" t="str">
            <v>28.29.12</v>
          </cell>
          <cell r="C3447" t="str">
            <v>Производство оборудования и установок для фильтрования или очистки жидкостей</v>
          </cell>
          <cell r="D3447" t="str">
            <v>28.29.12</v>
          </cell>
        </row>
        <row r="3448">
          <cell r="B3448" t="str">
            <v>28.29.13</v>
          </cell>
          <cell r="C3448" t="str">
            <v>Производство масляных, бензиновых и всасывающих воздушных фильтров для двигателей внутреннего сгорания</v>
          </cell>
          <cell r="D3448" t="str">
            <v>28.29.13</v>
          </cell>
        </row>
        <row r="3449">
          <cell r="B3449" t="str">
            <v>28.29.2</v>
          </cell>
          <cell r="C3449" t="str">
            <v>Производство оборудования для мойки, заполнения, закупоривания или упаковывания бутылок или прочих емкостей, огнетушителей, распылителей, пароструйных или пескоструйных машин, прокладок</v>
          </cell>
          <cell r="D3449" t="str">
            <v>28.29.2</v>
          </cell>
        </row>
        <row r="3450">
          <cell r="B3450" t="str">
            <v>28.29.21</v>
          </cell>
          <cell r="C3450" t="str">
            <v>Производство оборудования для мойки, заполнения, закупоривания или упаковывания бутылок или прочих емкостей</v>
          </cell>
          <cell r="D3450" t="str">
            <v>28.29.21</v>
          </cell>
        </row>
        <row r="3451">
          <cell r="B3451" t="str">
            <v>28.29.22</v>
          </cell>
          <cell r="C3451" t="str">
            <v>Производство огнетушителей, распылителей, пароструйных или пескоструйных машин</v>
          </cell>
          <cell r="D3451" t="str">
            <v>28.29.22</v>
          </cell>
        </row>
        <row r="3452">
          <cell r="B3452" t="str">
            <v>28.29.3</v>
          </cell>
          <cell r="C3452" t="str">
            <v>Производство промышленного, бытового и прочего оборудования для взвешивания и дозировки</v>
          </cell>
          <cell r="D3452" t="str">
            <v>28.29.3</v>
          </cell>
        </row>
        <row r="3453">
          <cell r="B3453" t="str">
            <v>28.29.31</v>
          </cell>
          <cell r="C3453" t="str">
            <v>Производство промышленного оборудования для взвешивания и дозировки</v>
          </cell>
          <cell r="D3453" t="str">
            <v>28.29.31</v>
          </cell>
        </row>
        <row r="3454">
          <cell r="B3454" t="str">
            <v>28.29.32</v>
          </cell>
          <cell r="C3454" t="str">
            <v>Производство бытового оборудования для взвешивания</v>
          </cell>
          <cell r="D3454" t="str">
            <v>28.29.32</v>
          </cell>
        </row>
        <row r="3455">
          <cell r="B3455" t="str">
            <v>28.29.39</v>
          </cell>
          <cell r="C3455" t="str">
            <v>Производство прочего оборудования для взвешивания и дозировки</v>
          </cell>
          <cell r="D3455" t="str">
            <v>28.29.39</v>
          </cell>
        </row>
        <row r="3456">
          <cell r="B3456" t="str">
            <v>28.29.4</v>
          </cell>
          <cell r="C3456" t="str">
            <v>Производство центрифуг, каландров и торговых автоматов</v>
          </cell>
          <cell r="D3456" t="str">
            <v>28.29.4</v>
          </cell>
        </row>
        <row r="3457">
          <cell r="B3457" t="str">
            <v>28.29.41</v>
          </cell>
          <cell r="C3457" t="str">
            <v>Производство центрифуг</v>
          </cell>
          <cell r="D3457" t="str">
            <v>28.29.41</v>
          </cell>
        </row>
        <row r="3458">
          <cell r="B3458" t="str">
            <v>28.29.42</v>
          </cell>
          <cell r="C3458" t="str">
            <v>Производство каландров или прочих валковых машин, кроме машин для обработки металлов или стекла</v>
          </cell>
          <cell r="D3458" t="str">
            <v>28.29.42</v>
          </cell>
        </row>
        <row r="3459">
          <cell r="B3459" t="str">
            <v>28.29.43</v>
          </cell>
          <cell r="C3459" t="str">
            <v>Производство торговых автоматов</v>
          </cell>
          <cell r="D3459" t="str">
            <v>28.29.43</v>
          </cell>
        </row>
        <row r="3460">
          <cell r="B3460" t="str">
            <v>28.29.5</v>
          </cell>
          <cell r="C3460" t="str">
            <v>Производство посудомоечных машин промышленного типа</v>
          </cell>
          <cell r="D3460" t="str">
            <v>28.29.5</v>
          </cell>
        </row>
        <row r="3461">
          <cell r="B3461" t="str">
            <v>28.29.6</v>
          </cell>
          <cell r="C3461" t="str">
            <v>Производство оборудования для обработки материалов с использованием процессов, включающих изменение температуры, не включенного в другие группировки</v>
          </cell>
          <cell r="D3461" t="str">
            <v>28.29.6</v>
          </cell>
        </row>
        <row r="3462">
          <cell r="B3462" t="str">
            <v>28.29.7</v>
          </cell>
          <cell r="C3462" t="str">
            <v>Производство неэлектрического оборудования и инструментов для пайки мягким и твердым припоем или сварки, машин и аппаратов для газотермического напыления</v>
          </cell>
          <cell r="D3462" t="str">
            <v>28.29.7</v>
          </cell>
        </row>
        <row r="3463">
          <cell r="B3463" t="str">
            <v>28.03.</v>
          </cell>
          <cell r="C3463" t="str">
            <v>Производство машин и оборудования для сельского и лесного хозяйства</v>
          </cell>
          <cell r="D3463" t="str">
            <v>28.03.</v>
          </cell>
        </row>
        <row r="3464">
          <cell r="B3464" t="str">
            <v>28.30</v>
          </cell>
          <cell r="C3464" t="str">
            <v>Производство машин и оборудования для сельского и лесного хозяйства</v>
          </cell>
          <cell r="D3464" t="str">
            <v>28.30</v>
          </cell>
        </row>
        <row r="3465">
          <cell r="B3465" t="str">
            <v>28.30</v>
          </cell>
          <cell r="C3465" t="str">
            <v>Эта группировка включает:</v>
          </cell>
          <cell r="D3465" t="str">
            <v>28.30</v>
          </cell>
        </row>
        <row r="3466">
          <cell r="B3466" t="str">
            <v>28.30</v>
          </cell>
          <cell r="C3466" t="str">
            <v>- производство тракторов, используемых в сельском хозяйстве и лесоводстве;</v>
          </cell>
          <cell r="D3466" t="str">
            <v>28.30</v>
          </cell>
        </row>
        <row r="3467">
          <cell r="B3467" t="str">
            <v>28.30</v>
          </cell>
          <cell r="C3467" t="str">
            <v>- производство мотоблоков;</v>
          </cell>
          <cell r="D3467" t="str">
            <v>28.30</v>
          </cell>
        </row>
        <row r="3468">
          <cell r="B3468" t="str">
            <v>28.30</v>
          </cell>
          <cell r="C3468" t="str">
            <v>- производство сенокосилок, включая газонокосилки;</v>
          </cell>
          <cell r="D3468" t="str">
            <v>28.30</v>
          </cell>
        </row>
        <row r="3469">
          <cell r="B3469" t="str">
            <v>28.30</v>
          </cell>
          <cell r="C3469" t="str">
            <v>- производство сельскохозяйственных самопогрузчиков или саморазгружающихся трейлеров или полуприцепов;</v>
          </cell>
          <cell r="D3469" t="str">
            <v>28.30</v>
          </cell>
        </row>
        <row r="3470">
          <cell r="B3470" t="str">
            <v>28.30</v>
          </cell>
          <cell r="C3470" t="str">
            <v>- производство сельскохозяйственных машин для обработки почвы, посадки или удобрения: плугов, борон, сох, сажалок, сеялок и т.п.;</v>
          </cell>
          <cell r="D3470" t="str">
            <v>28.30</v>
          </cell>
        </row>
        <row r="3471">
          <cell r="B3471" t="str">
            <v>28.30</v>
          </cell>
          <cell r="C3471" t="str">
            <v>- производство машин для сбора урожая или молотьбы: комбайнов, молотилок, сортировщиков и т.д.;</v>
          </cell>
          <cell r="D3471" t="str">
            <v>28.30</v>
          </cell>
        </row>
        <row r="3472">
          <cell r="B3472" t="str">
            <v>28.30</v>
          </cell>
          <cell r="C3472" t="str">
            <v>- производство доильных аппаратов;</v>
          </cell>
          <cell r="D3472" t="str">
            <v>28.30</v>
          </cell>
        </row>
        <row r="3473">
          <cell r="B3473" t="str">
            <v>28.30</v>
          </cell>
          <cell r="C3473" t="str">
            <v>- производство распылителей для сельскохозяйственного использования;</v>
          </cell>
          <cell r="D3473" t="str">
            <v>28.30</v>
          </cell>
        </row>
        <row r="3474">
          <cell r="B3474" t="str">
            <v>28.30</v>
          </cell>
          <cell r="C3474" t="str">
            <v>- производство различных сельскохозяйственных машин: машин для птицефабрик, пасек, оборудования для заготовки фуража и т.д., машин для чистки, сортировки или классификации яиц, фруктов и т.д.</v>
          </cell>
          <cell r="D3474" t="str">
            <v>28.30</v>
          </cell>
        </row>
        <row r="3475">
          <cell r="B3475" t="str">
            <v>28.30</v>
          </cell>
          <cell r="C3475" t="str">
            <v>Эта группировка не включает:</v>
          </cell>
          <cell r="D3475" t="str">
            <v>28.30</v>
          </cell>
        </row>
        <row r="3476">
          <cell r="B3476" t="str">
            <v>28.30</v>
          </cell>
          <cell r="C3476" t="str">
            <v>- производство сельскохозяйственных механических ручных инструментов, см. 25.73;</v>
          </cell>
          <cell r="D3476" t="str">
            <v>28.30</v>
          </cell>
        </row>
        <row r="3477">
          <cell r="B3477" t="str">
            <v>28.30</v>
          </cell>
          <cell r="C3477" t="str">
            <v>- производство конвейеров для фермерского использования, см. 28.22;</v>
          </cell>
          <cell r="D3477" t="str">
            <v>28.30</v>
          </cell>
        </row>
        <row r="3478">
          <cell r="B3478" t="str">
            <v>28.30</v>
          </cell>
          <cell r="C3478" t="str">
            <v>- производство ручных инструментов с механическим приводом, см. 28.24;</v>
          </cell>
          <cell r="D3478" t="str">
            <v>28.30</v>
          </cell>
        </row>
        <row r="3479">
          <cell r="B3479" t="str">
            <v>28.30</v>
          </cell>
          <cell r="C3479" t="str">
            <v>- производство сепараторов для получения сливок, см. 28.93;</v>
          </cell>
          <cell r="D3479" t="str">
            <v>28.30</v>
          </cell>
        </row>
        <row r="3480">
          <cell r="B3480" t="str">
            <v>28.30</v>
          </cell>
          <cell r="C3480" t="str">
            <v>- производство машин для уборки, лущения или сортировки семян, зерна или сушеных стручковых овощей, см. 28.93;</v>
          </cell>
          <cell r="D3480" t="str">
            <v>28.30</v>
          </cell>
        </row>
        <row r="3481">
          <cell r="B3481" t="str">
            <v>28.30</v>
          </cell>
          <cell r="C3481" t="str">
            <v>- производство дорожных тягачей для полуприцепов, см. 29.10;</v>
          </cell>
          <cell r="D3481" t="str">
            <v>28.30</v>
          </cell>
        </row>
        <row r="3482">
          <cell r="B3482" t="str">
            <v>28.30</v>
          </cell>
          <cell r="C3482" t="str">
            <v>- производство дорожных трейлеров или полуприцепов, см. 29.20</v>
          </cell>
          <cell r="D3482" t="str">
            <v>28.30</v>
          </cell>
        </row>
        <row r="3483">
          <cell r="B3483" t="str">
            <v>28.30.1</v>
          </cell>
          <cell r="C3483" t="str">
            <v>Производство тракторов, управляемых рядом идущим водителем</v>
          </cell>
          <cell r="D3483" t="str">
            <v>28.30.1</v>
          </cell>
        </row>
        <row r="3484">
          <cell r="B3484" t="str">
            <v>28.30.2</v>
          </cell>
          <cell r="C3484" t="str">
            <v>Производство тракторов для сельского хозяйства</v>
          </cell>
          <cell r="D3484" t="str">
            <v>28.30.2</v>
          </cell>
        </row>
        <row r="3485">
          <cell r="B3485" t="str">
            <v>28.30.21</v>
          </cell>
          <cell r="C3485" t="str">
            <v>Производство колесных тракторов для сельского хозяйства</v>
          </cell>
          <cell r="D3485" t="str">
            <v>28.30.21</v>
          </cell>
        </row>
        <row r="3486">
          <cell r="B3486" t="str">
            <v>28.30.22</v>
          </cell>
          <cell r="C3486" t="str">
            <v>Производство гусеничных тракторов для сельского хозяйства</v>
          </cell>
          <cell r="D3486" t="str">
            <v>28.30.22</v>
          </cell>
        </row>
        <row r="3487">
          <cell r="B3487" t="str">
            <v>28.30.3</v>
          </cell>
          <cell r="C3487" t="str">
            <v>Производство машин и сельскохозяйственного оборудования для обработки почвы</v>
          </cell>
          <cell r="D3487" t="str">
            <v>28.30.3</v>
          </cell>
        </row>
        <row r="3488">
          <cell r="B3488" t="str">
            <v>28.30.4</v>
          </cell>
          <cell r="C3488" t="str">
            <v>Производство косилок для газонов, парков или спортивных площадок</v>
          </cell>
          <cell r="D3488" t="str">
            <v>28.30.4</v>
          </cell>
        </row>
        <row r="3489">
          <cell r="B3489" t="str">
            <v>28.30.5</v>
          </cell>
          <cell r="C3489" t="str">
            <v>Производство машин для уборки урожая</v>
          </cell>
          <cell r="D3489" t="str">
            <v>28.30.5</v>
          </cell>
        </row>
        <row r="3490">
          <cell r="B3490" t="str">
            <v>28.30.51</v>
          </cell>
          <cell r="C3490" t="str">
            <v>Производство зерноуборочных комбайнов</v>
          </cell>
          <cell r="D3490" t="str">
            <v>28.30.51</v>
          </cell>
        </row>
        <row r="3491">
          <cell r="B3491" t="str">
            <v>28.30.52</v>
          </cell>
          <cell r="C3491" t="str">
            <v>Производство кормозаготовительных комбайнов</v>
          </cell>
          <cell r="D3491" t="str">
            <v>28.30.52</v>
          </cell>
        </row>
        <row r="3492">
          <cell r="B3492" t="str">
            <v>28.30.53</v>
          </cell>
          <cell r="C3492" t="str">
            <v>Производство корнеуборочных или клубнеуборочных машин</v>
          </cell>
          <cell r="D3492" t="str">
            <v>28.30.53</v>
          </cell>
        </row>
        <row r="3493">
          <cell r="B3493" t="str">
            <v>28.30.59</v>
          </cell>
          <cell r="C3493" t="str">
            <v>Производство прочих машин для уборки урожая</v>
          </cell>
          <cell r="D3493" t="str">
            <v>28.30.59</v>
          </cell>
        </row>
        <row r="3494">
          <cell r="B3494" t="str">
            <v>28.30.6</v>
          </cell>
          <cell r="C3494" t="str">
            <v>Производство механических устройств для разбрасывания или распыления жидкостей или порошков, используемых в сельском хозяйстве или садоводстве</v>
          </cell>
          <cell r="D3494" t="str">
            <v>28.30.6</v>
          </cell>
        </row>
        <row r="3495">
          <cell r="B3495" t="str">
            <v>28.30.7</v>
          </cell>
          <cell r="C3495" t="str">
            <v>Производство самозагружающихся или саморазгружающихся прицепов и полуприцепов для сельского хозяйства</v>
          </cell>
          <cell r="D3495" t="str">
            <v>28.30.7</v>
          </cell>
        </row>
        <row r="3496">
          <cell r="B3496" t="str">
            <v>28.30.8</v>
          </cell>
          <cell r="C3496" t="str">
            <v>Производство прочих сельскохозяйственных машин и оборудования</v>
          </cell>
          <cell r="D3496" t="str">
            <v>28.30.8</v>
          </cell>
        </row>
        <row r="3497">
          <cell r="B3497" t="str">
            <v>28.30.81</v>
          </cell>
          <cell r="C3497" t="str">
            <v>Производство машин для очистки, сортировки или калибровки яиц, фруктов или прочих сельскохозяйственных продуктов, кроме семян, зерна или сухих бобовых культур</v>
          </cell>
          <cell r="D3497" t="str">
            <v>28.30.81</v>
          </cell>
        </row>
        <row r="3498">
          <cell r="B3498" t="str">
            <v>28.30.82</v>
          </cell>
          <cell r="C3498" t="str">
            <v>Производство доильных аппаратов</v>
          </cell>
          <cell r="D3498" t="str">
            <v>28.30.82</v>
          </cell>
        </row>
        <row r="3499">
          <cell r="B3499" t="str">
            <v>28.30.83</v>
          </cell>
          <cell r="C3499" t="str">
            <v>Производство оборудования для приготовления кормов для животных</v>
          </cell>
          <cell r="D3499" t="str">
            <v>28.30.83</v>
          </cell>
        </row>
        <row r="3500">
          <cell r="B3500" t="str">
            <v>28.30.84</v>
          </cell>
          <cell r="C3500" t="str">
            <v>Производство инкубаторов и брудеров для птицеводства</v>
          </cell>
          <cell r="D3500" t="str">
            <v>28.30.84</v>
          </cell>
        </row>
        <row r="3501">
          <cell r="B3501" t="str">
            <v>28.30.85</v>
          </cell>
          <cell r="C3501" t="str">
            <v>Производство машин и оборудования для содержания птицы</v>
          </cell>
          <cell r="D3501" t="str">
            <v>28.30.85</v>
          </cell>
        </row>
        <row r="3502">
          <cell r="B3502" t="str">
            <v>28.30.89</v>
          </cell>
          <cell r="C3502" t="str">
            <v>Производство прочего оборудования для сельского хозяйства, садоводства, лесного хозяйства, птицеводства или пчеловодства, не включенного в другие группировки</v>
          </cell>
          <cell r="D3502" t="str">
            <v>28.30.89</v>
          </cell>
        </row>
        <row r="3503">
          <cell r="B3503" t="str">
            <v>28.04.</v>
          </cell>
          <cell r="C3503" t="str">
            <v>Производство станков, машин и оборудования для обработки металлов и прочих твердых материалов</v>
          </cell>
          <cell r="D3503" t="str">
            <v>28.04.</v>
          </cell>
        </row>
        <row r="3504">
          <cell r="B3504" t="str">
            <v>28.04.</v>
          </cell>
          <cell r="C3504" t="str">
            <v>Эта группировка включает:</v>
          </cell>
          <cell r="D3504" t="str">
            <v>28.04.</v>
          </cell>
        </row>
        <row r="3505">
          <cell r="B3505" t="str">
            <v>28.04.</v>
          </cell>
          <cell r="C3505" t="str">
            <v>- производство машин и оборудования для обработки металлов, например производство станков для механической обработки металлов и прочих материалов (древесины, кости, камня, твердой резины, твердой пластмассы, холодного стекла и т.д.), включая оборудование, использующее лазерные лучи, ультразвуковые волны, плазменную дугу, магнитные импульсы и т.д.</v>
          </cell>
          <cell r="D3505" t="str">
            <v>28.04.</v>
          </cell>
        </row>
        <row r="3506">
          <cell r="B3506" t="str">
            <v>28.41</v>
          </cell>
          <cell r="C3506" t="str">
            <v>Производство металлообрабатывающего оборудования</v>
          </cell>
          <cell r="D3506" t="str">
            <v>28.41</v>
          </cell>
        </row>
        <row r="3507">
          <cell r="B3507" t="str">
            <v>28.41</v>
          </cell>
          <cell r="C3507" t="str">
            <v>Эта группировка включает:</v>
          </cell>
          <cell r="D3507" t="str">
            <v>28.41</v>
          </cell>
        </row>
        <row r="3508">
          <cell r="B3508" t="str">
            <v>28.41</v>
          </cell>
          <cell r="C3508" t="str">
            <v>- производство станков для обработки металлов, включая станки с использованием лазерных лучей, ультразвуковых волн, плазменных дуг, магнитных импульсов и т.д.;</v>
          </cell>
          <cell r="D3508" t="str">
            <v>28.41</v>
          </cell>
        </row>
        <row r="3509">
          <cell r="B3509" t="str">
            <v>28.41</v>
          </cell>
          <cell r="C3509" t="str">
            <v>- производство станков для обточки, шлифовки, заточки, вальцовки, проката, строгания, сверления и т.д.;</v>
          </cell>
          <cell r="D3509" t="str">
            <v>28.41</v>
          </cell>
        </row>
        <row r="3510">
          <cell r="B3510" t="str">
            <v>28.41</v>
          </cell>
          <cell r="C3510" t="str">
            <v>- производство штамповочных или прессовочных станков;</v>
          </cell>
          <cell r="D3510" t="str">
            <v>28.41</v>
          </cell>
        </row>
        <row r="3511">
          <cell r="B3511" t="str">
            <v>28.41</v>
          </cell>
          <cell r="C3511" t="str">
            <v>- производство вырубных прессов, гидравлических прессов, гидравлических тормозов, отбойных молотков, горизонтально-ковочных машин и т.д.;</v>
          </cell>
          <cell r="D3511" t="str">
            <v>28.41</v>
          </cell>
        </row>
        <row r="3512">
          <cell r="B3512" t="str">
            <v>28.41</v>
          </cell>
          <cell r="C3512" t="str">
            <v>- производство волочильных станков, прокатных станов или машин для производства проволоки</v>
          </cell>
          <cell r="D3512" t="str">
            <v>28.41</v>
          </cell>
        </row>
        <row r="3513">
          <cell r="B3513" t="str">
            <v>28.41</v>
          </cell>
          <cell r="C3513" t="str">
            <v>Эта группировка не включает:</v>
          </cell>
          <cell r="D3513" t="str">
            <v>28.41</v>
          </cell>
        </row>
        <row r="3514">
          <cell r="B3514" t="str">
            <v>28.41</v>
          </cell>
          <cell r="C3514" t="str">
            <v>- производство запасных инструментов, см. 25.73;</v>
          </cell>
          <cell r="D3514" t="str">
            <v>28.41</v>
          </cell>
        </row>
        <row r="3515">
          <cell r="B3515" t="str">
            <v>28.41</v>
          </cell>
          <cell r="C3515" t="str">
            <v>- производство электрических машин для сварки и пайки, см. 27.90</v>
          </cell>
          <cell r="D3515" t="str">
            <v>28.41</v>
          </cell>
        </row>
        <row r="3516">
          <cell r="B3516" t="str">
            <v>28.41.1</v>
          </cell>
          <cell r="C3516" t="str">
            <v>Производство металлообрабатывающих станков</v>
          </cell>
          <cell r="D3516" t="str">
            <v>28.41.1</v>
          </cell>
        </row>
        <row r="3517">
          <cell r="B3517" t="str">
            <v>28.41.2</v>
          </cell>
          <cell r="C3517" t="str">
            <v>Производство кузнечно-прессового оборудования</v>
          </cell>
          <cell r="D3517" t="str">
            <v>28.41.2</v>
          </cell>
        </row>
        <row r="3518">
          <cell r="B3518" t="str">
            <v>28.49</v>
          </cell>
          <cell r="C3518" t="str">
            <v>Производство прочих станков</v>
          </cell>
          <cell r="D3518" t="str">
            <v>28.49</v>
          </cell>
        </row>
        <row r="3519">
          <cell r="B3519" t="str">
            <v>28.49</v>
          </cell>
          <cell r="C3519" t="str">
            <v>Эта группировка включает:</v>
          </cell>
          <cell r="D3519" t="str">
            <v>28.49</v>
          </cell>
        </row>
        <row r="3520">
          <cell r="B3520" t="str">
            <v>28.49</v>
          </cell>
          <cell r="C3520" t="str">
            <v>- производство станков для обработки древесины, кости, камня, твердой резины, твердой пластмассы, холодного стекла и т.д., включая аппаратуру, использующую лазерные лучи, ультразвуковые волны, плазменную дугу, магнитные импульсы и т.д.;</v>
          </cell>
          <cell r="D3520" t="str">
            <v>28.49</v>
          </cell>
        </row>
        <row r="3521">
          <cell r="B3521" t="str">
            <v>28.49</v>
          </cell>
          <cell r="C3521" t="str">
            <v>- производство держателей для рабочих частей станков;</v>
          </cell>
          <cell r="D3521" t="str">
            <v>28.49</v>
          </cell>
        </row>
        <row r="3522">
          <cell r="B3522" t="str">
            <v>28.49</v>
          </cell>
          <cell r="C3522" t="str">
            <v>- производство делительных головок и прочих специализированных деталей станков;</v>
          </cell>
          <cell r="D3522" t="str">
            <v>28.49</v>
          </cell>
        </row>
        <row r="3523">
          <cell r="B3523" t="str">
            <v>28.49</v>
          </cell>
          <cell r="C3523" t="str">
            <v>- производство стационарных машин для прибивания, соединения скобами, склеивания или иной сборки деталей из древесины, пробки, кости, твердой резины или пластмассы и т.д.;</v>
          </cell>
          <cell r="D3523" t="str">
            <v>28.49</v>
          </cell>
        </row>
        <row r="3524">
          <cell r="B3524" t="str">
            <v>28.49</v>
          </cell>
          <cell r="C3524" t="str">
            <v>- производство постоянных ротационных или роторно-вращательных забойных двигателей, клепальных машин, резаков для листового металла и т.д.;</v>
          </cell>
          <cell r="D3524" t="str">
            <v>28.49</v>
          </cell>
        </row>
        <row r="3525">
          <cell r="B3525" t="str">
            <v>28.49</v>
          </cell>
          <cell r="C3525" t="str">
            <v>- производство станков для изготовления древесностружечных плит и т.п.;</v>
          </cell>
          <cell r="D3525" t="str">
            <v>28.49</v>
          </cell>
        </row>
        <row r="3526">
          <cell r="B3526" t="str">
            <v>28.49</v>
          </cell>
          <cell r="C3526" t="str">
            <v>- производство станков для нанесения гальванопокрытия</v>
          </cell>
          <cell r="D3526" t="str">
            <v>28.49</v>
          </cell>
        </row>
        <row r="3527">
          <cell r="B3527" t="str">
            <v>28.49</v>
          </cell>
          <cell r="C3527" t="str">
            <v>Эта группировка также включает:</v>
          </cell>
          <cell r="D3527" t="str">
            <v>28.49</v>
          </cell>
        </row>
        <row r="3528">
          <cell r="B3528" t="str">
            <v>28.49</v>
          </cell>
          <cell r="C3528" t="str">
            <v>- производство деталей и сопутствующих частей для перечисленных станков</v>
          </cell>
          <cell r="D3528" t="str">
            <v>28.49</v>
          </cell>
        </row>
        <row r="3529">
          <cell r="B3529" t="str">
            <v>28.49</v>
          </cell>
          <cell r="C3529" t="str">
            <v>Эта группировка не включает:</v>
          </cell>
          <cell r="D3529" t="str">
            <v>28.49</v>
          </cell>
        </row>
        <row r="3530">
          <cell r="B3530" t="str">
            <v>28.49</v>
          </cell>
          <cell r="C3530" t="str">
            <v>- производство сменных инструментов для станков (сверл, пробойников, метчиков, резцов, фрез, инструментов для обточки, полотен пил, ножей и т.д.), см. 25.73;</v>
          </cell>
          <cell r="D3530" t="str">
            <v>28.49</v>
          </cell>
        </row>
        <row r="3531">
          <cell r="B3531" t="str">
            <v>28.49</v>
          </cell>
          <cell r="C3531" t="str">
            <v>- производство электрических ручных паяльников и паяльных горелок, см. 27.90;</v>
          </cell>
          <cell r="D3531" t="str">
            <v>28.49</v>
          </cell>
        </row>
        <row r="3532">
          <cell r="B3532" t="str">
            <v>28.49</v>
          </cell>
          <cell r="C3532" t="str">
            <v>- производство ручных инструментов с механическим приводом, см. 28.24;</v>
          </cell>
          <cell r="D3532" t="str">
            <v>28.49</v>
          </cell>
        </row>
        <row r="3533">
          <cell r="B3533" t="str">
            <v>28.49</v>
          </cell>
          <cell r="C3533" t="str">
            <v>- производство машин, используемых на металлургических или литейных заводах, см. 28.91;</v>
          </cell>
          <cell r="D3533" t="str">
            <v>28.49</v>
          </cell>
        </row>
        <row r="3534">
          <cell r="B3534" t="str">
            <v>28.49</v>
          </cell>
          <cell r="C3534" t="str">
            <v>- производство машин для горнодобывающей промышленности и карьерных работ, см. 28.92</v>
          </cell>
          <cell r="D3534" t="str">
            <v>28.49</v>
          </cell>
        </row>
        <row r="3535">
          <cell r="B3535" t="str">
            <v>28.49.1</v>
          </cell>
          <cell r="C3535" t="str">
            <v>Производство станков для обработки камня, дерева и аналогичных твердых материалов</v>
          </cell>
          <cell r="D3535" t="str">
            <v>28.49.1</v>
          </cell>
        </row>
        <row r="3536">
          <cell r="B3536" t="str">
            <v>28.49.11</v>
          </cell>
          <cell r="C3536" t="str">
            <v>Производство станков для обработки камня, керамики, бетона или аналогичных минеральных материалов или для холодной обработки стекла</v>
          </cell>
          <cell r="D3536" t="str">
            <v>28.49.11</v>
          </cell>
        </row>
        <row r="3537">
          <cell r="B3537" t="str">
            <v>28.49.12</v>
          </cell>
          <cell r="C3537" t="str">
            <v>Производство деревообрабатывающих станков</v>
          </cell>
          <cell r="D3537" t="str">
            <v>28.49.12</v>
          </cell>
        </row>
        <row r="3538">
          <cell r="B3538" t="str">
            <v>28.49.13</v>
          </cell>
          <cell r="C3538" t="str">
            <v>Производство станков для обработки кости, твердой резины, твердых пластмасс или аналогичных твердых материалов</v>
          </cell>
          <cell r="D3538" t="str">
            <v>28.49.13</v>
          </cell>
        </row>
        <row r="3539">
          <cell r="B3539" t="str">
            <v>28.49.2</v>
          </cell>
          <cell r="C3539" t="str">
            <v>Производство оборудования для нанесения гальванического покрытия</v>
          </cell>
          <cell r="D3539" t="str">
            <v>28.49.2</v>
          </cell>
        </row>
        <row r="3540">
          <cell r="B3540" t="str">
            <v>28.49.3</v>
          </cell>
          <cell r="C3540" t="str">
            <v>Производство оправок для крепления инструмента</v>
          </cell>
          <cell r="D3540" t="str">
            <v>28.49.3</v>
          </cell>
        </row>
        <row r="3541">
          <cell r="B3541" t="str">
            <v>28.49.4</v>
          </cell>
          <cell r="C3541" t="str">
            <v>Производство делительных головок и прочих специальных приспособлений для станков</v>
          </cell>
          <cell r="D3541" t="str">
            <v>28.49.4</v>
          </cell>
        </row>
        <row r="3542">
          <cell r="B3542" t="str">
            <v>28.09.</v>
          </cell>
          <cell r="C3542" t="str">
            <v>Производство прочих машин специального назначения</v>
          </cell>
          <cell r="D3542" t="str">
            <v>28.09.</v>
          </cell>
        </row>
        <row r="3543">
          <cell r="B3543" t="str">
            <v>28.09.</v>
          </cell>
          <cell r="C3543" t="str">
            <v>Эта группировка включает:</v>
          </cell>
          <cell r="D3543" t="str">
            <v>28.09.</v>
          </cell>
        </row>
        <row r="3544">
          <cell r="B3544" t="str">
            <v>28.09.</v>
          </cell>
          <cell r="C3544" t="str">
            <v>- производство машин специального назначения, т.е. машин для индивидуального использования в промышленности или небольших группах промышленности</v>
          </cell>
          <cell r="D3544" t="str">
            <v>28.09.</v>
          </cell>
        </row>
        <row r="3545">
          <cell r="B3545" t="str">
            <v>28.09.</v>
          </cell>
          <cell r="C3545" t="str">
            <v>В то время как большинство вышеприведенных машин используется для широкого круга производственных процессов, таких как производство пищевых продуктов или текстиля</v>
          </cell>
          <cell r="D3545" t="str">
            <v>28.09.</v>
          </cell>
        </row>
        <row r="3546">
          <cell r="B3546" t="str">
            <v>28.09.</v>
          </cell>
          <cell r="C3546" t="str">
            <v>Эта группировка также включает:</v>
          </cell>
          <cell r="D3546" t="str">
            <v>28.09.</v>
          </cell>
        </row>
        <row r="3547">
          <cell r="B3547" t="str">
            <v>28.09.</v>
          </cell>
          <cell r="C3547" t="str">
            <v>- виды деятельности по производству машин, характерных для прочих целей (не для промышленных производств), таких как авиационное, навигационное оборудование или оборудование для аттракционов и игровых автоматов</v>
          </cell>
          <cell r="D3547" t="str">
            <v>28.09.</v>
          </cell>
        </row>
        <row r="3548">
          <cell r="B3548" t="str">
            <v>28.91</v>
          </cell>
          <cell r="C3548" t="str">
            <v>Производство машин и оборудования для металлургии</v>
          </cell>
          <cell r="D3548" t="str">
            <v>28.91</v>
          </cell>
        </row>
        <row r="3549">
          <cell r="B3549" t="str">
            <v>28.91</v>
          </cell>
          <cell r="C3549" t="str">
            <v>Эта группировка включает:</v>
          </cell>
          <cell r="D3549" t="str">
            <v>28.91</v>
          </cell>
        </row>
        <row r="3550">
          <cell r="B3550" t="str">
            <v>28.91</v>
          </cell>
          <cell r="C3550" t="str">
            <v>- производство машин и оборудования для обработки горячего металла: конвертеров, изложниц, ковшей, литейных машин;</v>
          </cell>
          <cell r="D3550" t="str">
            <v>28.91</v>
          </cell>
        </row>
        <row r="3551">
          <cell r="B3551" t="str">
            <v>28.91</v>
          </cell>
          <cell r="C3551" t="str">
            <v>- производство прокатных станов и валков для них</v>
          </cell>
          <cell r="D3551" t="str">
            <v>28.91</v>
          </cell>
        </row>
        <row r="3552">
          <cell r="B3552" t="str">
            <v>28.91</v>
          </cell>
          <cell r="C3552" t="str">
            <v>Эта группировка не включает:</v>
          </cell>
          <cell r="D3552" t="str">
            <v>28.91</v>
          </cell>
        </row>
        <row r="3553">
          <cell r="B3553" t="str">
            <v>28.91</v>
          </cell>
          <cell r="C3553" t="str">
            <v>- производство волочильных станов, см. 28.41;</v>
          </cell>
          <cell r="D3553" t="str">
            <v>28.91</v>
          </cell>
        </row>
        <row r="3554">
          <cell r="B3554" t="str">
            <v>28.91</v>
          </cell>
          <cell r="C3554" t="str">
            <v>- производство оборудования для отливок и литейных форм (кроме изложниц), см. 25.73;</v>
          </cell>
          <cell r="D3554" t="str">
            <v>28.91</v>
          </cell>
        </row>
        <row r="3555">
          <cell r="B3555" t="str">
            <v>28.91</v>
          </cell>
          <cell r="C3555" t="str">
            <v>- производство оборудования для изготовления литейных форм, см. 28.99</v>
          </cell>
          <cell r="D3555" t="str">
            <v>28.91</v>
          </cell>
        </row>
        <row r="3556">
          <cell r="B3556" t="str">
            <v>28.91.1</v>
          </cell>
          <cell r="C3556" t="str">
            <v>Производство конвертеров, ковшей, изложниц и литейных машин</v>
          </cell>
          <cell r="D3556" t="str">
            <v>28.91.1</v>
          </cell>
        </row>
        <row r="3557">
          <cell r="B3557" t="str">
            <v>28.91.2</v>
          </cell>
          <cell r="C3557" t="str">
            <v>Производство прокатных станов</v>
          </cell>
          <cell r="D3557" t="str">
            <v>28.91.2</v>
          </cell>
        </row>
        <row r="3558">
          <cell r="B3558" t="str">
            <v>28.91.3</v>
          </cell>
          <cell r="C3558" t="str">
            <v>Производство валков для прокатных станов</v>
          </cell>
          <cell r="D3558" t="str">
            <v>28.91.3</v>
          </cell>
        </row>
        <row r="3559">
          <cell r="B3559" t="str">
            <v>28.92</v>
          </cell>
          <cell r="C3559" t="str">
            <v>Производство машин и оборудования для добычи полезных ископаемых и строительства</v>
          </cell>
          <cell r="D3559" t="str">
            <v>28.92</v>
          </cell>
        </row>
        <row r="3560">
          <cell r="B3560" t="str">
            <v>28.92</v>
          </cell>
          <cell r="C3560" t="str">
            <v>Эта группировка включает:</v>
          </cell>
          <cell r="D3560" t="str">
            <v>28.92</v>
          </cell>
        </row>
        <row r="3561">
          <cell r="B3561" t="str">
            <v>28.92</v>
          </cell>
          <cell r="C3561" t="str">
            <v>- производство подъемников непрерывного действия и конвейеров для подземного использования;</v>
          </cell>
          <cell r="D3561" t="str">
            <v>28.92</v>
          </cell>
        </row>
        <row r="3562">
          <cell r="B3562" t="str">
            <v>28.92</v>
          </cell>
          <cell r="C3562" t="str">
            <v>- производство бурильного и режущего оборудования для бурения скважин и прокладки тоннелей (для наземного и подземного применения);</v>
          </cell>
          <cell r="D3562" t="str">
            <v>28.92</v>
          </cell>
        </row>
        <row r="3563">
          <cell r="B3563" t="str">
            <v>28.92</v>
          </cell>
          <cell r="C3563" t="str">
            <v>- производство машин для обработки минералов, просеивания, сортировки, сушки, разделения, промывки, дробления и т.д.;</v>
          </cell>
          <cell r="D3563" t="str">
            <v>28.92</v>
          </cell>
        </row>
        <row r="3564">
          <cell r="B3564" t="str">
            <v>28.92</v>
          </cell>
          <cell r="C3564" t="str">
            <v>- производство бетономешалок и растворосмесителей;</v>
          </cell>
          <cell r="D3564" t="str">
            <v>28.92</v>
          </cell>
        </row>
        <row r="3565">
          <cell r="B3565" t="str">
            <v>28.92</v>
          </cell>
          <cell r="C3565" t="str">
            <v>- производство землеройных машин, в том числе бульдозеров, бульдозеров с поворотным отвалом, скреперов, выравнивателей, грейдеров, механических ковшовых погрузчиков, погрузчиков экскаваторного типа и т.д.;</v>
          </cell>
          <cell r="D3565" t="str">
            <v>28.92</v>
          </cell>
        </row>
        <row r="3566">
          <cell r="B3566" t="str">
            <v>28.92</v>
          </cell>
          <cell r="C3566" t="str">
            <v>- производство сваезабойных машин и устройств для извлечения свай, устройств нанесения раствора, устройств укладки асфальта, машин для выравнивания бетонных поверхностей и т.д.;</v>
          </cell>
          <cell r="D3566" t="str">
            <v>28.92</v>
          </cell>
        </row>
        <row r="3567">
          <cell r="B3567" t="str">
            <v>28.92</v>
          </cell>
          <cell r="C3567" t="str">
            <v>- производство тракторных путепрокладчиков и гусеничных тракторов для строительства или горнодобычи;</v>
          </cell>
          <cell r="D3567" t="str">
            <v>28.92</v>
          </cell>
        </row>
        <row r="3568">
          <cell r="B3568" t="str">
            <v>28.92</v>
          </cell>
          <cell r="C3568" t="str">
            <v>- производство самосвалов-внедорожников;</v>
          </cell>
          <cell r="D3568" t="str">
            <v>28.92</v>
          </cell>
        </row>
        <row r="3569">
          <cell r="B3569" t="str">
            <v>28.92</v>
          </cell>
          <cell r="C3569" t="str">
            <v>- производство бульдозеров и бульдозеров с поворотным отвалом</v>
          </cell>
          <cell r="D3569" t="str">
            <v>28.92</v>
          </cell>
        </row>
        <row r="3570">
          <cell r="B3570" t="str">
            <v>28.92</v>
          </cell>
          <cell r="C3570" t="str">
            <v>Эта группировка не включает:</v>
          </cell>
          <cell r="D3570" t="str">
            <v>28.92</v>
          </cell>
        </row>
        <row r="3571">
          <cell r="B3571" t="str">
            <v>28.92</v>
          </cell>
          <cell r="C3571" t="str">
            <v>- производство подъемного и погрузочно-разгрузочного оборудования, см. 28.22;</v>
          </cell>
          <cell r="D3571" t="str">
            <v>28.92</v>
          </cell>
        </row>
        <row r="3572">
          <cell r="B3572" t="str">
            <v>28.92</v>
          </cell>
          <cell r="C3572" t="str">
            <v>- производство прочих тракторов, см. 28.30, 29.10;</v>
          </cell>
          <cell r="D3572" t="str">
            <v>28.92</v>
          </cell>
        </row>
        <row r="3573">
          <cell r="B3573" t="str">
            <v>28.92</v>
          </cell>
          <cell r="C3573" t="str">
            <v>- производство станков для обработки камня, включая станки для распиливания и оборудование для отделки поверхности камня, см. 28.49;</v>
          </cell>
          <cell r="D3573" t="str">
            <v>28.92</v>
          </cell>
        </row>
        <row r="3574">
          <cell r="B3574" t="str">
            <v>28.92</v>
          </cell>
          <cell r="C3574" t="str">
            <v>- производство грузовиков с бетономешалками, см. 29.10</v>
          </cell>
          <cell r="D3574" t="str">
            <v>28.92</v>
          </cell>
        </row>
        <row r="3575">
          <cell r="B3575" t="str">
            <v>28.92.1</v>
          </cell>
          <cell r="C3575" t="str">
            <v>Производство оборудования для добычи полезных ископаемых подземным способом</v>
          </cell>
          <cell r="D3575" t="str">
            <v>28.92.1</v>
          </cell>
        </row>
        <row r="3576">
          <cell r="B3576" t="str">
            <v>28.92.11</v>
          </cell>
          <cell r="C3576" t="str">
            <v>Производство подъемников и конвейеров непрерывного действия для подземных работ</v>
          </cell>
          <cell r="D3576" t="str">
            <v>28.92.11</v>
          </cell>
        </row>
        <row r="3577">
          <cell r="B3577" t="str">
            <v>28.92.12</v>
          </cell>
          <cell r="C3577" t="str">
            <v>Производство врубовых машин и оборудования для проходки тоннелей</v>
          </cell>
          <cell r="D3577" t="str">
            <v>28.92.12</v>
          </cell>
        </row>
        <row r="3578">
          <cell r="B3578" t="str">
            <v>28.92.2</v>
          </cell>
          <cell r="C3578" t="str">
            <v>Производство прочих машин для перемещения, грейдерных работ, планирования, скреперных работ, выемки, трамбовки, уплотнения или добычи, самоходных, для грунта, минералов или руд</v>
          </cell>
          <cell r="D3578" t="str">
            <v>28.92.2</v>
          </cell>
        </row>
        <row r="3579">
          <cell r="B3579" t="str">
            <v>28.92.21</v>
          </cell>
          <cell r="C3579" t="str">
            <v>Производство бульдозеров</v>
          </cell>
          <cell r="D3579" t="str">
            <v>28.92.21</v>
          </cell>
        </row>
        <row r="3580">
          <cell r="B3580" t="str">
            <v>28.92.22</v>
          </cell>
          <cell r="C3580" t="str">
            <v>Производство самоходных грейдеров и планировщиков</v>
          </cell>
          <cell r="D3580" t="str">
            <v>28.92.22</v>
          </cell>
        </row>
        <row r="3581">
          <cell r="B3581" t="str">
            <v>28.92.23</v>
          </cell>
          <cell r="C3581" t="str">
            <v>Производство самоходных скреперов</v>
          </cell>
          <cell r="D3581" t="str">
            <v>28.92.23</v>
          </cell>
        </row>
        <row r="3582">
          <cell r="B3582" t="str">
            <v>28.92.24</v>
          </cell>
          <cell r="C3582" t="str">
            <v>Производство трамбовочных машин и дорожных самоходных катков</v>
          </cell>
          <cell r="D3582" t="str">
            <v>28.92.24</v>
          </cell>
        </row>
        <row r="3583">
          <cell r="B3583" t="str">
            <v>28.92.25</v>
          </cell>
          <cell r="C3583" t="str">
            <v>Производство самоходных фронтальных одноковшовых погрузчиков</v>
          </cell>
          <cell r="D3583" t="str">
            <v>28.92.25</v>
          </cell>
        </row>
        <row r="3584">
          <cell r="B3584" t="str">
            <v>28.92.26</v>
          </cell>
          <cell r="C3584" t="str">
            <v>Производство одноковшовых полноповоротных экскаваторов и погрузчиков</v>
          </cell>
          <cell r="D3584" t="str">
            <v>28.92.26</v>
          </cell>
        </row>
        <row r="3585">
          <cell r="B3585" t="str">
            <v>28.92.27</v>
          </cell>
          <cell r="C3585" t="str">
            <v>Производство прочих экскаваторов и самоходных ковшовых погрузчиков</v>
          </cell>
          <cell r="D3585" t="str">
            <v>28.92.27</v>
          </cell>
        </row>
        <row r="3586">
          <cell r="B3586" t="str">
            <v>28.92.28</v>
          </cell>
          <cell r="C3586" t="str">
            <v>Производство отвалов бульдозеров</v>
          </cell>
          <cell r="D3586" t="str">
            <v>28.92.28</v>
          </cell>
        </row>
        <row r="3587">
          <cell r="B3587" t="str">
            <v>28.92.29</v>
          </cell>
          <cell r="C3587" t="str">
            <v>Производство автомобилей-самосвалов, предназначенных для использования в условиях бездорожья</v>
          </cell>
          <cell r="D3587" t="str">
            <v>28.92.29</v>
          </cell>
        </row>
        <row r="3588">
          <cell r="B3588" t="str">
            <v>28.92.3</v>
          </cell>
          <cell r="C3588" t="str">
            <v>Производство прочих машин для выемки грунта</v>
          </cell>
          <cell r="D3588" t="str">
            <v>28.92.3</v>
          </cell>
        </row>
        <row r="3589">
          <cell r="B3589" t="str">
            <v>28.92.4</v>
          </cell>
          <cell r="C3589" t="str">
            <v>Производство машин для сортировки, дробления, смешивания и аналогичной обработки грунта, камня, руды и прочих минеральных веществ</v>
          </cell>
          <cell r="D3589" t="str">
            <v>28.92.4</v>
          </cell>
        </row>
        <row r="3590">
          <cell r="B3590" t="str">
            <v>28.92.5</v>
          </cell>
          <cell r="C3590" t="str">
            <v>Производство гусеничных тракторов</v>
          </cell>
          <cell r="D3590" t="str">
            <v>28.92.5</v>
          </cell>
        </row>
        <row r="3591">
          <cell r="B3591" t="str">
            <v>28.93</v>
          </cell>
          <cell r="C3591" t="str">
            <v>Производство машин и оборудования для производства пищевых продуктов, напитков и табачных изделий</v>
          </cell>
          <cell r="D3591" t="str">
            <v>28.93</v>
          </cell>
        </row>
        <row r="3592">
          <cell r="B3592" t="str">
            <v>28.93</v>
          </cell>
          <cell r="C3592" t="str">
            <v>Эта группировка включает:</v>
          </cell>
          <cell r="D3592" t="str">
            <v>28.93</v>
          </cell>
        </row>
        <row r="3593">
          <cell r="B3593" t="str">
            <v>28.93</v>
          </cell>
          <cell r="C3593" t="str">
            <v>- производство сельскохозяйственных сушилок;</v>
          </cell>
          <cell r="D3593" t="str">
            <v>28.93</v>
          </cell>
        </row>
        <row r="3594">
          <cell r="B3594" t="str">
            <v>28.93</v>
          </cell>
          <cell r="C3594" t="str">
            <v>- производство машин и оборудования для молочной промышленности: сепараторов для сливок, машин для обработки молока (например, гомогенизаторов), машин для обработки молока (например, маслосбивалок, маслообразователей и формовочных машин), сыродельных машин (например, гомогенизаторов, формовочных машин, прессов) и т.д.;</v>
          </cell>
          <cell r="D3594" t="str">
            <v>28.93</v>
          </cell>
        </row>
        <row r="3595">
          <cell r="B3595" t="str">
            <v>28.93</v>
          </cell>
          <cell r="C3595" t="str">
            <v>- производство машин для мукомольной промышленности: машин для уборки, сортировки семян, зерна и сушеных стручковых овощей (веялок, фильтровальных конвейеров, сепараторов, просеивающих машин и т.д.), машин для производства муки и продуктов питания (таких как мельницы, подающие устройства, машины для очистки от отрубей, блендеры, вальцовые шелушители для риса, машины для лущения гороха);</v>
          </cell>
          <cell r="D3595" t="str">
            <v>28.93</v>
          </cell>
        </row>
        <row r="3596">
          <cell r="B3596" t="str">
            <v>28.93</v>
          </cell>
          <cell r="C3596" t="str">
            <v>- производство прессов, дробилок и т.п., применяемых для производства вина, сидра, фруктовых соков;</v>
          </cell>
          <cell r="D3596" t="str">
            <v>28.93</v>
          </cell>
        </row>
        <row r="3597">
          <cell r="B3597" t="str">
            <v>28.93</v>
          </cell>
          <cell r="C3597" t="str">
            <v>- производство машин для хлебопекарной промышленности или изготовления макарон, спагетти и подобных изделий: духовых хлебопечей, тестомесильных аппаратов, машин для разделения, формовки, дозировки теста, духовок для выпекания пирогов и т.д.;</v>
          </cell>
          <cell r="D3597" t="str">
            <v>28.93</v>
          </cell>
        </row>
        <row r="3598">
          <cell r="B3598" t="str">
            <v>28.93</v>
          </cell>
          <cell r="C3598" t="str">
            <v>- производство оборудования для производства различных продуктов питания: для производства конфет, какао или шоколада, сахара, для пивоваренных заводов, для переработки мяса и домашней птицы, для переработки фруктов, орехов или овощей, для переработки рыбы, моллюсков, ракообразных и прочих морепродуктов, для фильтрации и очистки, прочего оборудования для промышленной переработки или производства продуктов питания или напитков;</v>
          </cell>
          <cell r="D3598" t="str">
            <v>28.93</v>
          </cell>
        </row>
        <row r="3599">
          <cell r="B3599" t="str">
            <v>28.93</v>
          </cell>
          <cell r="C3599" t="str">
            <v>- производство оборудования для производства животных или растительных жиров;</v>
          </cell>
          <cell r="D3599" t="str">
            <v>28.93</v>
          </cell>
        </row>
        <row r="3600">
          <cell r="B3600" t="str">
            <v>28.93</v>
          </cell>
          <cell r="C3600" t="str">
            <v>- производство оборудования для производства табачных изделий и для изготовления сигарет, сигар и табака для курительных трубок, жевательного и нюхательного табака;</v>
          </cell>
          <cell r="D3600" t="str">
            <v>28.93</v>
          </cell>
        </row>
        <row r="3601">
          <cell r="B3601" t="str">
            <v>28.93</v>
          </cell>
          <cell r="C3601" t="str">
            <v>- производство оборудования для производства продуктов питания в гостиницах и ресторанах</v>
          </cell>
          <cell r="D3601" t="str">
            <v>28.93</v>
          </cell>
        </row>
        <row r="3602">
          <cell r="B3602" t="str">
            <v>28.94</v>
          </cell>
          <cell r="C3602" t="str">
            <v>Производство машин и оборудования для изготовления текстильных, швейных, меховых и кожаных изделий</v>
          </cell>
          <cell r="D3602" t="str">
            <v>28.94</v>
          </cell>
        </row>
        <row r="3603">
          <cell r="B3603" t="str">
            <v>28.94</v>
          </cell>
          <cell r="C3603" t="str">
            <v>Эта группировка включает:</v>
          </cell>
          <cell r="D3603" t="str">
            <v>28.94</v>
          </cell>
        </row>
        <row r="3604">
          <cell r="B3604" t="str">
            <v>28.94</v>
          </cell>
          <cell r="C3604" t="str">
            <v>- производство текстильных машин, таких как машины для подготовки, создания, тиснения, нанесения рисунка, текстуризации или резки искусственных текстильных волокон, материалов или пряжи, машины для изготовления текстильных волокон: хлопкоочистительных машин, предварительно-чесальных машин, раскладочных машин для хлопка, машин для промывки шерсти, карбонизаторов шерсти, гребнечесальных и карбочесальных машин, ровничных машин и т.д., прядильных машин, машин для изготовления текстильной пряжи: мотальных, сновальных и подобных машин; ткацких станков, включая ручные ткацкие станки, вязальных машин, машин для производства вязаных сеток, тюля, кружев и бахромы и т.д.;</v>
          </cell>
          <cell r="D3604" t="str">
            <v>28.94</v>
          </cell>
        </row>
        <row r="3605">
          <cell r="B3605" t="str">
            <v>28.94</v>
          </cell>
          <cell r="C3605" t="str">
            <v>- производство вспомогательных машин или оборудования для текстильной промышленности, включая каретки ткацких станков, жаккардовые станки, механизмы автоматического выключения оборудования, механизмы замены челноков, шпинделей и шпиндельных валов каретки и т.д.;</v>
          </cell>
          <cell r="D3605" t="str">
            <v>28.94</v>
          </cell>
        </row>
        <row r="3606">
          <cell r="B3606" t="str">
            <v>28.94</v>
          </cell>
          <cell r="C3606" t="str">
            <v>- производство машин для печати по ткани;</v>
          </cell>
          <cell r="D3606" t="str">
            <v>28.94</v>
          </cell>
        </row>
        <row r="3607">
          <cell r="B3607" t="str">
            <v>28.94</v>
          </cell>
          <cell r="C3607" t="str">
            <v>- производство машин для обработки ткани: машин для промывки, отбеливания, крашения, украшения, нанесения покрытия или пропитки текстильных тканей;</v>
          </cell>
          <cell r="D3607" t="str">
            <v>28.94</v>
          </cell>
        </row>
        <row r="3608">
          <cell r="B3608" t="str">
            <v>28.94</v>
          </cell>
          <cell r="C3608" t="str">
            <v>- производство машин для навивки рулонов, разматывания, сворачивания, резания или украшения фестонами и дырочками текстильных тканей;</v>
          </cell>
          <cell r="D3608" t="str">
            <v>28.94</v>
          </cell>
        </row>
        <row r="3609">
          <cell r="B3609" t="str">
            <v>28.94</v>
          </cell>
          <cell r="C3609" t="str">
            <v>- производство машин для прачечных: гладильных машин, включая прессы для дублирования, машин для коммерческих прачечных и сушилок, машин для химчистки;</v>
          </cell>
          <cell r="D3609" t="str">
            <v>28.94</v>
          </cell>
        </row>
        <row r="3610">
          <cell r="B3610" t="str">
            <v>28.94</v>
          </cell>
          <cell r="C3610" t="str">
            <v>- производство швейных машин;</v>
          </cell>
          <cell r="D3610" t="str">
            <v>28.94</v>
          </cell>
        </row>
        <row r="3611">
          <cell r="B3611" t="str">
            <v>28.94</v>
          </cell>
          <cell r="C3611" t="str">
            <v>- производство головок и игл швейных машин (для фабричного или домашнего использования);</v>
          </cell>
          <cell r="D3611" t="str">
            <v>28.94</v>
          </cell>
        </row>
        <row r="3612">
          <cell r="B3612" t="str">
            <v>28.94</v>
          </cell>
          <cell r="C3612" t="str">
            <v>- производство машин для производства фетра и нетканых материалов;</v>
          </cell>
          <cell r="D3612" t="str">
            <v>28.94</v>
          </cell>
        </row>
        <row r="3613">
          <cell r="B3613" t="str">
            <v>28.94</v>
          </cell>
          <cell r="C3613" t="str">
            <v>- производство машин для обработки кожи: машин для подготовки, дубления шкур и кожи, машин для изготовления и ремонта обуви или прочих изделий из шкур, кожи и меха</v>
          </cell>
          <cell r="D3613" t="str">
            <v>28.94</v>
          </cell>
        </row>
        <row r="3614">
          <cell r="B3614" t="str">
            <v>28.94</v>
          </cell>
          <cell r="C3614" t="str">
            <v>Эта группировка не включает:</v>
          </cell>
          <cell r="D3614" t="str">
            <v>28.94</v>
          </cell>
        </row>
        <row r="3615">
          <cell r="B3615" t="str">
            <v>28.94</v>
          </cell>
          <cell r="C3615" t="str">
            <v>- производство бумажных или картонных перфокарт для использования на жаккардовом ткацком станке, см. 17.29;</v>
          </cell>
          <cell r="D3615" t="str">
            <v>28.94</v>
          </cell>
        </row>
        <row r="3616">
          <cell r="B3616" t="str">
            <v>28.94</v>
          </cell>
          <cell r="C3616" t="str">
            <v>- производство бытовых стиральных и сушильных машин, см. 27.51;</v>
          </cell>
          <cell r="D3616" t="str">
            <v>28.94</v>
          </cell>
        </row>
        <row r="3617">
          <cell r="B3617" t="str">
            <v>28.94</v>
          </cell>
          <cell r="C3617" t="str">
            <v>- производство счетных машин, см. 28.29;</v>
          </cell>
          <cell r="D3617" t="str">
            <v>28.94</v>
          </cell>
        </row>
        <row r="3618">
          <cell r="B3618" t="str">
            <v>28.94</v>
          </cell>
          <cell r="C3618" t="str">
            <v>- производство машин, используемых в переплетном деле, см. 28.99</v>
          </cell>
          <cell r="D3618" t="str">
            <v>28.94</v>
          </cell>
        </row>
        <row r="3619">
          <cell r="B3619" t="str">
            <v>28.94.1</v>
          </cell>
          <cell r="C3619" t="str">
            <v>Производство оборудования для подготовки, прядения текстильных волокон, производства тканых и трикотажных текстильных изделий</v>
          </cell>
          <cell r="D3619" t="str">
            <v>28.94.1</v>
          </cell>
        </row>
        <row r="3620">
          <cell r="B3620" t="str">
            <v>28.94.2</v>
          </cell>
          <cell r="C3620" t="str">
            <v>Производство прочего оборудования для текстильной и швейной промышленности, в том числе промышленных швейных машин</v>
          </cell>
          <cell r="D3620" t="str">
            <v>28.94.2</v>
          </cell>
        </row>
        <row r="3621">
          <cell r="B3621" t="str">
            <v>28.94.3</v>
          </cell>
          <cell r="C3621" t="str">
            <v>Производство оборудования для обработки шкур, сырых кож и выделанной кожи и для изготовления или ремонта обуви и прочих изделий</v>
          </cell>
          <cell r="D3621" t="str">
            <v>28.94.3</v>
          </cell>
        </row>
        <row r="3622">
          <cell r="B3622" t="str">
            <v>28.94.4</v>
          </cell>
          <cell r="C3622" t="str">
            <v>Производство бытовых швейных машин</v>
          </cell>
          <cell r="D3622" t="str">
            <v>28.94.4</v>
          </cell>
        </row>
        <row r="3623">
          <cell r="B3623" t="str">
            <v>28.94.5</v>
          </cell>
          <cell r="C3623" t="str">
            <v>Производство составных частей и принадлежностей машин для текстильного и швейного производства и для обработки кож</v>
          </cell>
          <cell r="D3623" t="str">
            <v>28.94.5</v>
          </cell>
        </row>
        <row r="3624">
          <cell r="B3624" t="str">
            <v>28.95</v>
          </cell>
          <cell r="C3624" t="str">
            <v>Производство машин и оборудования для изготовления бумаги и картона</v>
          </cell>
          <cell r="D3624" t="str">
            <v>28.95</v>
          </cell>
        </row>
        <row r="3625">
          <cell r="B3625" t="str">
            <v>28.95</v>
          </cell>
          <cell r="C3625" t="str">
            <v>Эта группировка включает:</v>
          </cell>
          <cell r="D3625" t="str">
            <v>28.95</v>
          </cell>
        </row>
        <row r="3626">
          <cell r="B3626" t="str">
            <v>28.95</v>
          </cell>
          <cell r="C3626" t="str">
            <v>- производство машин и оборудования для изготовления бумажной массы;</v>
          </cell>
          <cell r="D3626" t="str">
            <v>28.95</v>
          </cell>
        </row>
        <row r="3627">
          <cell r="B3627" t="str">
            <v>28.95</v>
          </cell>
          <cell r="C3627" t="str">
            <v>- производство машин и оборудования для изготовления бумаги и картона;</v>
          </cell>
          <cell r="D3627" t="str">
            <v>28.95</v>
          </cell>
        </row>
        <row r="3628">
          <cell r="B3628" t="str">
            <v>28.95</v>
          </cell>
          <cell r="C3628" t="str">
            <v>- производство машин и оборудования для изготовления изделий из бумаги и картона</v>
          </cell>
          <cell r="D3628" t="str">
            <v>28.95</v>
          </cell>
        </row>
        <row r="3629">
          <cell r="B3629" t="str">
            <v>28.96</v>
          </cell>
          <cell r="C3629" t="str">
            <v>Производство машин и оборудования для переработки пластмасс и резины</v>
          </cell>
          <cell r="D3629" t="str">
            <v>28.96</v>
          </cell>
        </row>
        <row r="3630">
          <cell r="B3630" t="str">
            <v>28.96</v>
          </cell>
          <cell r="C3630" t="str">
            <v>Эта группировка включает:</v>
          </cell>
          <cell r="D3630" t="str">
            <v>28.96</v>
          </cell>
        </row>
        <row r="3631">
          <cell r="B3631" t="str">
            <v>28.96</v>
          </cell>
          <cell r="C3631" t="str">
            <v>- производство машин для переработки мягкой резины или пластмассы, а также для производства изделий из этих материалов, включая штамповочные и формовочные машины, аппараты для производства пневматических шин или восстановления автомобильных покрышек и прочих видов машин для производства определенных резиновых или пластмассовых изделий</v>
          </cell>
          <cell r="D3631" t="str">
            <v>28.96</v>
          </cell>
        </row>
        <row r="3632">
          <cell r="B3632" t="str">
            <v>28.99</v>
          </cell>
          <cell r="C3632" t="str">
            <v>Производство прочих машин и оборудования специального назначения, не включенных в другие группировки</v>
          </cell>
          <cell r="D3632" t="str">
            <v>28.99</v>
          </cell>
        </row>
        <row r="3633">
          <cell r="B3633" t="str">
            <v>28.99</v>
          </cell>
          <cell r="C3633" t="str">
            <v>Эта группировка включает:</v>
          </cell>
          <cell r="D3633" t="str">
            <v>28.99</v>
          </cell>
        </row>
        <row r="3634">
          <cell r="B3634" t="str">
            <v>28.99</v>
          </cell>
          <cell r="C3634" t="str">
            <v>- производство машин специального назначения, не включенных в другие группировки:</v>
          </cell>
          <cell r="D3634" t="str">
            <v>28.99</v>
          </cell>
        </row>
        <row r="3635">
          <cell r="B3635" t="str">
            <v>28.99</v>
          </cell>
          <cell r="C3635" t="str">
            <v>- производство сушилок для древесины, бумажной массы, бумаги или картона и прочих материалов (кроме сушилок для сельскохозяйственных продуктов и текстиля);</v>
          </cell>
          <cell r="D3635" t="str">
            <v>28.99</v>
          </cell>
        </row>
        <row r="3636">
          <cell r="B3636" t="str">
            <v>28.99</v>
          </cell>
          <cell r="C3636" t="str">
            <v>- производство печатных и брошюровочных машин и машин для печати на различных материалах;</v>
          </cell>
          <cell r="D3636" t="str">
            <v>28.99</v>
          </cell>
        </row>
        <row r="3637">
          <cell r="B3637" t="str">
            <v>28.99</v>
          </cell>
          <cell r="C3637" t="str">
            <v>- производство машин для производства напольной плитки, кирпичей, клея для керамики, труб, графитовых электродов, мела для школьных досок и т.д.;</v>
          </cell>
          <cell r="D3637" t="str">
            <v>28.99</v>
          </cell>
        </row>
        <row r="3638">
          <cell r="B3638" t="str">
            <v>28.99</v>
          </cell>
          <cell r="C3638" t="str">
            <v>- производство полупроводниковых промышленных машин;</v>
          </cell>
          <cell r="D3638" t="str">
            <v>28.99</v>
          </cell>
        </row>
        <row r="3639">
          <cell r="B3639" t="str">
            <v>28.99</v>
          </cell>
          <cell r="C3639" t="str">
            <v>- производство промышленных роботов для многоцелевого специализированного использования;</v>
          </cell>
          <cell r="D3639" t="str">
            <v>28.99</v>
          </cell>
        </row>
        <row r="3640">
          <cell r="B3640" t="str">
            <v>28.99</v>
          </cell>
          <cell r="C3640" t="str">
            <v>- производство различных многофункциональных машин и оборудования специального назначения: оборудования для сборки электронных ламп, трубок или ламп накаливания; оборудования для производства или горячей обработки стекла или стеклянной посуды, стекловолокнистых материалов или пряжи;</v>
          </cell>
          <cell r="D3640" t="str">
            <v>28.99</v>
          </cell>
        </row>
        <row r="3641">
          <cell r="B3641" t="str">
            <v>28.99</v>
          </cell>
          <cell r="C3641" t="str">
            <v>- производство техники или аппаратов для разделения изотопов;</v>
          </cell>
          <cell r="D3641" t="str">
            <v>28.99</v>
          </cell>
        </row>
        <row r="3642">
          <cell r="B3642" t="str">
            <v>28.99</v>
          </cell>
          <cell r="C3642" t="str">
            <v>- производство оборудования для регулировки и балансировки шин; балансировочного оборудования (за исключением оборудования для балансировки колес);</v>
          </cell>
          <cell r="D3642" t="str">
            <v>28.99</v>
          </cell>
        </row>
        <row r="3643">
          <cell r="B3643" t="str">
            <v>28.99</v>
          </cell>
          <cell r="C3643" t="str">
            <v>- производство центральных смазочных систем;</v>
          </cell>
          <cell r="D3643" t="str">
            <v>28.99</v>
          </cell>
        </row>
        <row r="3644">
          <cell r="B3644" t="str">
            <v>28.99</v>
          </cell>
          <cell r="C3644" t="str">
            <v>- производство пусковых устройств для воздушных судов, катапультирующих устройств для воздушных судов и т.п. оборудования;</v>
          </cell>
          <cell r="D3644" t="str">
            <v>28.99</v>
          </cell>
        </row>
        <row r="3645">
          <cell r="B3645" t="str">
            <v>28.99</v>
          </cell>
          <cell r="C3645" t="str">
            <v>- производство соляриев;</v>
          </cell>
          <cell r="D3645" t="str">
            <v>28.99</v>
          </cell>
        </row>
        <row r="3646">
          <cell r="B3646" t="str">
            <v>28.99</v>
          </cell>
          <cell r="C3646" t="str">
            <v>- производство автоматического оборудования для боулинга (например, устанавливающих устройств);</v>
          </cell>
          <cell r="D3646" t="str">
            <v>28.99</v>
          </cell>
        </row>
        <row r="3647">
          <cell r="B3647" t="str">
            <v>28.99</v>
          </cell>
          <cell r="C3647" t="str">
            <v>- производство каруселей, качелей, тиров и прочего развлекательного оборудования</v>
          </cell>
          <cell r="D3647" t="str">
            <v>28.99</v>
          </cell>
        </row>
        <row r="3648">
          <cell r="B3648" t="str">
            <v>28.99</v>
          </cell>
          <cell r="C3648" t="str">
            <v>Эта группировка не включает:</v>
          </cell>
          <cell r="D3648" t="str">
            <v>28.99</v>
          </cell>
        </row>
        <row r="3649">
          <cell r="B3649" t="str">
            <v>28.99</v>
          </cell>
          <cell r="C3649" t="str">
            <v>- производство бытовой техники, см. 27.5;</v>
          </cell>
          <cell r="D3649" t="str">
            <v>28.99</v>
          </cell>
        </row>
        <row r="3650">
          <cell r="B3650" t="str">
            <v>28.99</v>
          </cell>
          <cell r="C3650" t="str">
            <v>- производство светокопировальных машин и т.д., см. 28.23;</v>
          </cell>
          <cell r="D3650" t="str">
            <v>28.99</v>
          </cell>
        </row>
        <row r="3651">
          <cell r="B3651" t="str">
            <v>28.99</v>
          </cell>
          <cell r="C3651" t="str">
            <v>- производство станков или оборудования для обработки твердой резины, твердой пластмассы или холодного стекла, см. 28.49;</v>
          </cell>
          <cell r="D3651" t="str">
            <v>28.99</v>
          </cell>
        </row>
        <row r="3652">
          <cell r="B3652" t="str">
            <v>28.99</v>
          </cell>
          <cell r="C3652" t="str">
            <v>- производство отлитых форм, см. 28.91</v>
          </cell>
          <cell r="D3652" t="str">
            <v>28.99</v>
          </cell>
        </row>
        <row r="3653">
          <cell r="B3653" t="str">
            <v>28.99.1</v>
          </cell>
          <cell r="C3653" t="str">
            <v>Производство переплетного, наборного, включая фотонаборные машины, печатного оборудования и его составных частей</v>
          </cell>
          <cell r="D3653" t="str">
            <v>28.99.1</v>
          </cell>
        </row>
        <row r="3654">
          <cell r="B3654" t="str">
            <v>28.99.2</v>
          </cell>
          <cell r="C3654" t="str">
            <v>Производство оборудования и аппаратуры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ell>
          <cell r="D3654" t="str">
            <v>28.99.2</v>
          </cell>
        </row>
        <row r="3655">
          <cell r="B3655" t="str">
            <v>28.99.3</v>
          </cell>
          <cell r="C3655" t="str">
            <v>Производство пусковых устройств для воздушных судов, катапультирующих устройств для воздушных судов и т.п. оборудования</v>
          </cell>
          <cell r="D3655" t="str">
            <v>28.99.3</v>
          </cell>
        </row>
        <row r="3656">
          <cell r="B3656" t="str">
            <v>28.99.9</v>
          </cell>
          <cell r="C3656" t="str">
            <v>Производство оборудования специального назначения, не включенного в другие группировки</v>
          </cell>
          <cell r="D3656" t="str">
            <v>28.99.9</v>
          </cell>
        </row>
        <row r="3657">
          <cell r="B3657" t="str">
            <v>Итоги</v>
          </cell>
          <cell r="C3657" t="str">
            <v>Производство автотранспортных средств, прицепов и полуприцепов</v>
          </cell>
          <cell r="D3657" t="str">
            <v>Итоги</v>
          </cell>
        </row>
        <row r="3658">
          <cell r="B3658" t="str">
            <v>Итоги</v>
          </cell>
          <cell r="C3658" t="str">
            <v>Эта группировка включает:</v>
          </cell>
          <cell r="D3658" t="str">
            <v>Итоги</v>
          </cell>
        </row>
        <row r="3659">
          <cell r="B3659" t="str">
            <v>Итоги</v>
          </cell>
          <cell r="C3659" t="str">
            <v>- производство автотранспортных средств для перевозки пассажиров или грузов</v>
          </cell>
          <cell r="D3659" t="str">
            <v>Итоги</v>
          </cell>
        </row>
        <row r="3660">
          <cell r="B3660" t="str">
            <v>Итоги</v>
          </cell>
          <cell r="C3660" t="str">
            <v>Эта группировка также включает:</v>
          </cell>
          <cell r="D3660" t="str">
            <v>Итоги</v>
          </cell>
        </row>
        <row r="3661">
          <cell r="B3661" t="str">
            <v>Итоги</v>
          </cell>
          <cell r="C3661" t="str">
            <v>- производство различных комплектующих и принадлежностей, производство трейлеров и полуприцепов</v>
          </cell>
          <cell r="D3661" t="str">
            <v>Итоги</v>
          </cell>
        </row>
        <row r="3662">
          <cell r="B3662" t="str">
            <v>Итоги</v>
          </cell>
          <cell r="C3662" t="str">
            <v>Эта группировка не включает:</v>
          </cell>
          <cell r="D3662" t="str">
            <v>Итоги</v>
          </cell>
        </row>
        <row r="3663">
          <cell r="B3663" t="str">
            <v>Итоги</v>
          </cell>
          <cell r="C3663" t="str">
            <v>- техническое обслуживание, содержание и ремонт автотранспортных средств, см. 45.20</v>
          </cell>
          <cell r="D3663" t="str">
            <v>Итоги</v>
          </cell>
        </row>
        <row r="3664">
          <cell r="B3664" t="str">
            <v>29.1</v>
          </cell>
          <cell r="C3664" t="str">
            <v>Производство автотранспортных средств</v>
          </cell>
          <cell r="D3664" t="str">
            <v>29.1</v>
          </cell>
        </row>
        <row r="3665">
          <cell r="B3665" t="str">
            <v>29.10.</v>
          </cell>
          <cell r="C3665" t="str">
            <v>Производство автотранспортных средств</v>
          </cell>
          <cell r="D3665" t="str">
            <v>29.10.</v>
          </cell>
        </row>
        <row r="3666">
          <cell r="B3666" t="str">
            <v>29.10.</v>
          </cell>
          <cell r="C3666" t="str">
            <v>Эта группировка включает:</v>
          </cell>
          <cell r="D3666" t="str">
            <v>29.10.</v>
          </cell>
        </row>
        <row r="3667">
          <cell r="B3667" t="str">
            <v>29.10.</v>
          </cell>
          <cell r="C3667" t="str">
            <v>- производство легковых автомобилей;</v>
          </cell>
          <cell r="D3667" t="str">
            <v>29.10.</v>
          </cell>
        </row>
        <row r="3668">
          <cell r="B3668" t="str">
            <v>29.10.</v>
          </cell>
          <cell r="C3668" t="str">
            <v>- производство грузовых автомобилей в виде фургонов, грузовиков, внедорожных тягачей для полуприцепов и т.п.;</v>
          </cell>
          <cell r="D3668" t="str">
            <v>29.10.</v>
          </cell>
        </row>
        <row r="3669">
          <cell r="B3669" t="str">
            <v>29.10.</v>
          </cell>
          <cell r="C3669" t="str">
            <v>- производство автобусов, троллейбусов и пассажирских вагонов;</v>
          </cell>
          <cell r="D3669" t="str">
            <v>29.10.</v>
          </cell>
        </row>
        <row r="3670">
          <cell r="B3670" t="str">
            <v>29.10.</v>
          </cell>
          <cell r="C3670" t="str">
            <v>- производство двигателей для автотранспортных средств;</v>
          </cell>
          <cell r="D3670" t="str">
            <v>29.10.</v>
          </cell>
        </row>
        <row r="3671">
          <cell r="B3671" t="str">
            <v>29.10.</v>
          </cell>
          <cell r="C3671" t="str">
            <v>- производство шасси для автотранспортных средств;</v>
          </cell>
          <cell r="D3671" t="str">
            <v>29.10.</v>
          </cell>
        </row>
        <row r="3672">
          <cell r="B3672" t="str">
            <v>29.10.</v>
          </cell>
          <cell r="C3672" t="str">
            <v>- производство прочих автотранспортных средств: снегоходов, гольф-каров, наземно-водных автотранспортных средств, пожарных машин, машин для уборки улиц и дорог, мобильных библиотек, бронированных автомобилей и т.д., грузовиков с автобетономешалками;</v>
          </cell>
          <cell r="D3672" t="str">
            <v>29.10.</v>
          </cell>
        </row>
        <row r="3673">
          <cell r="B3673" t="str">
            <v>29.10.</v>
          </cell>
          <cell r="C3673" t="str">
            <v>- производство вездеходов, картов и прочих машин этого вида, включая гоночные</v>
          </cell>
          <cell r="D3673" t="str">
            <v>29.10.</v>
          </cell>
        </row>
        <row r="3674">
          <cell r="B3674" t="str">
            <v>29.10.</v>
          </cell>
          <cell r="C3674" t="str">
            <v>Эта группировка также включает:</v>
          </cell>
          <cell r="D3674" t="str">
            <v>29.10.</v>
          </cell>
        </row>
        <row r="3675">
          <cell r="B3675" t="str">
            <v>29.10.</v>
          </cell>
          <cell r="C3675" t="str">
            <v>- капитальный заводской ремонт двигателей для автотранспортных средств</v>
          </cell>
          <cell r="D3675" t="str">
            <v>29.10.</v>
          </cell>
        </row>
        <row r="3676">
          <cell r="B3676">
            <v>37193</v>
          </cell>
          <cell r="C3676" t="str">
            <v>Производство двигателей внутреннего сгорания автотранспортных средств</v>
          </cell>
          <cell r="D3676">
            <v>37193</v>
          </cell>
        </row>
        <row r="3677">
          <cell r="B3677">
            <v>40845</v>
          </cell>
          <cell r="C3677" t="str">
            <v>Производство двигателей внутреннего сгорания с искровым зажиганием с рабочим объемом цилиндров не более 1000 </v>
          </cell>
          <cell r="D3677">
            <v>40845</v>
          </cell>
        </row>
        <row r="3678">
          <cell r="B3678">
            <v>40845</v>
          </cell>
          <cell r="C3678">
            <v>0</v>
          </cell>
          <cell r="D3678">
            <v>40845</v>
          </cell>
        </row>
        <row r="3679">
          <cell r="B3679">
            <v>41211</v>
          </cell>
          <cell r="C3679" t="str">
            <v>Производство двигателей внутреннего сгорания с рабочим объемом цилиндров более 1000 </v>
          </cell>
          <cell r="D3679">
            <v>41211</v>
          </cell>
        </row>
        <row r="3680">
          <cell r="B3680">
            <v>41211</v>
          </cell>
          <cell r="C3680">
            <v>0</v>
          </cell>
          <cell r="D3680">
            <v>41211</v>
          </cell>
        </row>
        <row r="3681">
          <cell r="B3681">
            <v>41576</v>
          </cell>
          <cell r="C3681" t="str">
            <v>Производство двигателей внутреннего сгорания с воспламенением от сжатия</v>
          </cell>
          <cell r="D3681">
            <v>41576</v>
          </cell>
        </row>
        <row r="3682">
          <cell r="B3682">
            <v>37558</v>
          </cell>
          <cell r="C3682" t="str">
            <v>Производство легковых автомобилей</v>
          </cell>
          <cell r="D3682">
            <v>37558</v>
          </cell>
        </row>
        <row r="3683">
          <cell r="B3683">
            <v>37923</v>
          </cell>
          <cell r="C3683" t="str">
            <v>Производство автобусов и троллейбусов</v>
          </cell>
          <cell r="D3683">
            <v>37923</v>
          </cell>
        </row>
        <row r="3684">
          <cell r="B3684">
            <v>11625</v>
          </cell>
          <cell r="C3684" t="str">
            <v>Производство автобусов</v>
          </cell>
          <cell r="D3684">
            <v>11625</v>
          </cell>
        </row>
        <row r="3685">
          <cell r="B3685">
            <v>11991</v>
          </cell>
          <cell r="C3685" t="str">
            <v>Производство троллейбусов</v>
          </cell>
          <cell r="D3685">
            <v>11991</v>
          </cell>
        </row>
        <row r="3686">
          <cell r="B3686">
            <v>38289</v>
          </cell>
          <cell r="C3686" t="str">
            <v>Производство грузовых автомобилей</v>
          </cell>
          <cell r="D3686">
            <v>38289</v>
          </cell>
        </row>
        <row r="3687">
          <cell r="B3687">
            <v>38654</v>
          </cell>
          <cell r="C3687" t="str">
            <v>Производство автомобилей специального назначения</v>
          </cell>
          <cell r="D3687">
            <v>38654</v>
          </cell>
        </row>
        <row r="3688">
          <cell r="B3688" t="str">
            <v>29.2</v>
          </cell>
          <cell r="C3688" t="str">
            <v>Производство кузовов для автотранспортных средств; производство прицепов и полуприцепов</v>
          </cell>
          <cell r="D3688" t="str">
            <v>29.2</v>
          </cell>
        </row>
        <row r="3689">
          <cell r="B3689" t="str">
            <v>29.20</v>
          </cell>
          <cell r="C3689" t="str">
            <v>Производство кузовов для автотранспортных средств; производство прицепов и полуприцепов</v>
          </cell>
          <cell r="D3689" t="str">
            <v>29.20</v>
          </cell>
        </row>
        <row r="3690">
          <cell r="B3690" t="str">
            <v>29.20</v>
          </cell>
          <cell r="C3690" t="str">
            <v>Эта группировка включает:</v>
          </cell>
          <cell r="D3690" t="str">
            <v>29.20</v>
          </cell>
        </row>
        <row r="3691">
          <cell r="B3691" t="str">
            <v>29.20</v>
          </cell>
          <cell r="C3691" t="str">
            <v>- производство автомобильных кузовов, включая кабины для водителей;</v>
          </cell>
          <cell r="D3691" t="str">
            <v>29.20</v>
          </cell>
        </row>
        <row r="3692">
          <cell r="B3692" t="str">
            <v>29.20</v>
          </cell>
          <cell r="C3692" t="str">
            <v>- оснащение всех типов автотранспортных средств, трейлеров и полуприцепов;</v>
          </cell>
          <cell r="D3692" t="str">
            <v>29.20</v>
          </cell>
        </row>
        <row r="3693">
          <cell r="B3693" t="str">
            <v>29.20</v>
          </cell>
          <cell r="C3693" t="str">
            <v>- производство трейлеров и полуприцепов: цистерн, отсоединяемых прицепов, фургонов и т.п.;</v>
          </cell>
          <cell r="D3693" t="str">
            <v>29.20</v>
          </cell>
        </row>
        <row r="3694">
          <cell r="B3694" t="str">
            <v>29.20</v>
          </cell>
          <cell r="C3694" t="str">
            <v>- производство грузовых контейнеров для перевозки одним или несколькими видами транспорта</v>
          </cell>
          <cell r="D3694" t="str">
            <v>29.20</v>
          </cell>
        </row>
        <row r="3695">
          <cell r="B3695" t="str">
            <v>29.20</v>
          </cell>
          <cell r="C3695" t="str">
            <v>Эта группировка не включает:</v>
          </cell>
          <cell r="D3695" t="str">
            <v>29.20</v>
          </cell>
        </row>
        <row r="3696">
          <cell r="B3696" t="str">
            <v>29.20</v>
          </cell>
          <cell r="C3696" t="str">
            <v>- производство прицепов и полуприцепов, специально разработанных для использования в сельском хозяйстве, см. 28.30;</v>
          </cell>
          <cell r="D3696" t="str">
            <v>29.20</v>
          </cell>
        </row>
        <row r="3697">
          <cell r="B3697" t="str">
            <v>29.20</v>
          </cell>
          <cell r="C3697" t="str">
            <v>- производство запасных частей и принадлежностей для автотранспортных средств, см. 29.32;</v>
          </cell>
          <cell r="D3697" t="str">
            <v>29.20</v>
          </cell>
        </row>
        <row r="3698">
          <cell r="B3698" t="str">
            <v>29.20</v>
          </cell>
          <cell r="C3698" t="str">
            <v>- производство транспортных средств, приводимых в движение при использовании животных в качестве тягловой силы, см. 30.99</v>
          </cell>
          <cell r="D3698" t="str">
            <v>29.20</v>
          </cell>
        </row>
        <row r="3699">
          <cell r="B3699" t="str">
            <v>29.20.1</v>
          </cell>
          <cell r="C3699" t="str">
            <v>Производство кузовов для легковых автомобилей</v>
          </cell>
          <cell r="D3699" t="str">
            <v>29.20.1</v>
          </cell>
        </row>
        <row r="3700">
          <cell r="B3700" t="str">
            <v>29.20.2</v>
          </cell>
          <cell r="C3700" t="str">
            <v>Производство кузовов для грузовых автомобилей</v>
          </cell>
          <cell r="D3700" t="str">
            <v>29.20.2</v>
          </cell>
        </row>
        <row r="3701">
          <cell r="B3701" t="str">
            <v>29.20.3</v>
          </cell>
          <cell r="C3701" t="str">
            <v>Производство кузовов для автобусов</v>
          </cell>
          <cell r="D3701" t="str">
            <v>29.20.3</v>
          </cell>
        </row>
        <row r="3702">
          <cell r="B3702" t="str">
            <v>29.20.4</v>
          </cell>
          <cell r="C3702" t="str">
            <v>Производство прицепов и полуприцепов</v>
          </cell>
          <cell r="D3702" t="str">
            <v>29.20.4</v>
          </cell>
        </row>
        <row r="3703">
          <cell r="B3703" t="str">
            <v>29.20.5</v>
          </cell>
          <cell r="C3703" t="str">
            <v>Производство грузовых контейнеров</v>
          </cell>
          <cell r="D3703" t="str">
            <v>29.20.5</v>
          </cell>
        </row>
        <row r="3704">
          <cell r="B3704" t="str">
            <v>29.03.</v>
          </cell>
          <cell r="C3704" t="str">
            <v>Производство комплектующих и принадлежностей для автотранспортных средств</v>
          </cell>
          <cell r="D3704" t="str">
            <v>29.03.</v>
          </cell>
        </row>
        <row r="3705">
          <cell r="B3705" t="str">
            <v>29.31</v>
          </cell>
          <cell r="C3705" t="str">
            <v>Производство электрического и электронного оборудования для автотранспортных средств</v>
          </cell>
          <cell r="D3705" t="str">
            <v>29.31</v>
          </cell>
        </row>
        <row r="3706">
          <cell r="B3706" t="str">
            <v>29.31</v>
          </cell>
          <cell r="C3706" t="str">
            <v>Эта группировка включает:</v>
          </cell>
          <cell r="D3706" t="str">
            <v>29.31</v>
          </cell>
        </row>
        <row r="3707">
          <cell r="B3707" t="str">
            <v>29.31</v>
          </cell>
          <cell r="C3707" t="str">
            <v>- производство электрического оборудования для транспортных средств, такого как генераторы, генераторы переменного тока, свечи зажигания, электропроводки системы зажигания, системы автоматического открывания/закрывания окон и дверей, регуляторы напряжения и т.п.</v>
          </cell>
          <cell r="D3707" t="str">
            <v>29.31</v>
          </cell>
        </row>
        <row r="3708">
          <cell r="B3708" t="str">
            <v>29.31</v>
          </cell>
          <cell r="C3708" t="str">
            <v>Эта группировка не включает:</v>
          </cell>
          <cell r="D3708" t="str">
            <v>29.31</v>
          </cell>
        </row>
        <row r="3709">
          <cell r="B3709" t="str">
            <v>29.31</v>
          </cell>
          <cell r="C3709" t="str">
            <v>- производство батарей для транспортных средств, см. 27.20;</v>
          </cell>
          <cell r="D3709" t="str">
            <v>29.31</v>
          </cell>
        </row>
        <row r="3710">
          <cell r="B3710" t="str">
            <v>29.31</v>
          </cell>
          <cell r="C3710" t="str">
            <v>- производство осветительного оборудования для автотранспортных средств, см. 27.40;</v>
          </cell>
          <cell r="D3710" t="str">
            <v>29.31</v>
          </cell>
        </row>
        <row r="3711">
          <cell r="B3711" t="str">
            <v>29.31</v>
          </cell>
          <cell r="C3711" t="str">
            <v>- производство насосов для автотранспортных средств и двигателей, см. 28.13</v>
          </cell>
          <cell r="D3711" t="str">
            <v>29.31</v>
          </cell>
        </row>
        <row r="3712">
          <cell r="B3712" t="str">
            <v>29.32</v>
          </cell>
          <cell r="C3712" t="str">
            <v>Производство прочих комплектующих и принадлежностей для автотранспортных средств</v>
          </cell>
          <cell r="D3712" t="str">
            <v>29.32</v>
          </cell>
        </row>
        <row r="3713">
          <cell r="B3713" t="str">
            <v>29.32</v>
          </cell>
          <cell r="C3713" t="str">
            <v>Эта группировка включает:</v>
          </cell>
          <cell r="D3713" t="str">
            <v>29.32</v>
          </cell>
        </row>
        <row r="3714">
          <cell r="B3714" t="str">
            <v>29.32</v>
          </cell>
          <cell r="C3714" t="str">
            <v>- производство различных комплектующих и принадлежностей для автотранспортных средств: тормозов, коробок передач, осей, ходовых колес, амортизаторов, радиаторов, глушителей, выхлопных труб, каталитических дожигателей выхлопных газов, муфт сцеплений, рулевых колес, рулевых колонок, рулевых приводов;</v>
          </cell>
          <cell r="D3714" t="str">
            <v>29.32</v>
          </cell>
        </row>
        <row r="3715">
          <cell r="B3715" t="str">
            <v>29.32</v>
          </cell>
          <cell r="C3715" t="str">
            <v>- производство комплектующих и аксессуаров для кузовов автотранспортных средств: ремней безопасности, воздушных подушек, дверей, бамперов;</v>
          </cell>
          <cell r="D3715" t="str">
            <v>29.32</v>
          </cell>
        </row>
        <row r="3716">
          <cell r="B3716" t="str">
            <v>29.32</v>
          </cell>
          <cell r="C3716" t="str">
            <v>- производство сидений для автомобилей</v>
          </cell>
          <cell r="D3716" t="str">
            <v>29.32</v>
          </cell>
        </row>
        <row r="3717">
          <cell r="B3717" t="str">
            <v>29.32</v>
          </cell>
          <cell r="C3717" t="str">
            <v>Эта группировка не включает:</v>
          </cell>
          <cell r="D3717" t="str">
            <v>29.32</v>
          </cell>
        </row>
        <row r="3718">
          <cell r="B3718" t="str">
            <v>29.32</v>
          </cell>
          <cell r="C3718" t="str">
            <v>- производство шин, см. 22.11;</v>
          </cell>
          <cell r="D3718" t="str">
            <v>29.32</v>
          </cell>
        </row>
        <row r="3719">
          <cell r="B3719" t="str">
            <v>29.32</v>
          </cell>
          <cell r="C3719" t="str">
            <v>- производство резиновых шлангов и ремней и прочих резиновых изделий, см. 22.19;</v>
          </cell>
          <cell r="D3719" t="str">
            <v>29.32</v>
          </cell>
        </row>
        <row r="3720">
          <cell r="B3720" t="str">
            <v>29.32</v>
          </cell>
          <cell r="C3720" t="str">
            <v>- производство клапанов, поршневых колец и карбюраторов, см. 28.11;</v>
          </cell>
          <cell r="D3720" t="str">
            <v>29.32</v>
          </cell>
        </row>
        <row r="3721">
          <cell r="B3721" t="str">
            <v>29.32</v>
          </cell>
          <cell r="C3721" t="str">
            <v>- обслуживание, ремонт и переоборудование автотранспортных средств, см. 45.20</v>
          </cell>
          <cell r="D3721" t="str">
            <v>29.32</v>
          </cell>
        </row>
        <row r="3722">
          <cell r="B3722" t="str">
            <v>29.32.1</v>
          </cell>
          <cell r="C3722" t="str">
            <v>Производство сидений для автотранспортных средств</v>
          </cell>
          <cell r="D3722" t="str">
            <v>29.32.1</v>
          </cell>
        </row>
        <row r="3723">
          <cell r="B3723" t="str">
            <v>29.32.2</v>
          </cell>
          <cell r="C3723" t="str">
            <v>Производство ремней безопасности, подушек безопасности, их частей и принадлежностей кузовов</v>
          </cell>
          <cell r="D3723" t="str">
            <v>29.32.2</v>
          </cell>
        </row>
        <row r="3724">
          <cell r="B3724" t="str">
            <v>29.32.3</v>
          </cell>
          <cell r="C3724" t="str">
            <v>Производство частей и принадлежностей для автотранспортных средств, не включенных в другие группировки</v>
          </cell>
          <cell r="D3724" t="str">
            <v>29.32.3</v>
          </cell>
        </row>
        <row r="3725">
          <cell r="B3725" t="str">
            <v>Итоги</v>
          </cell>
          <cell r="C3725" t="str">
            <v>Производство прочих транспортных средств и оборудования</v>
          </cell>
          <cell r="D3725" t="str">
            <v>Итоги</v>
          </cell>
        </row>
        <row r="3726">
          <cell r="B3726" t="str">
            <v>Итоги</v>
          </cell>
          <cell r="C3726" t="str">
            <v>Эта группировка включает:</v>
          </cell>
          <cell r="D3726" t="str">
            <v>Итоги</v>
          </cell>
        </row>
        <row r="3727">
          <cell r="B3727" t="str">
            <v>Итоги</v>
          </cell>
          <cell r="C3727" t="str">
            <v>- строительство транспортных средств, таких как корабли и суда, лодки;</v>
          </cell>
          <cell r="D3727" t="str">
            <v>Итоги</v>
          </cell>
        </row>
        <row r="3728">
          <cell r="B3728" t="str">
            <v>Итоги</v>
          </cell>
          <cell r="C3728" t="str">
            <v>- производство железнодорожных составов и локомотивов, воздушных и космических судов и комплектующих изделий</v>
          </cell>
          <cell r="D3728" t="str">
            <v>Итоги</v>
          </cell>
        </row>
        <row r="3729">
          <cell r="B3729" t="str">
            <v>30.1</v>
          </cell>
          <cell r="C3729" t="str">
            <v>Строительство кораблей, судов и лодок</v>
          </cell>
          <cell r="D3729" t="str">
            <v>30.1</v>
          </cell>
        </row>
        <row r="3730">
          <cell r="B3730" t="str">
            <v>30.1</v>
          </cell>
          <cell r="C3730" t="str">
            <v>Эта группировка включает:</v>
          </cell>
          <cell r="D3730" t="str">
            <v>30.1</v>
          </cell>
        </row>
        <row r="3731">
          <cell r="B3731" t="str">
            <v>30.1</v>
          </cell>
          <cell r="C3731" t="str">
            <v>- строительство кораблей, судов, лодок и прочих плавучих сооружений для транспортировки и прочих коммерческих целей, а также для спорта и отдыха</v>
          </cell>
          <cell r="D3731" t="str">
            <v>30.1</v>
          </cell>
        </row>
        <row r="3732">
          <cell r="B3732" t="str">
            <v>30.11</v>
          </cell>
          <cell r="C3732" t="str">
            <v>Строительство кораблей, судов и плавучих конструкций</v>
          </cell>
          <cell r="D3732" t="str">
            <v>30.11</v>
          </cell>
        </row>
        <row r="3733">
          <cell r="B3733" t="str">
            <v>30.11</v>
          </cell>
          <cell r="C3733" t="str">
            <v>Эта группировка включает:</v>
          </cell>
          <cell r="D3733" t="str">
            <v>30.11</v>
          </cell>
        </row>
        <row r="3734">
          <cell r="B3734" t="str">
            <v>30.11</v>
          </cell>
          <cell r="C3734" t="str">
            <v>- строительство кораблей, судов и плавучих конструкций</v>
          </cell>
          <cell r="D3734" t="str">
            <v>30.11</v>
          </cell>
        </row>
        <row r="3735">
          <cell r="B3735" t="str">
            <v>30.11</v>
          </cell>
          <cell r="C3735" t="str">
            <v>Эта группировка включает:</v>
          </cell>
          <cell r="D3735" t="str">
            <v>30.11</v>
          </cell>
        </row>
        <row r="3736">
          <cell r="B3736" t="str">
            <v>30.11</v>
          </cell>
          <cell r="C3736" t="str">
            <v>- строительство кораблей;</v>
          </cell>
          <cell r="D3736" t="str">
            <v>30.11</v>
          </cell>
        </row>
        <row r="3737">
          <cell r="B3737" t="str">
            <v>30.11</v>
          </cell>
          <cell r="C3737" t="str">
            <v>- строительство судов: пассажирских, грузовых, танкеров, ледоколов, газовозов, рефрижераторов, буксиров, толкачей и т.д.;</v>
          </cell>
          <cell r="D3737" t="str">
            <v>30.11</v>
          </cell>
        </row>
        <row r="3738">
          <cell r="B3738" t="str">
            <v>30.11</v>
          </cell>
          <cell r="C3738" t="str">
            <v>- строительство судов для добычи (вылова) рыбы и перерабатывающих плавучих рыбозаводов;</v>
          </cell>
          <cell r="D3738" t="str">
            <v>30.11</v>
          </cell>
        </row>
        <row r="3739">
          <cell r="B3739" t="str">
            <v>30.11</v>
          </cell>
          <cell r="C3739" t="str">
            <v>- строительство транспортных средств на воздушной подушке, за исключением судов для спорта и отдыха;</v>
          </cell>
          <cell r="D3739" t="str">
            <v>30.11</v>
          </cell>
        </row>
        <row r="3740">
          <cell r="B3740" t="str">
            <v>30.11</v>
          </cell>
          <cell r="C3740" t="str">
            <v>- строительство подводных аппаратов: спасательных, исследовательских и специального назначения;</v>
          </cell>
          <cell r="D3740" t="str">
            <v>30.11</v>
          </cell>
        </row>
        <row r="3741">
          <cell r="B3741" t="str">
            <v>30.11</v>
          </cell>
          <cell r="C3741" t="str">
            <v>- строительство буровых платформ, плавучих или расположенных на воде;</v>
          </cell>
          <cell r="D3741" t="str">
            <v>30.11</v>
          </cell>
        </row>
        <row r="3742">
          <cell r="B3742" t="str">
            <v>30.11</v>
          </cell>
          <cell r="C3742" t="str">
            <v>- строительство плавсредств: плавучих доков, понтонов, кессонов для подводных работ, плавучих или наземных пристаней, бакенов, плавучих резервуаров, барж, маяков, плавучих кранов, надувных плотов, не предназначенных для целей отдыха и т.д.;</v>
          </cell>
          <cell r="D3742" t="str">
            <v>30.11</v>
          </cell>
        </row>
        <row r="3743">
          <cell r="B3743" t="str">
            <v>30.11</v>
          </cell>
          <cell r="C3743" t="str">
            <v>- строительство морских плавучих платформ и конструкций для подготовки к пуску и запуска ракет космического назначения (морской старт);</v>
          </cell>
          <cell r="D3743" t="str">
            <v>30.11</v>
          </cell>
        </row>
        <row r="3744">
          <cell r="B3744" t="str">
            <v>30.11</v>
          </cell>
          <cell r="C3744" t="str">
            <v>- производство составных частей конструкций корпусов кораблей, судов и плавсредств;</v>
          </cell>
          <cell r="D3744" t="str">
            <v>30.11</v>
          </cell>
        </row>
        <row r="3745">
          <cell r="B3745" t="str">
            <v>30.11</v>
          </cell>
          <cell r="C3745" t="str">
            <v>- строительство судов технического флота (землеснаряды, землесосы и т.д.)</v>
          </cell>
          <cell r="D3745" t="str">
            <v>30.11</v>
          </cell>
        </row>
        <row r="3746">
          <cell r="B3746" t="str">
            <v>30.11</v>
          </cell>
          <cell r="C3746" t="str">
            <v>Эта группировка также включает:</v>
          </cell>
          <cell r="D3746" t="str">
            <v>30.11</v>
          </cell>
        </row>
        <row r="3747">
          <cell r="B3747" t="str">
            <v>30.11</v>
          </cell>
          <cell r="C3747" t="str">
            <v>- ремонт и техническое обслуживание судов в заводских условиях</v>
          </cell>
          <cell r="D3747" t="str">
            <v>30.11</v>
          </cell>
        </row>
        <row r="3748">
          <cell r="B3748" t="str">
            <v>30.11</v>
          </cell>
          <cell r="C3748" t="str">
            <v>Эта группировка не включает:</v>
          </cell>
          <cell r="D3748" t="str">
            <v>30.11</v>
          </cell>
        </row>
        <row r="3749">
          <cell r="B3749" t="str">
            <v>30.11</v>
          </cell>
          <cell r="C3749" t="str">
            <v>- производство комплектующих изделий для судов: производство парусов, см. 13.92;</v>
          </cell>
          <cell r="D3749" t="str">
            <v>30.11</v>
          </cell>
        </row>
        <row r="3750">
          <cell r="B3750" t="str">
            <v>30.11</v>
          </cell>
          <cell r="C3750" t="str">
            <v>- производство судовых винтов и лопастей, см. 25.99;</v>
          </cell>
          <cell r="D3750" t="str">
            <v>30.11</v>
          </cell>
        </row>
        <row r="3751">
          <cell r="B3751" t="str">
            <v>30.11</v>
          </cell>
          <cell r="C3751" t="str">
            <v>- производство железных или стальных якорей, см. 25.99;</v>
          </cell>
          <cell r="D3751" t="str">
            <v>30.11</v>
          </cell>
        </row>
        <row r="3752">
          <cell r="B3752" t="str">
            <v>30.11</v>
          </cell>
          <cell r="C3752" t="str">
            <v>- производство судовых двигателей, см. 28.11;</v>
          </cell>
          <cell r="D3752" t="str">
            <v>30.11</v>
          </cell>
        </row>
        <row r="3753">
          <cell r="B3753" t="str">
            <v>30.11</v>
          </cell>
          <cell r="C3753" t="str">
            <v>- производство навигационного оборудования для судов, см. 26.51;</v>
          </cell>
          <cell r="D3753" t="str">
            <v>30.11</v>
          </cell>
        </row>
        <row r="3754">
          <cell r="B3754" t="str">
            <v>30.11</v>
          </cell>
          <cell r="C3754" t="str">
            <v>- производство осветительного оборудования для судов, см. 27.40;</v>
          </cell>
          <cell r="D3754" t="str">
            <v>30.11</v>
          </cell>
        </row>
        <row r="3755">
          <cell r="B3755" t="str">
            <v>30.11</v>
          </cell>
          <cell r="C3755" t="str">
            <v>- производство наземно-водных автотранспортных средств, см. 29.10;</v>
          </cell>
          <cell r="D3755" t="str">
            <v>30.11</v>
          </cell>
        </row>
        <row r="3756">
          <cell r="B3756" t="str">
            <v>30.11</v>
          </cell>
          <cell r="C3756" t="str">
            <v>- производство надувных плотов и лодок для спорта и отдыха, см. 30.12;</v>
          </cell>
          <cell r="D3756" t="str">
            <v>30.11</v>
          </cell>
        </row>
        <row r="3757">
          <cell r="B3757" t="str">
            <v>30.11</v>
          </cell>
          <cell r="C3757" t="str">
            <v>- специализированный ремонт, технический уход и содержание кораблей, судов и плавучих конструкций, см. 33.15;</v>
          </cell>
          <cell r="D3757" t="str">
            <v>30.11</v>
          </cell>
        </row>
        <row r="3758">
          <cell r="B3758" t="str">
            <v>30.11</v>
          </cell>
          <cell r="C3758" t="str">
            <v>- демонтаж кораблей и судов, см. 38.31</v>
          </cell>
          <cell r="D3758" t="str">
            <v>30.11</v>
          </cell>
        </row>
        <row r="3759">
          <cell r="B3759" t="str">
            <v>30.12</v>
          </cell>
          <cell r="C3759" t="str">
            <v>Строительство прогулочных и спортивных судов</v>
          </cell>
          <cell r="D3759" t="str">
            <v>30.12</v>
          </cell>
        </row>
        <row r="3760">
          <cell r="B3760" t="str">
            <v>30.12</v>
          </cell>
          <cell r="C3760" t="str">
            <v>Эта группировка включает:</v>
          </cell>
          <cell r="D3760" t="str">
            <v>30.12</v>
          </cell>
        </row>
        <row r="3761">
          <cell r="B3761" t="str">
            <v>30.12</v>
          </cell>
          <cell r="C3761" t="str">
            <v>- производство надувных плотов и лодок;</v>
          </cell>
          <cell r="D3761" t="str">
            <v>30.12</v>
          </cell>
        </row>
        <row r="3762">
          <cell r="B3762" t="str">
            <v>30.12</v>
          </cell>
          <cell r="C3762" t="str">
            <v>- строительство парусных лодок и яхт со вспомогательным двигателем или без вспомогательного двигателя;</v>
          </cell>
          <cell r="D3762" t="str">
            <v>30.12</v>
          </cell>
        </row>
        <row r="3763">
          <cell r="B3763" t="str">
            <v>30.12</v>
          </cell>
          <cell r="C3763" t="str">
            <v>- строительство моторных яхт и лодок;</v>
          </cell>
          <cell r="D3763" t="str">
            <v>30.12</v>
          </cell>
        </row>
        <row r="3764">
          <cell r="B3764" t="str">
            <v>30.12</v>
          </cell>
          <cell r="C3764" t="str">
            <v>- строительство скоростных судов для отдыха, в том числе на воздушной подушке;</v>
          </cell>
          <cell r="D3764" t="str">
            <v>30.12</v>
          </cell>
        </row>
        <row r="3765">
          <cell r="B3765" t="str">
            <v>30.12</v>
          </cell>
          <cell r="C3765" t="str">
            <v>- производство плавсредств по индивидуальным проектам;</v>
          </cell>
          <cell r="D3765" t="str">
            <v>30.12</v>
          </cell>
        </row>
        <row r="3766">
          <cell r="B3766" t="str">
            <v>30.12</v>
          </cell>
          <cell r="C3766" t="str">
            <v>- производство прочих спортивных и прогулочных лодок, включая каноэ, катамараны, байдарки, гребные лодки, плоскодонные гребные лодки</v>
          </cell>
          <cell r="D3766" t="str">
            <v>30.12</v>
          </cell>
        </row>
        <row r="3767">
          <cell r="B3767" t="str">
            <v>30.12</v>
          </cell>
          <cell r="C3767" t="str">
            <v>Эта группировка не включает:</v>
          </cell>
          <cell r="D3767" t="str">
            <v>30.12</v>
          </cell>
        </row>
        <row r="3768">
          <cell r="B3768" t="str">
            <v>30.12</v>
          </cell>
          <cell r="C3768" t="str">
            <v>- производство частей прогулочных и спортивных лодок: парусов, см. 13.92;</v>
          </cell>
          <cell r="D3768" t="str">
            <v>30.12</v>
          </cell>
        </row>
        <row r="3769">
          <cell r="B3769" t="str">
            <v>30.12</v>
          </cell>
          <cell r="C3769" t="str">
            <v>- производство железных или стальных якорей, см. 25.99;</v>
          </cell>
          <cell r="D3769" t="str">
            <v>30.12</v>
          </cell>
        </row>
        <row r="3770">
          <cell r="B3770" t="str">
            <v>30.12</v>
          </cell>
          <cell r="C3770" t="str">
            <v>- производство двигателей для морских транспортных средств, см. 28.11;</v>
          </cell>
          <cell r="D3770" t="str">
            <v>30.12</v>
          </cell>
        </row>
        <row r="3771">
          <cell r="B3771" t="str">
            <v>30.12</v>
          </cell>
          <cell r="C3771" t="str">
            <v>- производство парусных досок и досок для серфинга, см. 32.30;</v>
          </cell>
          <cell r="D3771" t="str">
            <v>30.12</v>
          </cell>
        </row>
        <row r="3772">
          <cell r="B3772" t="str">
            <v>30.12</v>
          </cell>
          <cell r="C3772" t="str">
            <v>- обслуживание и ремонт прогулочных судов, см. 33.15</v>
          </cell>
          <cell r="D3772" t="str">
            <v>30.12</v>
          </cell>
        </row>
        <row r="3773">
          <cell r="B3773" t="str">
            <v>30.2</v>
          </cell>
          <cell r="C3773" t="str">
            <v>Производство железнодорожных локомотивов и подвижного состава</v>
          </cell>
          <cell r="D3773" t="str">
            <v>30.2</v>
          </cell>
        </row>
        <row r="3774">
          <cell r="B3774" t="str">
            <v>30.20</v>
          </cell>
          <cell r="C3774" t="str">
            <v>Производство железнодорожных локомотивов и подвижного состава</v>
          </cell>
          <cell r="D3774" t="str">
            <v>30.20</v>
          </cell>
        </row>
        <row r="3775">
          <cell r="B3775" t="str">
            <v>30.20</v>
          </cell>
          <cell r="C3775" t="str">
            <v>Эта группировка включает:</v>
          </cell>
          <cell r="D3775" t="str">
            <v>30.20</v>
          </cell>
        </row>
        <row r="3776">
          <cell r="B3776" t="str">
            <v>30.20</v>
          </cell>
          <cell r="C3776" t="str">
            <v>- производство электро-, дизельных, паровых и прочих железнодорожных локомотивов;</v>
          </cell>
          <cell r="D3776" t="str">
            <v>30.20</v>
          </cell>
        </row>
        <row r="3777">
          <cell r="B3777" t="str">
            <v>30.20</v>
          </cell>
          <cell r="C3777" t="str">
            <v>- производство самодвижущихся железнодорожных или трамвайных вагонов, фургонов и грузовиков, транспортных средств для обслуживания;</v>
          </cell>
          <cell r="D3777" t="str">
            <v>30.20</v>
          </cell>
        </row>
        <row r="3778">
          <cell r="B3778" t="str">
            <v>30.20</v>
          </cell>
          <cell r="C3778" t="str">
            <v>- производство железнодорожных или трамвайных подвижных составов, несамодвижущихся: пассажирских, грузовых вагонов, вагонов-цистерн, самодвижущихся вагонов, товарных вагонов, крановых платформ, цистерн для перевозки горючих материалов и т.д.;</v>
          </cell>
          <cell r="D3778" t="str">
            <v>30.20</v>
          </cell>
        </row>
        <row r="3779">
          <cell r="B3779" t="str">
            <v>30.20</v>
          </cell>
          <cell r="C3779" t="str">
            <v>- производство специализированных комплектующих для железнодорожных или трамвайных локомотивов или подвижных составов: валов, осей, шпинделей, колес, тормозов и комплектующих для них, рычагов, муфт и соединяющих устройств, буферов и комплектующих, амортизаторов, оснований фургонов и локомотивов, кузовов, коридорных соединений и т.д.</v>
          </cell>
          <cell r="D3779" t="str">
            <v>30.20</v>
          </cell>
        </row>
        <row r="3780">
          <cell r="B3780" t="str">
            <v>30.20</v>
          </cell>
          <cell r="C3780" t="str">
            <v>Эта группировка также включает:</v>
          </cell>
          <cell r="D3780" t="str">
            <v>30.20</v>
          </cell>
        </row>
        <row r="3781">
          <cell r="B3781" t="str">
            <v>30.20</v>
          </cell>
          <cell r="C3781" t="str">
            <v>- производство рельсовых тележек и локомотивов для горнодобывающей промышленности;</v>
          </cell>
          <cell r="D3781" t="str">
            <v>30.20</v>
          </cell>
        </row>
        <row r="3782">
          <cell r="B3782" t="str">
            <v>30.20</v>
          </cell>
          <cell r="C3782" t="str">
            <v>- производство механического и электромеханического сигнального оборудования, оборудования для контроля безопасности и для управления движением на железнодорожных, трамвайных, внутренних водных путях, автотрассах, парковках, летных полях и т.д.;</v>
          </cell>
          <cell r="D3782" t="str">
            <v>30.20</v>
          </cell>
        </row>
        <row r="3783">
          <cell r="B3783" t="str">
            <v>30.20</v>
          </cell>
          <cell r="C3783" t="str">
            <v>- производство сидений для железнодорожных вагонов</v>
          </cell>
          <cell r="D3783" t="str">
            <v>30.20</v>
          </cell>
        </row>
        <row r="3784">
          <cell r="B3784" t="str">
            <v>30.20.1</v>
          </cell>
          <cell r="C3784" t="str">
            <v>Производство железнодорожных локомотивов</v>
          </cell>
          <cell r="D3784" t="str">
            <v>30.20.1</v>
          </cell>
        </row>
        <row r="3785">
          <cell r="B3785" t="str">
            <v>30.20.11</v>
          </cell>
          <cell r="C3785" t="str">
            <v>Производство магистральных электровозов</v>
          </cell>
          <cell r="D3785" t="str">
            <v>30.20.11</v>
          </cell>
        </row>
        <row r="3786">
          <cell r="B3786" t="str">
            <v>30.20.12</v>
          </cell>
          <cell r="C3786" t="str">
            <v>Производство магистральных тепловозов</v>
          </cell>
          <cell r="D3786" t="str">
            <v>30.20.12</v>
          </cell>
        </row>
        <row r="3787">
          <cell r="B3787" t="str">
            <v>30.20.13</v>
          </cell>
          <cell r="C3787" t="str">
            <v>Производство маневровых тепловозов</v>
          </cell>
          <cell r="D3787" t="str">
            <v>30.20.13</v>
          </cell>
        </row>
        <row r="3788">
          <cell r="B3788" t="str">
            <v>30.20.2</v>
          </cell>
          <cell r="C3788" t="str">
            <v>Производство моторных железнодорожных, трамвайных вагонов и вагонов метро, автодрезин, кроме транспортных средств для ремонта и технического обслуживания железнодорожных и трамвайных путей</v>
          </cell>
          <cell r="D3788" t="str">
            <v>30.20.2</v>
          </cell>
        </row>
        <row r="3789">
          <cell r="B3789" t="str">
            <v>30.20.3</v>
          </cell>
          <cell r="C3789" t="str">
            <v>Производство прочего подвижного состава</v>
          </cell>
          <cell r="D3789" t="str">
            <v>30.20.3</v>
          </cell>
        </row>
        <row r="3790">
          <cell r="B3790" t="str">
            <v>30.20.31</v>
          </cell>
          <cell r="C3790" t="str">
            <v>Производство транспортных средств для ремонта и технического обслуживания железнодорожных, трамвайных и прочих путей</v>
          </cell>
          <cell r="D3790" t="str">
            <v>30.20.31</v>
          </cell>
        </row>
        <row r="3791">
          <cell r="B3791" t="str">
            <v>30.20.32</v>
          </cell>
          <cell r="C3791" t="str">
            <v>Производство немоторных пассажирских железнодорожных, трамвайных вагонов и вагонов метро, багажных, почтовых и прочих вагонов специального назначения, кроме вагонов, предназначенных для ремонта и технического обслуживания путей</v>
          </cell>
          <cell r="D3791" t="str">
            <v>30.20.32</v>
          </cell>
        </row>
        <row r="3792">
          <cell r="B3792" t="str">
            <v>30.20.33</v>
          </cell>
          <cell r="C3792" t="str">
            <v>Производство несамоходных железнодорожных, трамвайных и прочих вагонов для перевозки грузов</v>
          </cell>
          <cell r="D3792" t="str">
            <v>30.20.33</v>
          </cell>
        </row>
        <row r="3793">
          <cell r="B3793" t="str">
            <v>30.20.4</v>
          </cell>
          <cell r="C3793" t="str">
            <v>Производство частей железнодорожных локомотивов, трамвайных и прочих моторных вагонов и подвижного состава; производство путевого оборудования и устройств для железнодорожных, трамвайных и прочих путей, механического и электромеханического оборудования для управления движением</v>
          </cell>
          <cell r="D3793" t="str">
            <v>30.20.4</v>
          </cell>
        </row>
        <row r="3794">
          <cell r="B3794" t="str">
            <v>30.20.9</v>
          </cell>
          <cell r="C3794" t="str">
            <v>Предоставление услуг по восстановлению и оснащению (завершению) железнодорожных локомотивов, трамвайных моторных вагонов и прочего подвижного состава</v>
          </cell>
          <cell r="D3794" t="str">
            <v>30.20.9</v>
          </cell>
        </row>
        <row r="3795">
          <cell r="B3795" t="str">
            <v>30.03.</v>
          </cell>
          <cell r="C3795" t="str">
            <v>Производство летательных аппаратов, включая космические, и соответствующего оборудования</v>
          </cell>
          <cell r="D3795" t="str">
            <v>30.03.</v>
          </cell>
        </row>
        <row r="3796">
          <cell r="B3796" t="str">
            <v>30.30</v>
          </cell>
          <cell r="C3796" t="str">
            <v>Производство летательных аппаратов, включая космические, и соответствующего оборудования</v>
          </cell>
          <cell r="D3796" t="str">
            <v>30.30</v>
          </cell>
        </row>
        <row r="3797">
          <cell r="B3797" t="str">
            <v>30.30</v>
          </cell>
          <cell r="C3797" t="str">
            <v>Эта группировка включает:</v>
          </cell>
          <cell r="D3797" t="str">
            <v>30.30</v>
          </cell>
        </row>
        <row r="3798">
          <cell r="B3798" t="str">
            <v>30.30</v>
          </cell>
          <cell r="C3798" t="str">
            <v>- производство самолетов для перевозки грузов или пассажиров, для использования в целях обороны, спортивных или прочих целях;</v>
          </cell>
          <cell r="D3798" t="str">
            <v>30.30</v>
          </cell>
        </row>
        <row r="3799">
          <cell r="B3799" t="str">
            <v>30.30</v>
          </cell>
          <cell r="C3799" t="str">
            <v>- производство вертолетов;</v>
          </cell>
          <cell r="D3799" t="str">
            <v>30.30</v>
          </cell>
        </row>
        <row r="3800">
          <cell r="B3800" t="str">
            <v>30.30</v>
          </cell>
          <cell r="C3800" t="str">
            <v>- производство планеров, дельтапланов;</v>
          </cell>
          <cell r="D3800" t="str">
            <v>30.30</v>
          </cell>
        </row>
        <row r="3801">
          <cell r="B3801" t="str">
            <v>30.30</v>
          </cell>
          <cell r="C3801" t="str">
            <v>- производство воздухоплавательных аппаратов (дирижаблей, аэростатов, шаров-зондов);</v>
          </cell>
          <cell r="D3801" t="str">
            <v>30.30</v>
          </cell>
        </row>
        <row r="3802">
          <cell r="B3802" t="str">
            <v>30.30</v>
          </cell>
          <cell r="C3802" t="str">
            <v>- производство беспилотных комплексов и летательных аппаратов;</v>
          </cell>
          <cell r="D3802" t="str">
            <v>30.30</v>
          </cell>
        </row>
        <row r="3803">
          <cell r="B3803" t="str">
            <v>30.30</v>
          </cell>
          <cell r="C3803" t="str">
            <v>- производство комплектующих и принадлежностей для воздушных судов данного класса: основных комплектующих, таких как фюзеляжи, крылья, двери, рули управления/штурвалы, шасси, баки для горючего, открытые кабины самолетов и т.д., пропеллеров, моторов вертолетов и лопастей пропеллеров, типичных моторов и двигателей для воздушных судов, комплектующих для турбореактивных и турбовинтовых воздушных судов;</v>
          </cell>
          <cell r="D3803" t="str">
            <v>30.30</v>
          </cell>
        </row>
        <row r="3804">
          <cell r="B3804" t="str">
            <v>30.30</v>
          </cell>
          <cell r="C3804" t="str">
            <v>- производство наземных летательных тренажеров;</v>
          </cell>
          <cell r="D3804" t="str">
            <v>30.30</v>
          </cell>
        </row>
        <row r="3805">
          <cell r="B3805" t="str">
            <v>30.30</v>
          </cell>
          <cell r="C3805" t="str">
            <v>- производство пусковых летательных аппаратов, искусственных спутников, планетарных зондов, орбитальных станций, челноков;</v>
          </cell>
          <cell r="D3805" t="str">
            <v>30.30</v>
          </cell>
        </row>
        <row r="3806">
          <cell r="B3806" t="str">
            <v>30.30</v>
          </cell>
          <cell r="C3806" t="str">
            <v>- производство оборудования стартовых комплексов для ракетной и космической техники;</v>
          </cell>
          <cell r="D3806" t="str">
            <v>30.30</v>
          </cell>
        </row>
        <row r="3807">
          <cell r="B3807" t="str">
            <v>30.30</v>
          </cell>
          <cell r="C3807" t="str">
            <v>- производство межконтинентальных баллистических ракет</v>
          </cell>
          <cell r="D3807" t="str">
            <v>30.30</v>
          </cell>
        </row>
        <row r="3808">
          <cell r="B3808" t="str">
            <v>30.30</v>
          </cell>
          <cell r="C3808" t="str">
            <v>Эта группировка также включает:</v>
          </cell>
          <cell r="D3808" t="str">
            <v>30.30</v>
          </cell>
        </row>
        <row r="3809">
          <cell r="B3809" t="str">
            <v>30.30</v>
          </cell>
          <cell r="C3809" t="str">
            <v>- капитальный ремонт и реконструкцию летательных аппаратов и их двигателей;</v>
          </cell>
          <cell r="D3809" t="str">
            <v>30.30</v>
          </cell>
        </row>
        <row r="3810">
          <cell r="B3810" t="str">
            <v>30.30</v>
          </cell>
          <cell r="C3810" t="str">
            <v>- производство сидений для летательных аппаратов</v>
          </cell>
          <cell r="D3810" t="str">
            <v>30.30</v>
          </cell>
        </row>
        <row r="3811">
          <cell r="B3811" t="str">
            <v>30.30</v>
          </cell>
          <cell r="C3811" t="str">
            <v>Эта группировка не включает:</v>
          </cell>
          <cell r="D3811" t="str">
            <v>30.30</v>
          </cell>
        </row>
        <row r="3812">
          <cell r="B3812" t="str">
            <v>30.30</v>
          </cell>
          <cell r="C3812" t="str">
            <v>- производство парашютов, см. 13.92;</v>
          </cell>
          <cell r="D3812" t="str">
            <v>30.30</v>
          </cell>
        </row>
        <row r="3813">
          <cell r="B3813" t="str">
            <v>30.30</v>
          </cell>
          <cell r="C3813" t="str">
            <v>- производство боевого оружия и боеприпасов, см. 25.40;</v>
          </cell>
          <cell r="D3813" t="str">
            <v>30.30</v>
          </cell>
        </row>
        <row r="3814">
          <cell r="B3814" t="str">
            <v>30.30</v>
          </cell>
          <cell r="C3814" t="str">
            <v>- производство оборудования связи для спутников, см. 26.30;</v>
          </cell>
          <cell r="D3814" t="str">
            <v>30.30</v>
          </cell>
        </row>
        <row r="3815">
          <cell r="B3815" t="str">
            <v>30.30</v>
          </cell>
          <cell r="C3815" t="str">
            <v>- производство инструментовки для самолета и аэронавигационных инструментов, см. 26.51;</v>
          </cell>
          <cell r="D3815" t="str">
            <v>30.30</v>
          </cell>
        </row>
        <row r="3816">
          <cell r="B3816" t="str">
            <v>30.30</v>
          </cell>
          <cell r="C3816" t="str">
            <v>- производство воздушных навигационных систем, см. 26.51;</v>
          </cell>
          <cell r="D3816" t="str">
            <v>30.30</v>
          </cell>
        </row>
        <row r="3817">
          <cell r="B3817" t="str">
            <v>30.30</v>
          </cell>
          <cell r="C3817" t="str">
            <v>- производство осветительного оборудования для самолетов, см. 27.40;</v>
          </cell>
          <cell r="D3817" t="str">
            <v>30.30</v>
          </cell>
        </row>
        <row r="3818">
          <cell r="B3818" t="str">
            <v>30.30</v>
          </cell>
          <cell r="C3818" t="str">
            <v>- производство двигателей для летательных аппаратов и прочих электрических частей для двигателей внутреннего сгорания, см. 27.90;</v>
          </cell>
          <cell r="D3818" t="str">
            <v>30.30</v>
          </cell>
        </row>
        <row r="3819">
          <cell r="B3819" t="str">
            <v>30.30</v>
          </cell>
          <cell r="C3819" t="str">
            <v>- производство поршней, поршневых колец и карбюраторов, см. 28.11;</v>
          </cell>
          <cell r="D3819" t="str">
            <v>30.30</v>
          </cell>
        </row>
        <row r="3820">
          <cell r="B3820" t="str">
            <v>30.30</v>
          </cell>
          <cell r="C3820" t="str">
            <v>- производство пускового механизма самолета, катапульты авианосца и похожих устройств, см. 28.99</v>
          </cell>
          <cell r="D3820" t="str">
            <v>30.30</v>
          </cell>
        </row>
        <row r="3821">
          <cell r="B3821" t="str">
            <v>30.30.1</v>
          </cell>
          <cell r="C3821" t="str">
            <v>Производство силовых установок и двигателей для летательных аппаратов, включая космические; наземных тренажеров для летного состава; их частей</v>
          </cell>
          <cell r="D3821" t="str">
            <v>30.30.1</v>
          </cell>
        </row>
        <row r="3822">
          <cell r="B3822" t="str">
            <v>30.30.11</v>
          </cell>
          <cell r="C3822" t="str">
            <v>Производство двигателей летательных аппаратов с искровым зажиганием и их частей</v>
          </cell>
          <cell r="D3822" t="str">
            <v>30.30.11</v>
          </cell>
        </row>
        <row r="3823">
          <cell r="B3823" t="str">
            <v>30.30.12</v>
          </cell>
          <cell r="C3823" t="str">
            <v>Производство турбореактивных и турбовинтовых двигателей и их частей</v>
          </cell>
          <cell r="D3823" t="str">
            <v>30.30.12</v>
          </cell>
        </row>
        <row r="3824">
          <cell r="B3824" t="str">
            <v>30.30.13</v>
          </cell>
          <cell r="C3824" t="str">
            <v>Производство реактивных двигателей и их частей</v>
          </cell>
          <cell r="D3824" t="str">
            <v>30.30.13</v>
          </cell>
        </row>
        <row r="3825">
          <cell r="B3825" t="str">
            <v>30.30.14</v>
          </cell>
          <cell r="C3825" t="str">
            <v>Производство наземных тренажеров для летного состава и их частей</v>
          </cell>
          <cell r="D3825" t="str">
            <v>30.30.14</v>
          </cell>
        </row>
        <row r="3826">
          <cell r="B3826" t="str">
            <v>30.30.2</v>
          </cell>
          <cell r="C3826" t="str">
            <v>Производство аэростатов, дирижаблей, планеров, дельтапланов и прочих безмоторных летательных аппаратов</v>
          </cell>
          <cell r="D3826" t="str">
            <v>30.30.2</v>
          </cell>
        </row>
        <row r="3827">
          <cell r="B3827" t="str">
            <v>30.30.3</v>
          </cell>
          <cell r="C3827" t="str">
            <v>Производство вертолетов, самолетов и прочих летательных аппаратов</v>
          </cell>
          <cell r="D3827" t="str">
            <v>30.30.3</v>
          </cell>
        </row>
        <row r="3828">
          <cell r="B3828" t="str">
            <v>30.30.31</v>
          </cell>
          <cell r="C3828" t="str">
            <v>Производство вертолетов</v>
          </cell>
          <cell r="D3828" t="str">
            <v>30.30.31</v>
          </cell>
        </row>
        <row r="3829">
          <cell r="B3829" t="str">
            <v>30.30.32</v>
          </cell>
          <cell r="C3829" t="str">
            <v>Производство самолетов</v>
          </cell>
          <cell r="D3829" t="str">
            <v>30.30.32</v>
          </cell>
        </row>
        <row r="3830">
          <cell r="B3830" t="str">
            <v>30.30.39</v>
          </cell>
          <cell r="C3830" t="str">
            <v>Производство прочих летательных аппаратов</v>
          </cell>
          <cell r="D3830" t="str">
            <v>30.30.39</v>
          </cell>
        </row>
        <row r="3831">
          <cell r="B3831" t="str">
            <v>30.30.4</v>
          </cell>
          <cell r="C3831" t="str">
            <v>Производство космических аппаратов (в том числе спутников), ракет-носителей</v>
          </cell>
          <cell r="D3831" t="str">
            <v>30.30.4</v>
          </cell>
        </row>
        <row r="3832">
          <cell r="B3832" t="str">
            <v>30.30.41</v>
          </cell>
          <cell r="C3832" t="str">
            <v>Производство автоматических космических аппаратов</v>
          </cell>
          <cell r="D3832" t="str">
            <v>30.30.41</v>
          </cell>
        </row>
        <row r="3833">
          <cell r="B3833" t="str">
            <v>30.30.42</v>
          </cell>
          <cell r="C3833" t="str">
            <v>Производство пилотируемых и беспилотных космических кораблей и станций, включая орбитальные, межпланетные, многоразового использования</v>
          </cell>
          <cell r="D3833" t="str">
            <v>30.30.42</v>
          </cell>
        </row>
        <row r="3834">
          <cell r="B3834" t="str">
            <v>30.30.43</v>
          </cell>
          <cell r="C3834" t="str">
            <v>Производство ракет-носителей</v>
          </cell>
          <cell r="D3834" t="str">
            <v>30.30.43</v>
          </cell>
        </row>
        <row r="3835">
          <cell r="B3835" t="str">
            <v>30.30.44</v>
          </cell>
          <cell r="C3835" t="str">
            <v>Производство межконтинентальных баллистических ракет</v>
          </cell>
          <cell r="D3835" t="str">
            <v>30.30.44</v>
          </cell>
        </row>
        <row r="3836">
          <cell r="B3836" t="str">
            <v>30.30.5</v>
          </cell>
          <cell r="C3836" t="str">
            <v>Производство частей и принадлежностей летательных и космических аппаратов</v>
          </cell>
          <cell r="D3836" t="str">
            <v>30.30.5</v>
          </cell>
        </row>
        <row r="3837">
          <cell r="B3837" t="str">
            <v>30.04.</v>
          </cell>
          <cell r="C3837" t="str">
            <v>Производство военных боевых машин</v>
          </cell>
          <cell r="D3837" t="str">
            <v>30.04.</v>
          </cell>
        </row>
        <row r="3838">
          <cell r="B3838" t="str">
            <v>30.40</v>
          </cell>
          <cell r="C3838" t="str">
            <v>Производство военных боевых машин</v>
          </cell>
          <cell r="D3838" t="str">
            <v>30.40</v>
          </cell>
        </row>
        <row r="3839">
          <cell r="B3839" t="str">
            <v>30.40</v>
          </cell>
          <cell r="C3839" t="str">
            <v>Эта группировка включает:</v>
          </cell>
          <cell r="D3839" t="str">
            <v>30.40</v>
          </cell>
        </row>
        <row r="3840">
          <cell r="B3840" t="str">
            <v>30.40</v>
          </cell>
          <cell r="C3840" t="str">
            <v>- производство гусеничных и колесных машин (танков, боевых машин пехоты и десанта, гусеничных БТР, бронемашин и др.);</v>
          </cell>
          <cell r="D3840" t="str">
            <v>30.40</v>
          </cell>
        </row>
        <row r="3841">
          <cell r="B3841" t="str">
            <v>30.40</v>
          </cell>
          <cell r="C3841" t="str">
            <v>- производство бронированных наземно-водных военных транспортных средств;</v>
          </cell>
          <cell r="D3841" t="str">
            <v>30.40</v>
          </cell>
        </row>
        <row r="3842">
          <cell r="B3842" t="str">
            <v>30.40</v>
          </cell>
          <cell r="C3842" t="str">
            <v>- производство прочих военных боевых транспортных средств</v>
          </cell>
          <cell r="D3842" t="str">
            <v>30.40</v>
          </cell>
        </row>
        <row r="3843">
          <cell r="B3843" t="str">
            <v>30.40</v>
          </cell>
          <cell r="C3843" t="str">
            <v>Эта группировка не включает:</v>
          </cell>
          <cell r="D3843" t="str">
            <v>30.40</v>
          </cell>
        </row>
        <row r="3844">
          <cell r="B3844" t="str">
            <v>30.40</v>
          </cell>
          <cell r="C3844" t="str">
            <v>- производство оружия и боеприпасов, см. 25.40</v>
          </cell>
          <cell r="D3844" t="str">
            <v>30.40</v>
          </cell>
        </row>
        <row r="3845">
          <cell r="B3845" t="str">
            <v>30.9</v>
          </cell>
          <cell r="C3845" t="str">
            <v>Производство транспортных средств и оборудования, не включенных в другие группировки</v>
          </cell>
          <cell r="D3845" t="str">
            <v>30.9</v>
          </cell>
        </row>
        <row r="3846">
          <cell r="B3846" t="str">
            <v>30.9</v>
          </cell>
          <cell r="C3846" t="str">
            <v>Эта группировка включает:</v>
          </cell>
          <cell r="D3846" t="str">
            <v>30.9</v>
          </cell>
        </row>
        <row r="3847">
          <cell r="B3847" t="str">
            <v>30.9</v>
          </cell>
          <cell r="C3847" t="str">
            <v>- производство транспортного оборудования, кроме автомобильного и рельсового, водного, воздушного или космического транспортного оборудования и военных транспортных средств</v>
          </cell>
          <cell r="D3847" t="str">
            <v>30.9</v>
          </cell>
        </row>
        <row r="3848">
          <cell r="B3848" t="str">
            <v>30.91</v>
          </cell>
          <cell r="C3848" t="str">
            <v>Производство мотоциклов</v>
          </cell>
          <cell r="D3848" t="str">
            <v>30.91</v>
          </cell>
        </row>
        <row r="3849">
          <cell r="B3849" t="str">
            <v>30.91</v>
          </cell>
          <cell r="C3849" t="str">
            <v>Эта группировка включает:</v>
          </cell>
          <cell r="D3849" t="str">
            <v>30.91</v>
          </cell>
        </row>
        <row r="3850">
          <cell r="B3850" t="str">
            <v>30.91</v>
          </cell>
          <cell r="C3850" t="str">
            <v>- производство мотоциклов, мопедов и прочих подобных транспортных средств со вспомогательным двигателем;</v>
          </cell>
          <cell r="D3850" t="str">
            <v>30.91</v>
          </cell>
        </row>
        <row r="3851">
          <cell r="B3851" t="str">
            <v>30.91</v>
          </cell>
          <cell r="C3851" t="str">
            <v>- производство двигателей для мотоциклов;</v>
          </cell>
          <cell r="D3851" t="str">
            <v>30.91</v>
          </cell>
        </row>
        <row r="3852">
          <cell r="B3852" t="str">
            <v>30.91</v>
          </cell>
          <cell r="C3852" t="str">
            <v>- производство колясок для мотоциклов;</v>
          </cell>
          <cell r="D3852" t="str">
            <v>30.91</v>
          </cell>
        </row>
        <row r="3853">
          <cell r="B3853" t="str">
            <v>30.91</v>
          </cell>
          <cell r="C3853" t="str">
            <v>- производство комплектующих и принадлежностей для мотоциклов</v>
          </cell>
          <cell r="D3853" t="str">
            <v>30.91</v>
          </cell>
        </row>
        <row r="3854">
          <cell r="B3854" t="str">
            <v>30.91</v>
          </cell>
          <cell r="C3854" t="str">
            <v>Эта группировка не включает:</v>
          </cell>
          <cell r="D3854" t="str">
            <v>30.91</v>
          </cell>
        </row>
        <row r="3855">
          <cell r="B3855" t="str">
            <v>30.91</v>
          </cell>
          <cell r="C3855" t="str">
            <v>- производство велосипедов, см. 30.92;</v>
          </cell>
          <cell r="D3855" t="str">
            <v>30.91</v>
          </cell>
        </row>
        <row r="3856">
          <cell r="B3856" t="str">
            <v>30.91</v>
          </cell>
          <cell r="C3856" t="str">
            <v>- производство инвалидных колясок, см. 30.92</v>
          </cell>
          <cell r="D3856" t="str">
            <v>30.91</v>
          </cell>
        </row>
        <row r="3857">
          <cell r="B3857" t="str">
            <v>30.92</v>
          </cell>
          <cell r="C3857" t="str">
            <v>Производство велосипедов и инвалидных колясок</v>
          </cell>
          <cell r="D3857" t="str">
            <v>30.92</v>
          </cell>
        </row>
        <row r="3858">
          <cell r="B3858" t="str">
            <v>30.92</v>
          </cell>
          <cell r="C3858" t="str">
            <v>Эта группировка включает:</v>
          </cell>
          <cell r="D3858" t="str">
            <v>30.92</v>
          </cell>
        </row>
        <row r="3859">
          <cell r="B3859" t="str">
            <v>30.92</v>
          </cell>
          <cell r="C3859" t="str">
            <v>- производство немоторизированных велосипедов и прочих подобных транспортных средств, включая трехколесные велосипеды, тандемы, детские велосипеды и трехколесные велосипеды;</v>
          </cell>
          <cell r="D3859" t="str">
            <v>30.92</v>
          </cell>
        </row>
        <row r="3860">
          <cell r="B3860" t="str">
            <v>30.92</v>
          </cell>
          <cell r="C3860" t="str">
            <v>- производство деталей и запасных частей для велосипедов;</v>
          </cell>
          <cell r="D3860" t="str">
            <v>30.92</v>
          </cell>
        </row>
        <row r="3861">
          <cell r="B3861" t="str">
            <v>30.92</v>
          </cell>
          <cell r="C3861" t="str">
            <v>- производство инвалидных колясок с двигателем или без двигателя;</v>
          </cell>
          <cell r="D3861" t="str">
            <v>30.92</v>
          </cell>
        </row>
        <row r="3862">
          <cell r="B3862" t="str">
            <v>30.92</v>
          </cell>
          <cell r="C3862" t="str">
            <v>- производство деталей и запасных частей для инвалидных колясок;</v>
          </cell>
          <cell r="D3862" t="str">
            <v>30.92</v>
          </cell>
        </row>
        <row r="3863">
          <cell r="B3863" t="str">
            <v>30.92</v>
          </cell>
          <cell r="C3863" t="str">
            <v>- производство детских колясок</v>
          </cell>
          <cell r="D3863" t="str">
            <v>30.92</v>
          </cell>
        </row>
        <row r="3864">
          <cell r="B3864" t="str">
            <v>30.92</v>
          </cell>
          <cell r="C3864" t="str">
            <v>Эта группировка не включает:</v>
          </cell>
          <cell r="D3864" t="str">
            <v>30.92</v>
          </cell>
        </row>
        <row r="3865">
          <cell r="B3865" t="str">
            <v>30.92</v>
          </cell>
          <cell r="C3865" t="str">
            <v>- производство велосипедов со вспомогательным двигателем, см. 30.91;</v>
          </cell>
          <cell r="D3865" t="str">
            <v>30.92</v>
          </cell>
        </row>
        <row r="3866">
          <cell r="B3866" t="str">
            <v>30.92</v>
          </cell>
          <cell r="C3866" t="str">
            <v>- производство игрушек с колесами, предназначенных для езды, включая пластмассовые велосипеды и трехколесные велосипеды, см. 32.40</v>
          </cell>
          <cell r="D3866" t="str">
            <v>30.92</v>
          </cell>
        </row>
        <row r="3867">
          <cell r="B3867" t="str">
            <v>30.92.1</v>
          </cell>
          <cell r="C3867" t="str">
            <v>Производство велосипедов</v>
          </cell>
          <cell r="D3867" t="str">
            <v>30.92.1</v>
          </cell>
        </row>
        <row r="3868">
          <cell r="B3868" t="str">
            <v>30.92.2</v>
          </cell>
          <cell r="C3868" t="str">
            <v>Производство инвалидных колясок</v>
          </cell>
          <cell r="D3868" t="str">
            <v>30.92.2</v>
          </cell>
        </row>
        <row r="3869">
          <cell r="B3869" t="str">
            <v>30.92.3</v>
          </cell>
          <cell r="C3869" t="str">
            <v>Производство частей и принадлежности велосипедов и инвалидных колясок</v>
          </cell>
          <cell r="D3869" t="str">
            <v>30.92.3</v>
          </cell>
        </row>
        <row r="3870">
          <cell r="B3870" t="str">
            <v>30.92.4</v>
          </cell>
          <cell r="C3870" t="str">
            <v>Производство детских колясок и их частей</v>
          </cell>
          <cell r="D3870" t="str">
            <v>30.92.4</v>
          </cell>
        </row>
        <row r="3871">
          <cell r="B3871" t="str">
            <v>30.99</v>
          </cell>
          <cell r="C3871" t="str">
            <v>Производство прочих транспортных средств и оборудования, не включенных в другие группировки</v>
          </cell>
          <cell r="D3871" t="str">
            <v>30.99</v>
          </cell>
        </row>
        <row r="3872">
          <cell r="B3872" t="str">
            <v>30.99</v>
          </cell>
          <cell r="C3872" t="str">
            <v>Эта группировка включает:</v>
          </cell>
          <cell r="D3872" t="str">
            <v>30.99</v>
          </cell>
        </row>
        <row r="3873">
          <cell r="B3873" t="str">
            <v>30.99</v>
          </cell>
          <cell r="C3873" t="str">
            <v>- производство транспортных средств с ручным управлением: багажных грузовых средств, ручных тележек, саней, тележек для покупок в универсамах и т.д.;</v>
          </cell>
          <cell r="D3873" t="str">
            <v>30.99</v>
          </cell>
        </row>
        <row r="3874">
          <cell r="B3874" t="str">
            <v>30.99</v>
          </cell>
          <cell r="C3874" t="str">
            <v>- производство транспортных средств, управляемых животными: одноместных двуколок, повозок, катафалков и т.д.</v>
          </cell>
          <cell r="D3874" t="str">
            <v>30.99</v>
          </cell>
        </row>
        <row r="3875">
          <cell r="B3875" t="str">
            <v>30.99</v>
          </cell>
          <cell r="C3875" t="str">
            <v>Эта группировка не включает:</v>
          </cell>
          <cell r="D3875" t="str">
            <v>30.99</v>
          </cell>
        </row>
        <row r="3876">
          <cell r="B3876" t="str">
            <v>30.99</v>
          </cell>
          <cell r="C3876" t="str">
            <v>- производство тележек, имеющих или не имеющих подъемные устройства или погрузочно-разгрузочные устройства, самодвижущихся или нет, которые используются на заводах (включая ручные тележки и тачки), см. 28.22;</v>
          </cell>
          <cell r="D3876" t="str">
            <v>30.99</v>
          </cell>
        </row>
        <row r="3877">
          <cell r="B3877" t="str">
            <v>30.99</v>
          </cell>
          <cell r="C3877" t="str">
            <v>- производство декоративных тележек-подносов для ресторанов, тележек для супермаркетов, см. 31.01</v>
          </cell>
          <cell r="D3877" t="str">
            <v>30.99</v>
          </cell>
        </row>
        <row r="3878">
          <cell r="B3878" t="str">
            <v>Итоги</v>
          </cell>
          <cell r="C3878" t="str">
            <v>Производство мебели</v>
          </cell>
          <cell r="D3878" t="str">
            <v>Итоги</v>
          </cell>
        </row>
        <row r="3879">
          <cell r="B3879" t="str">
            <v>Итоги</v>
          </cell>
          <cell r="C3879" t="str">
            <v>Эта группировка включает:</v>
          </cell>
          <cell r="D3879" t="str">
            <v>Итоги</v>
          </cell>
        </row>
        <row r="3880">
          <cell r="B3880" t="str">
            <v>Итоги</v>
          </cell>
          <cell r="C3880" t="str">
            <v>- производство мебели и соответствующих изделий из любых материалов, за исключением камня, бетона и керамики</v>
          </cell>
          <cell r="D3880" t="str">
            <v>Итоги</v>
          </cell>
        </row>
        <row r="3881">
          <cell r="B3881" t="str">
            <v>Итоги</v>
          </cell>
          <cell r="C3881" t="str">
            <v>Технология производства мебели заключается в использовании стандартных методов формовки материалов и сборки компонентов, включая резку, прессовку и ламинирование.</v>
          </cell>
          <cell r="D3881" t="str">
            <v>Итоги</v>
          </cell>
        </row>
        <row r="3882">
          <cell r="B3882" t="str">
            <v>Итоги</v>
          </cell>
          <cell r="C3882" t="str">
            <v>Важным аспектом производственного процесса является разработка изделий с учетом их эстетических и функциональных характеристик. Некоторые из процессов, используемых в производстве мебели, подобны процессам, которые используются в прочих видах производств. Например, фрезерование и сборка происходят и при производстве деревянных связок, изготовление которых включено в группировку 16. Однако производство деревянной мебели от производства изделий из дерева отличает множество процессов. Точно также при производстве металлической мебели используются технологии, которые также используются в производстве строительных конструкций, включенных в группировку 25. Процесс изготовления пластиковой мебели подобен процессу формовки прочих пластиковых изделий. Однако изготовление мебели из пластмасс является более специализированным видом производства</v>
          </cell>
          <cell r="D3882" t="str">
            <v>Итоги</v>
          </cell>
        </row>
        <row r="3883">
          <cell r="B3883" t="str">
            <v>31.0</v>
          </cell>
          <cell r="C3883" t="str">
            <v>Производство мебели</v>
          </cell>
          <cell r="D3883" t="str">
            <v>31.0</v>
          </cell>
        </row>
        <row r="3884">
          <cell r="B3884" t="str">
            <v>31.01.</v>
          </cell>
          <cell r="C3884" t="str">
            <v>Производство мебели для офисов и предприятий торговли</v>
          </cell>
          <cell r="D3884" t="str">
            <v>31.01.</v>
          </cell>
        </row>
        <row r="3885">
          <cell r="B3885" t="str">
            <v>31.01.</v>
          </cell>
          <cell r="C3885" t="str">
            <v>Эта группировка включает:</v>
          </cell>
          <cell r="D3885" t="str">
            <v>31.01.</v>
          </cell>
        </row>
        <row r="3886">
          <cell r="B3886" t="str">
            <v>31.01.</v>
          </cell>
          <cell r="C3886" t="str">
            <v>- производство мебели различного назначения из широкого круга материалов (кроме камня, бетона или керамики)</v>
          </cell>
          <cell r="D3886" t="str">
            <v>31.01.</v>
          </cell>
        </row>
        <row r="3887">
          <cell r="B3887" t="str">
            <v>31.01.</v>
          </cell>
          <cell r="C3887" t="str">
            <v>Эта группировка включает:</v>
          </cell>
          <cell r="D3887" t="str">
            <v>31.01.</v>
          </cell>
        </row>
        <row r="3888">
          <cell r="B3888" t="str">
            <v>31.01.</v>
          </cell>
          <cell r="C3888" t="str">
            <v>- производство стульев и сидений для офисов, рабочих помещений, гостиниц, ресторанов и общественных помещений;</v>
          </cell>
          <cell r="D3888" t="str">
            <v>31.01.</v>
          </cell>
        </row>
        <row r="3889">
          <cell r="B3889" t="str">
            <v>31.01.</v>
          </cell>
          <cell r="C3889" t="str">
            <v>- производство стульев и сидений для театров, кинотеатров и прочих зрелищных заведений;</v>
          </cell>
          <cell r="D3889" t="str">
            <v>31.01.</v>
          </cell>
        </row>
        <row r="3890">
          <cell r="B3890" t="str">
            <v>31.01.</v>
          </cell>
          <cell r="C3890" t="str">
            <v>- производство специальной мебели для магазинов: касс, витрин, полок и т.д.;</v>
          </cell>
          <cell r="D3890" t="str">
            <v>31.01.</v>
          </cell>
        </row>
        <row r="3891">
          <cell r="B3891" t="str">
            <v>31.01.</v>
          </cell>
          <cell r="C3891" t="str">
            <v>- производство офисной мебели;</v>
          </cell>
          <cell r="D3891" t="str">
            <v>31.01.</v>
          </cell>
        </row>
        <row r="3892">
          <cell r="B3892" t="str">
            <v>31.01.</v>
          </cell>
          <cell r="C3892" t="str">
            <v>- производство скамей, табуретов, шкафов и столов для лабораторий и прочей лабораторной мебели;</v>
          </cell>
          <cell r="D3892" t="str">
            <v>31.01.</v>
          </cell>
        </row>
        <row r="3893">
          <cell r="B3893" t="str">
            <v>31.01.</v>
          </cell>
          <cell r="C3893" t="str">
            <v>- производство мебели для церквей, школ, ресторанов</v>
          </cell>
          <cell r="D3893" t="str">
            <v>31.01.</v>
          </cell>
        </row>
        <row r="3894">
          <cell r="B3894" t="str">
            <v>31.01.</v>
          </cell>
          <cell r="C3894" t="str">
            <v>Эта группировка также включает:</v>
          </cell>
          <cell r="D3894" t="str">
            <v>31.01.</v>
          </cell>
        </row>
        <row r="3895">
          <cell r="B3895" t="str">
            <v>31.01.</v>
          </cell>
          <cell r="C3895" t="str">
            <v>- производство декоративных тележек для ресторанов, таких как тележки под десерт, пищевые фургоны</v>
          </cell>
          <cell r="D3895" t="str">
            <v>31.01.</v>
          </cell>
        </row>
        <row r="3896">
          <cell r="B3896" t="str">
            <v>31.01.</v>
          </cell>
          <cell r="C3896" t="str">
            <v>Эта группировка не включает:</v>
          </cell>
          <cell r="D3896" t="str">
            <v>31.01.</v>
          </cell>
        </row>
        <row r="3897">
          <cell r="B3897" t="str">
            <v>31.01.</v>
          </cell>
          <cell r="C3897" t="str">
            <v>- производство школьных досок, см. 28.23;</v>
          </cell>
          <cell r="D3897" t="str">
            <v>31.01.</v>
          </cell>
        </row>
        <row r="3898">
          <cell r="B3898" t="str">
            <v>31.01.</v>
          </cell>
          <cell r="C3898" t="str">
            <v>- производство автомобильных сидений, см. 29.32;</v>
          </cell>
          <cell r="D3898" t="str">
            <v>31.01.</v>
          </cell>
        </row>
        <row r="3899">
          <cell r="B3899" t="str">
            <v>31.01.</v>
          </cell>
          <cell r="C3899" t="str">
            <v>- производство сидений для железнодорожных вагонов, см. 30.20;</v>
          </cell>
          <cell r="D3899" t="str">
            <v>31.01.</v>
          </cell>
        </row>
        <row r="3900">
          <cell r="B3900" t="str">
            <v>31.01.</v>
          </cell>
          <cell r="C3900" t="str">
            <v>- производство сидений для самолетов, см. 30.30;</v>
          </cell>
          <cell r="D3900" t="str">
            <v>31.01.</v>
          </cell>
        </row>
        <row r="3901">
          <cell r="B3901" t="str">
            <v>31.01.</v>
          </cell>
          <cell r="C3901" t="str">
            <v>- производство медицинской мебели, включая мебель для хирургии, стоматологии или ветеринарии, см. 32.50;</v>
          </cell>
          <cell r="D3901" t="str">
            <v>31.01.</v>
          </cell>
        </row>
        <row r="3902">
          <cell r="B3902" t="str">
            <v>31.01.</v>
          </cell>
          <cell r="C3902" t="str">
            <v>- установку модульной мебели и перегородок, установку лабораторного мебельного оборудования, см. 43.32</v>
          </cell>
          <cell r="D3902" t="str">
            <v>31.01.</v>
          </cell>
        </row>
        <row r="3903">
          <cell r="B3903" t="str">
            <v>31.02</v>
          </cell>
          <cell r="C3903" t="str">
            <v>Производство кухонной мебели</v>
          </cell>
          <cell r="D3903" t="str">
            <v>31.02</v>
          </cell>
        </row>
        <row r="3904">
          <cell r="B3904" t="str">
            <v>31.02</v>
          </cell>
          <cell r="C3904" t="str">
            <v>Эта группировка включает:</v>
          </cell>
          <cell r="D3904" t="str">
            <v>31.02</v>
          </cell>
        </row>
        <row r="3905">
          <cell r="B3905" t="str">
            <v>31.02</v>
          </cell>
          <cell r="C3905" t="str">
            <v>- производство кухонной мебели</v>
          </cell>
          <cell r="D3905" t="str">
            <v>31.02</v>
          </cell>
        </row>
        <row r="3906">
          <cell r="B3906" t="str">
            <v>31.03.</v>
          </cell>
          <cell r="C3906" t="str">
            <v>Производство матрасов</v>
          </cell>
          <cell r="D3906" t="str">
            <v>31.03.</v>
          </cell>
        </row>
        <row r="3907">
          <cell r="B3907" t="str">
            <v>31.03.</v>
          </cell>
          <cell r="C3907" t="str">
            <v>Эта группировка включает:</v>
          </cell>
          <cell r="D3907" t="str">
            <v>31.03.</v>
          </cell>
        </row>
        <row r="3908">
          <cell r="B3908" t="str">
            <v>31.03.</v>
          </cell>
          <cell r="C3908" t="str">
            <v>- производство матрасов: пружинных, набивных или отделанных снаружи поддерживающим материалом, из пористой резины или пенопластовых матрасов;</v>
          </cell>
          <cell r="D3908" t="str">
            <v>31.03.</v>
          </cell>
        </row>
        <row r="3909">
          <cell r="B3909" t="str">
            <v>31.03.</v>
          </cell>
          <cell r="C3909" t="str">
            <v>- производство поддерживающих материалов для матрасов</v>
          </cell>
          <cell r="D3909" t="str">
            <v>31.03.</v>
          </cell>
        </row>
        <row r="3910">
          <cell r="B3910" t="str">
            <v>31.03.</v>
          </cell>
          <cell r="C3910" t="str">
            <v>Эта группировка не включает:</v>
          </cell>
          <cell r="D3910" t="str">
            <v>31.03.</v>
          </cell>
        </row>
        <row r="3911">
          <cell r="B3911" t="str">
            <v>31.03.</v>
          </cell>
          <cell r="C3911" t="str">
            <v>- производство надувных резиновых матрасов, см. 22.19;</v>
          </cell>
          <cell r="D3911" t="str">
            <v>31.03.</v>
          </cell>
        </row>
        <row r="3912">
          <cell r="B3912" t="str">
            <v>31.03.</v>
          </cell>
          <cell r="C3912" t="str">
            <v>- производство резиновых матрасов, наполненных водой, см. 22.19</v>
          </cell>
          <cell r="D3912" t="str">
            <v>31.03.</v>
          </cell>
        </row>
        <row r="3913">
          <cell r="B3913" t="str">
            <v>31.09</v>
          </cell>
          <cell r="C3913" t="str">
            <v>Производство прочей мебели</v>
          </cell>
          <cell r="D3913" t="str">
            <v>31.09</v>
          </cell>
        </row>
        <row r="3914">
          <cell r="B3914" t="str">
            <v>31.09</v>
          </cell>
          <cell r="C3914" t="str">
            <v>Эта группировка включает:</v>
          </cell>
          <cell r="D3914" t="str">
            <v>31.09</v>
          </cell>
        </row>
        <row r="3915">
          <cell r="B3915" t="str">
            <v>31.09</v>
          </cell>
          <cell r="C3915" t="str">
            <v>- производство диванов, диванов-кроватей и диванных наборов;</v>
          </cell>
          <cell r="D3915" t="str">
            <v>31.09</v>
          </cell>
        </row>
        <row r="3916">
          <cell r="B3916" t="str">
            <v>31.09</v>
          </cell>
          <cell r="C3916" t="str">
            <v>- производство садовых стульев и сидений;</v>
          </cell>
          <cell r="D3916" t="str">
            <v>31.09</v>
          </cell>
        </row>
        <row r="3917">
          <cell r="B3917" t="str">
            <v>31.09</v>
          </cell>
          <cell r="C3917" t="str">
            <v>- производство мебели для спален, гостиных комнат, садов и т.д.;</v>
          </cell>
          <cell r="D3917" t="str">
            <v>31.09</v>
          </cell>
        </row>
        <row r="3918">
          <cell r="B3918" t="str">
            <v>31.09</v>
          </cell>
          <cell r="C3918" t="str">
            <v>- производство корпусов для швейных машин, телевизоров и т.д.</v>
          </cell>
          <cell r="D3918" t="str">
            <v>31.09</v>
          </cell>
        </row>
        <row r="3919">
          <cell r="B3919" t="str">
            <v>31.09</v>
          </cell>
          <cell r="C3919" t="str">
            <v>Эта группировка также включает:</v>
          </cell>
          <cell r="D3919" t="str">
            <v>31.09</v>
          </cell>
        </row>
        <row r="3920">
          <cell r="B3920" t="str">
            <v>31.09</v>
          </cell>
          <cell r="C3920" t="str">
            <v>- отделку, такую как обивка стульев и сидений;</v>
          </cell>
          <cell r="D3920" t="str">
            <v>31.09</v>
          </cell>
        </row>
        <row r="3921">
          <cell r="B3921" t="str">
            <v>31.09</v>
          </cell>
          <cell r="C3921" t="str">
            <v>- отделку мебели, такую как напыление, роспись, полировка и обивка</v>
          </cell>
          <cell r="D3921" t="str">
            <v>31.09</v>
          </cell>
        </row>
        <row r="3922">
          <cell r="B3922" t="str">
            <v>Итоги</v>
          </cell>
          <cell r="C3922" t="str">
            <v>Производство прочих готовых изделий</v>
          </cell>
          <cell r="D3922" t="str">
            <v>Итоги</v>
          </cell>
        </row>
        <row r="3923">
          <cell r="B3923" t="str">
            <v>Итоги</v>
          </cell>
          <cell r="C3923" t="str">
            <v>Эта группировка включает:</v>
          </cell>
          <cell r="D3923" t="str">
            <v>Итоги</v>
          </cell>
        </row>
        <row r="3924">
          <cell r="B3924" t="str">
            <v>Итоги</v>
          </cell>
          <cell r="C3924" t="str">
            <v>- производство различных товаров, не вошедших в другие группировки</v>
          </cell>
          <cell r="D3924" t="str">
            <v>Итоги</v>
          </cell>
        </row>
        <row r="3925">
          <cell r="B3925" t="str">
            <v>Итоги</v>
          </cell>
          <cell r="C3925" t="str">
            <v>Так как это остаточная группировка, то перечисленные в этой группировке процессы производства, исходные материалы и использование произведенных товаров могут широко варьироваться, в ней не применимо обычное деление на группировки</v>
          </cell>
          <cell r="D3925" t="str">
            <v>Итоги</v>
          </cell>
        </row>
        <row r="3926">
          <cell r="B3926" t="str">
            <v>32.1</v>
          </cell>
          <cell r="C3926" t="str">
            <v>Производство ювелирных изделий, бижутерии и подобных товаров</v>
          </cell>
          <cell r="D3926" t="str">
            <v>32.1</v>
          </cell>
        </row>
        <row r="3927">
          <cell r="B3927" t="str">
            <v>32.1</v>
          </cell>
          <cell r="C3927" t="str">
            <v>Эта группировка включает:</v>
          </cell>
          <cell r="D3927" t="str">
            <v>32.1</v>
          </cell>
        </row>
        <row r="3928">
          <cell r="B3928" t="str">
            <v>32.1</v>
          </cell>
          <cell r="C3928" t="str">
            <v>- производство ювелирных изделий и искусственных ювелирных украшений</v>
          </cell>
          <cell r="D3928" t="str">
            <v>32.1</v>
          </cell>
        </row>
        <row r="3929">
          <cell r="B3929" t="str">
            <v>32.11</v>
          </cell>
          <cell r="C3929" t="str">
            <v>Чеканка монет</v>
          </cell>
          <cell r="D3929" t="str">
            <v>32.11</v>
          </cell>
        </row>
        <row r="3930">
          <cell r="B3930" t="str">
            <v>32.11</v>
          </cell>
          <cell r="C3930" t="str">
            <v>Эта группировка включает:</v>
          </cell>
          <cell r="D3930" t="str">
            <v>32.11</v>
          </cell>
        </row>
        <row r="3931">
          <cell r="B3931" t="str">
            <v>32.11</v>
          </cell>
          <cell r="C3931" t="str">
            <v>- производство монет, включая монеты, используемые в качестве платежного средства, из драгоценных металлов или из недрагоценных металлов</v>
          </cell>
          <cell r="D3931" t="str">
            <v>32.11</v>
          </cell>
        </row>
        <row r="3932">
          <cell r="B3932" t="str">
            <v>32.12</v>
          </cell>
          <cell r="C3932" t="str">
            <v>Производство ювелирных изделий и аналогичных изделий</v>
          </cell>
          <cell r="D3932" t="str">
            <v>32.12</v>
          </cell>
        </row>
        <row r="3933">
          <cell r="B3933" t="str">
            <v>32.12</v>
          </cell>
          <cell r="C3933" t="str">
            <v>Эта группировка включает:</v>
          </cell>
          <cell r="D3933" t="str">
            <v>32.12</v>
          </cell>
        </row>
        <row r="3934">
          <cell r="B3934" t="str">
            <v>32.12</v>
          </cell>
          <cell r="C3934" t="str">
            <v>- производство обработанных жемчужин;</v>
          </cell>
          <cell r="D3934" t="str">
            <v>32.12</v>
          </cell>
        </row>
        <row r="3935">
          <cell r="B3935" t="str">
            <v>32.12</v>
          </cell>
          <cell r="C3935" t="str">
            <v>- производство драгоценных и полудрагоценных камней в обработанном виде, включая производство камней промышленного качества, синтетических или восстановленных драгоценных или полудрагоценных камней;</v>
          </cell>
          <cell r="D3935" t="str">
            <v>32.12</v>
          </cell>
        </row>
        <row r="3936">
          <cell r="B3936" t="str">
            <v>32.12</v>
          </cell>
          <cell r="C3936" t="str">
            <v>- обработку алмазов;</v>
          </cell>
          <cell r="D3936" t="str">
            <v>32.12</v>
          </cell>
        </row>
        <row r="3937">
          <cell r="B3937" t="str">
            <v>32.12</v>
          </cell>
          <cell r="C3937" t="str">
            <v>- производство ювелирных украшений из драгоценных металлов или основных компонентов сплава из драгоценных металлов или со вставкой драгоценных или полудрагоценных камней или сочетания драгоценного металла и драгоценных или полудрагоценных камней или прочих подобных материалов;</v>
          </cell>
          <cell r="D3937" t="str">
            <v>32.12</v>
          </cell>
        </row>
        <row r="3938">
          <cell r="B3938" t="str">
            <v>32.12</v>
          </cell>
          <cell r="C3938" t="str">
            <v>- производство изделий из основных компонентов сплава из драгоценных металлов, таких как: столовая посуда, столовые приборы и утварь, туалетные принадлежности, офисные и письменные принадлежности, предметы для религиозных обрядов и т.д.;</v>
          </cell>
          <cell r="D3938" t="str">
            <v>32.12</v>
          </cell>
        </row>
        <row r="3939">
          <cell r="B3939" t="str">
            <v>32.12</v>
          </cell>
          <cell r="C3939" t="str">
            <v>- производство технических или лабораторных изделий из сплавов, включающих драгоценные металлы (кроме инструментов и их деталей): литейных форм, лопаточек, ванночек со слоем металла, нанесенным гальваническим способом и т.д.;</v>
          </cell>
          <cell r="D3939" t="str">
            <v>32.12</v>
          </cell>
        </row>
        <row r="3940">
          <cell r="B3940" t="str">
            <v>32.12</v>
          </cell>
          <cell r="C3940" t="str">
            <v>- производство ремешков из металла, браслетов, часовых ремешков и портсигаров из драгоценных металлов</v>
          </cell>
          <cell r="D3940" t="str">
            <v>32.12</v>
          </cell>
        </row>
        <row r="3941">
          <cell r="B3941" t="str">
            <v>32.12</v>
          </cell>
          <cell r="C3941" t="str">
            <v>Эта группировка также включает:</v>
          </cell>
          <cell r="D3941" t="str">
            <v>32.12</v>
          </cell>
        </row>
        <row r="3942">
          <cell r="B3942" t="str">
            <v>32.12</v>
          </cell>
          <cell r="C3942" t="str">
            <v>- гравировку изделий личного туалета из драгоценных и недрагоценных металлов</v>
          </cell>
          <cell r="D3942" t="str">
            <v>32.12</v>
          </cell>
        </row>
        <row r="3943">
          <cell r="B3943" t="str">
            <v>32.12.1</v>
          </cell>
          <cell r="C3943" t="str">
            <v>Производство изделий технического назначения из драгоценных металлов</v>
          </cell>
          <cell r="D3943" t="str">
            <v>32.12.1</v>
          </cell>
        </row>
        <row r="3944">
          <cell r="B3944" t="str">
            <v>32.12.2</v>
          </cell>
          <cell r="C3944" t="str">
            <v>Производство изделий технического назначения из драгоценных камней</v>
          </cell>
          <cell r="D3944" t="str">
            <v>32.12.2</v>
          </cell>
        </row>
        <row r="3945">
          <cell r="B3945" t="str">
            <v>32.12.3</v>
          </cell>
          <cell r="C3945" t="str">
            <v>Обработка алмазов</v>
          </cell>
          <cell r="D3945" t="str">
            <v>32.12.3</v>
          </cell>
        </row>
        <row r="3946">
          <cell r="B3946" t="str">
            <v>32.12.4</v>
          </cell>
          <cell r="C3946" t="str">
            <v>Обработка драгоценных, полудрагоценных, поделочных и синтетических камней, кроме алмазов</v>
          </cell>
          <cell r="D3946" t="str">
            <v>32.12.4</v>
          </cell>
        </row>
        <row r="3947">
          <cell r="B3947" t="str">
            <v>32.12.5</v>
          </cell>
          <cell r="C3947" t="str">
            <v>Производство ювелирных изделий, медалей из драгоценных металлов и драгоценных камней</v>
          </cell>
          <cell r="D3947" t="str">
            <v>32.12.5</v>
          </cell>
        </row>
        <row r="3948">
          <cell r="B3948" t="str">
            <v>32.13</v>
          </cell>
          <cell r="C3948" t="str">
            <v>Производство бижутерии и подобных товаров</v>
          </cell>
          <cell r="D3948" t="str">
            <v>32.13</v>
          </cell>
        </row>
        <row r="3949">
          <cell r="B3949" t="str">
            <v>32.13</v>
          </cell>
          <cell r="C3949" t="str">
            <v>Эта группировка включает:</v>
          </cell>
          <cell r="D3949" t="str">
            <v>32.13</v>
          </cell>
        </row>
        <row r="3950">
          <cell r="B3950" t="str">
            <v>32.13</v>
          </cell>
          <cell r="C3950" t="str">
            <v>- производство украшений для одежды и бижутерии: колец, ожерелий, браслетов и подобных украшений, сделанных из основного сплава и с покрытием из драгоценных металлов, украшений, содержащих искусственные камни, такие как искусственные драгоценные камни, искусственные бриллианты и подобные;</v>
          </cell>
          <cell r="D3950" t="str">
            <v>32.13</v>
          </cell>
        </row>
        <row r="3951">
          <cell r="B3951" t="str">
            <v>32.13</v>
          </cell>
          <cell r="C3951" t="str">
            <v>- производство металлических браслетов для часов (кроме браслетов из драгоценных металлов)</v>
          </cell>
          <cell r="D3951" t="str">
            <v>32.13</v>
          </cell>
        </row>
        <row r="3952">
          <cell r="B3952" t="str">
            <v>32.13</v>
          </cell>
          <cell r="C3952" t="str">
            <v>Эта группировка не включает:</v>
          </cell>
          <cell r="D3952" t="str">
            <v>32.13</v>
          </cell>
        </row>
        <row r="3953">
          <cell r="B3953" t="str">
            <v>32.13</v>
          </cell>
          <cell r="C3953" t="str">
            <v>- производство украшений из драгоценных металлов или покрытых драгоценными металлами, см. 32.12;</v>
          </cell>
          <cell r="D3953" t="str">
            <v>32.13</v>
          </cell>
        </row>
        <row r="3954">
          <cell r="B3954" t="str">
            <v>32.13</v>
          </cell>
          <cell r="C3954" t="str">
            <v>- производство ювелирных украшений, содержащих настоящие драгоценные камни, см. 32.12;</v>
          </cell>
          <cell r="D3954" t="str">
            <v>32.13</v>
          </cell>
        </row>
        <row r="3955">
          <cell r="B3955" t="str">
            <v>32.13</v>
          </cell>
          <cell r="C3955" t="str">
            <v>- производство браслетов для часов из драгоценных металлов, см. 32.12</v>
          </cell>
          <cell r="D3955" t="str">
            <v>32.13</v>
          </cell>
        </row>
        <row r="3956">
          <cell r="B3956" t="str">
            <v>32.2</v>
          </cell>
          <cell r="C3956" t="str">
            <v>Производство музыкальных инструментов</v>
          </cell>
          <cell r="D3956" t="str">
            <v>32.2</v>
          </cell>
        </row>
        <row r="3957">
          <cell r="B3957" t="str">
            <v>32.20</v>
          </cell>
          <cell r="C3957" t="str">
            <v>Производство музыкальных инструментов</v>
          </cell>
          <cell r="D3957" t="str">
            <v>32.20</v>
          </cell>
        </row>
        <row r="3958">
          <cell r="B3958" t="str">
            <v>32.20</v>
          </cell>
          <cell r="C3958" t="str">
            <v>Эта группировка включает:</v>
          </cell>
          <cell r="D3958" t="str">
            <v>32.20</v>
          </cell>
        </row>
        <row r="3959">
          <cell r="B3959" t="str">
            <v>32.20</v>
          </cell>
          <cell r="C3959" t="str">
            <v>- производство струнных инструментов;</v>
          </cell>
          <cell r="D3959" t="str">
            <v>32.20</v>
          </cell>
        </row>
        <row r="3960">
          <cell r="B3960" t="str">
            <v>32.20</v>
          </cell>
          <cell r="C3960" t="str">
            <v>- производство клавишных инструментов, включая электронные пианино;</v>
          </cell>
          <cell r="D3960" t="str">
            <v>32.20</v>
          </cell>
        </row>
        <row r="3961">
          <cell r="B3961" t="str">
            <v>32.20</v>
          </cell>
          <cell r="C3961" t="str">
            <v>- производство клавишных органов, включая фисгармонии и подобные клавишные инструменты с проскакивающими металлическими язычками;</v>
          </cell>
          <cell r="D3961" t="str">
            <v>32.20</v>
          </cell>
        </row>
        <row r="3962">
          <cell r="B3962" t="str">
            <v>32.20</v>
          </cell>
          <cell r="C3962" t="str">
            <v>- производство аккордеонов и подобных инструментов, включая губные гармошки;</v>
          </cell>
          <cell r="D3962" t="str">
            <v>32.20</v>
          </cell>
        </row>
        <row r="3963">
          <cell r="B3963" t="str">
            <v>32.20</v>
          </cell>
          <cell r="C3963" t="str">
            <v>- производство духовых инструментов;</v>
          </cell>
          <cell r="D3963" t="str">
            <v>32.20</v>
          </cell>
        </row>
        <row r="3964">
          <cell r="B3964" t="str">
            <v>32.20</v>
          </cell>
          <cell r="C3964" t="str">
            <v>- производство ударных музыкальных инструментов;</v>
          </cell>
          <cell r="D3964" t="str">
            <v>32.20</v>
          </cell>
        </row>
        <row r="3965">
          <cell r="B3965" t="str">
            <v>32.20</v>
          </cell>
          <cell r="C3965" t="str">
            <v>- производство электромузыкальных инструментов;</v>
          </cell>
          <cell r="D3965" t="str">
            <v>32.20</v>
          </cell>
        </row>
        <row r="3966">
          <cell r="B3966" t="str">
            <v>32.20</v>
          </cell>
          <cell r="C3966" t="str">
            <v>- производство музыкальных шкатулок, шарманок, каллиоп и т.д.;</v>
          </cell>
          <cell r="D3966" t="str">
            <v>32.20</v>
          </cell>
        </row>
        <row r="3967">
          <cell r="B3967" t="str">
            <v>32.20</v>
          </cell>
          <cell r="C3967" t="str">
            <v>- производство деталей и составных частей для инструментов, таких как метрономы, камертоны, камертоны-трубки, перфокарты, диски и ролики для механических музыкальных автоматов и т.д.</v>
          </cell>
          <cell r="D3967" t="str">
            <v>32.20</v>
          </cell>
        </row>
        <row r="3968">
          <cell r="B3968" t="str">
            <v>32.20</v>
          </cell>
          <cell r="C3968" t="str">
            <v>Эта группировка также включает:</v>
          </cell>
          <cell r="D3968" t="str">
            <v>32.20</v>
          </cell>
        </row>
        <row r="3969">
          <cell r="B3969" t="str">
            <v>32.20</v>
          </cell>
          <cell r="C3969" t="str">
            <v>- производство свистков, рупоров, громкоговорителей и прочих инструментов, в которых звуковой сигнал подается голосом</v>
          </cell>
          <cell r="D3969" t="str">
            <v>32.20</v>
          </cell>
        </row>
        <row r="3970">
          <cell r="B3970" t="str">
            <v>32.20</v>
          </cell>
          <cell r="C3970" t="str">
            <v>Эта группировка не включает:</v>
          </cell>
          <cell r="D3970" t="str">
            <v>32.20</v>
          </cell>
        </row>
        <row r="3971">
          <cell r="B3971" t="str">
            <v>32.20</v>
          </cell>
          <cell r="C3971" t="str">
            <v>- копирование предварительно записанного звука и видеопленок и дисков, см. 18.2;</v>
          </cell>
          <cell r="D3971" t="str">
            <v>32.20</v>
          </cell>
        </row>
        <row r="3972">
          <cell r="B3972" t="str">
            <v>32.20</v>
          </cell>
          <cell r="C3972" t="str">
            <v>- производство микрофонов, усилителей, громкоговорителей, наушников и подобных компонентов, см. 26.40;</v>
          </cell>
          <cell r="D3972" t="str">
            <v>32.20</v>
          </cell>
        </row>
        <row r="3973">
          <cell r="B3973" t="str">
            <v>32.20</v>
          </cell>
          <cell r="C3973" t="str">
            <v>- производство проигрывателей, магнитофонов и т.п., см. 26.40;</v>
          </cell>
          <cell r="D3973" t="str">
            <v>32.20</v>
          </cell>
        </row>
        <row r="3974">
          <cell r="B3974" t="str">
            <v>32.20</v>
          </cell>
          <cell r="C3974" t="str">
            <v>- производство игрушечных музыкальных инструментов, см. 32.40;</v>
          </cell>
          <cell r="D3974" t="str">
            <v>32.20</v>
          </cell>
        </row>
        <row r="3975">
          <cell r="B3975" t="str">
            <v>32.20</v>
          </cell>
          <cell r="C3975" t="str">
            <v>- ремонт органов и прочих исторических музыкальных инструментов, см. 33.19;</v>
          </cell>
          <cell r="D3975" t="str">
            <v>32.20</v>
          </cell>
        </row>
        <row r="3976">
          <cell r="B3976" t="str">
            <v>32.20</v>
          </cell>
          <cell r="C3976" t="str">
            <v>- издание предварительно записанного звука на видеопленках и дисках, см. 59.20;</v>
          </cell>
          <cell r="D3976" t="str">
            <v>32.20</v>
          </cell>
        </row>
        <row r="3977">
          <cell r="B3977" t="str">
            <v>32.20</v>
          </cell>
          <cell r="C3977" t="str">
            <v>- настройку пианино, см. 95.29</v>
          </cell>
          <cell r="D3977" t="str">
            <v>32.20</v>
          </cell>
        </row>
        <row r="3978">
          <cell r="B3978" t="str">
            <v>32.3</v>
          </cell>
          <cell r="C3978" t="str">
            <v>Производство спортивных товаров</v>
          </cell>
          <cell r="D3978" t="str">
            <v>32.3</v>
          </cell>
        </row>
        <row r="3979">
          <cell r="B3979" t="str">
            <v>32.30</v>
          </cell>
          <cell r="C3979" t="str">
            <v>Производство спортивных товаров</v>
          </cell>
          <cell r="D3979" t="str">
            <v>32.30</v>
          </cell>
        </row>
        <row r="3980">
          <cell r="B3980" t="str">
            <v>32.30</v>
          </cell>
          <cell r="C3980" t="str">
            <v>Эта группировка включает:</v>
          </cell>
          <cell r="D3980" t="str">
            <v>32.30</v>
          </cell>
        </row>
        <row r="3981">
          <cell r="B3981" t="str">
            <v>32.30</v>
          </cell>
          <cell r="C3981" t="str">
            <v>- производство спортивного снаряжения и спортивных товаров (кроме одежды и обуви)</v>
          </cell>
          <cell r="D3981" t="str">
            <v>32.30</v>
          </cell>
        </row>
        <row r="3982">
          <cell r="B3982" t="str">
            <v>32.30</v>
          </cell>
          <cell r="C3982" t="str">
            <v>Эта группировка включает:</v>
          </cell>
          <cell r="D3982" t="str">
            <v>32.30</v>
          </cell>
        </row>
        <row r="3983">
          <cell r="B3983" t="str">
            <v>32.30</v>
          </cell>
          <cell r="C3983" t="str">
            <v>- производство предметов и оборудования для спортивных игр на открытом воздухе и игр в помещении из широкого набора материалов: твердых, мягких и надувных шаров, ракеток, воланов и теннисных мячей, лыж, креплений и лыжных палок, лыжных ботинок, досок для плавания и для серфинга, рыболовного снаряжения для спортивной рыбалки, включая рыболовные сачки, снаряжения для спортивной охоты и альпинизма и т.д., кожаных перчаток для спортивных состязаний и спортивных головных уборов, бассейнов для плавания и т.д., коньков, включая роликовые коньки т.д., спортивных луков и арбалетов, оборудования для спортивных залов, спортивно-оздоровительных центров или спортплощадок</v>
          </cell>
          <cell r="D3983" t="str">
            <v>32.30</v>
          </cell>
        </row>
        <row r="3984">
          <cell r="B3984" t="str">
            <v>32.30</v>
          </cell>
          <cell r="C3984" t="str">
            <v>Эта группировка не включает:</v>
          </cell>
          <cell r="D3984" t="str">
            <v>32.30</v>
          </cell>
        </row>
        <row r="3985">
          <cell r="B3985" t="str">
            <v>32.30</v>
          </cell>
          <cell r="C3985" t="str">
            <v>- производство лодочных парусов, см. 13.92;</v>
          </cell>
          <cell r="D3985" t="str">
            <v>32.30</v>
          </cell>
        </row>
        <row r="3986">
          <cell r="B3986" t="str">
            <v>32.30</v>
          </cell>
          <cell r="C3986" t="str">
            <v>- производство спортивной одежды, см. 14.19;</v>
          </cell>
          <cell r="D3986" t="str">
            <v>32.30</v>
          </cell>
        </row>
        <row r="3987">
          <cell r="B3987" t="str">
            <v>32.30</v>
          </cell>
          <cell r="C3987" t="str">
            <v>- производство конской сбруи, см. 15.12;</v>
          </cell>
          <cell r="D3987" t="str">
            <v>32.30</v>
          </cell>
        </row>
        <row r="3988">
          <cell r="B3988" t="str">
            <v>32.30</v>
          </cell>
          <cell r="C3988" t="str">
            <v>- производство хлыстов и шпор для верховой езды, см. 15.12;</v>
          </cell>
          <cell r="D3988" t="str">
            <v>32.30</v>
          </cell>
        </row>
        <row r="3989">
          <cell r="B3989" t="str">
            <v>32.30</v>
          </cell>
          <cell r="C3989" t="str">
            <v>- производство спортивной обуви, см. 15.20;</v>
          </cell>
          <cell r="D3989" t="str">
            <v>32.30</v>
          </cell>
        </row>
        <row r="3990">
          <cell r="B3990" t="str">
            <v>32.30</v>
          </cell>
          <cell r="C3990" t="str">
            <v>- производство спортивного оружия и боеприпасов, см. 25.40;</v>
          </cell>
          <cell r="D3990" t="str">
            <v>32.30</v>
          </cell>
        </row>
        <row r="3991">
          <cell r="B3991" t="str">
            <v>32.30</v>
          </cell>
          <cell r="C3991" t="str">
            <v>- производство металлических блинов и гирь для тяжелой атлетики, см. 25.99;</v>
          </cell>
          <cell r="D3991" t="str">
            <v>32.30</v>
          </cell>
        </row>
        <row r="3992">
          <cell r="B3992" t="str">
            <v>32.30</v>
          </cell>
          <cell r="C3992" t="str">
            <v>- производство спортивных транспортных средств, кроме саней и т.п., см. 29 и 30;</v>
          </cell>
          <cell r="D3992" t="str">
            <v>32.30</v>
          </cell>
        </row>
        <row r="3993">
          <cell r="B3993" t="str">
            <v>32.30</v>
          </cell>
          <cell r="C3993" t="str">
            <v>- производство лодок, см. 30.12;</v>
          </cell>
          <cell r="D3993" t="str">
            <v>32.30</v>
          </cell>
        </row>
        <row r="3994">
          <cell r="B3994" t="str">
            <v>32.30</v>
          </cell>
          <cell r="C3994" t="str">
            <v>- производство бильярдных столов, см. 32.40;</v>
          </cell>
          <cell r="D3994" t="str">
            <v>32.30</v>
          </cell>
        </row>
        <row r="3995">
          <cell r="B3995" t="str">
            <v>32.30</v>
          </cell>
          <cell r="C3995" t="str">
            <v>- производство наушников (например, для плавания и защиты от шума), см. 32.99;</v>
          </cell>
          <cell r="D3995" t="str">
            <v>32.30</v>
          </cell>
        </row>
        <row r="3996">
          <cell r="B3996" t="str">
            <v>32.30</v>
          </cell>
          <cell r="C3996" t="str">
            <v>- ремонт спортивных товаров, см. 95.29</v>
          </cell>
          <cell r="D3996" t="str">
            <v>32.30</v>
          </cell>
        </row>
        <row r="3997">
          <cell r="B3997" t="str">
            <v>32.4</v>
          </cell>
          <cell r="C3997" t="str">
            <v>Производство игр и игрушек</v>
          </cell>
          <cell r="D3997" t="str">
            <v>32.4</v>
          </cell>
        </row>
        <row r="3998">
          <cell r="B3998" t="str">
            <v>32.40</v>
          </cell>
          <cell r="C3998" t="str">
            <v>Производство игр и игрушек</v>
          </cell>
          <cell r="D3998" t="str">
            <v>32.40</v>
          </cell>
        </row>
        <row r="3999">
          <cell r="B3999" t="str">
            <v>32.40</v>
          </cell>
          <cell r="C3999" t="str">
            <v>Эта группировка включает:</v>
          </cell>
          <cell r="D3999" t="str">
            <v>32.40</v>
          </cell>
        </row>
        <row r="4000">
          <cell r="B4000" t="str">
            <v>32.40</v>
          </cell>
          <cell r="C4000" t="str">
            <v>- производство кукол, игрушек и игр (включая электронные игры), уменьшенных моделей детских транспортных средств (кроме металлических велосипедов и трехколесных велосипедов)</v>
          </cell>
          <cell r="D4000" t="str">
            <v>32.40</v>
          </cell>
        </row>
        <row r="4001">
          <cell r="B4001" t="str">
            <v>32.40</v>
          </cell>
          <cell r="C4001" t="str">
            <v>Эта группировка включает:</v>
          </cell>
          <cell r="D4001" t="str">
            <v>32.40</v>
          </cell>
        </row>
        <row r="4002">
          <cell r="B4002" t="str">
            <v>32.40</v>
          </cell>
          <cell r="C4002" t="str">
            <v>- производство кукол и предметов одежды кукол, частей и принадлежностей;</v>
          </cell>
          <cell r="D4002" t="str">
            <v>32.40</v>
          </cell>
        </row>
        <row r="4003">
          <cell r="B4003" t="str">
            <v>32.40</v>
          </cell>
          <cell r="C4003" t="str">
            <v>- производство движущихся фигур;</v>
          </cell>
          <cell r="D4003" t="str">
            <v>32.40</v>
          </cell>
        </row>
        <row r="4004">
          <cell r="B4004" t="str">
            <v>32.40</v>
          </cell>
          <cell r="C4004" t="str">
            <v>- производство игрушечных животных;</v>
          </cell>
          <cell r="D4004" t="str">
            <v>32.40</v>
          </cell>
        </row>
        <row r="4005">
          <cell r="B4005" t="str">
            <v>32.40</v>
          </cell>
          <cell r="C4005" t="str">
            <v>- производство игрушечных музыкальных инструментов;</v>
          </cell>
          <cell r="D4005" t="str">
            <v>32.40</v>
          </cell>
        </row>
        <row r="4006">
          <cell r="B4006" t="str">
            <v>32.40</v>
          </cell>
          <cell r="C4006" t="str">
            <v>- производство игральных карт;</v>
          </cell>
          <cell r="D4006" t="str">
            <v>32.40</v>
          </cell>
        </row>
        <row r="4007">
          <cell r="B4007" t="str">
            <v>32.40</v>
          </cell>
          <cell r="C4007" t="str">
            <v>- производство настольных и подобных игр;</v>
          </cell>
          <cell r="D4007" t="str">
            <v>32.40</v>
          </cell>
        </row>
        <row r="4008">
          <cell r="B4008" t="str">
            <v>32.40</v>
          </cell>
          <cell r="C4008" t="str">
            <v>- производство электронных игр;</v>
          </cell>
          <cell r="D4008" t="str">
            <v>32.40</v>
          </cell>
        </row>
        <row r="4009">
          <cell r="B4009" t="str">
            <v>32.40</v>
          </cell>
          <cell r="C4009" t="str">
            <v>- производство уменьшенных моделей, электрических поездов и подобных им, конструкторов и т.п.;</v>
          </cell>
          <cell r="D4009" t="str">
            <v>32.40</v>
          </cell>
        </row>
        <row r="4010">
          <cell r="B4010" t="str">
            <v>32.40</v>
          </cell>
          <cell r="C4010" t="str">
            <v>- производство жетонных автоматов, бильярда, специальных столов для игр в казино и т.п.;</v>
          </cell>
          <cell r="D4010" t="str">
            <v>32.40</v>
          </cell>
        </row>
        <row r="4011">
          <cell r="B4011" t="str">
            <v>32.40</v>
          </cell>
          <cell r="C4011" t="str">
            <v>- производство автоматов для ярмарок и настольных или комнатных игр;</v>
          </cell>
          <cell r="D4011" t="str">
            <v>32.40</v>
          </cell>
        </row>
        <row r="4012">
          <cell r="B4012" t="str">
            <v>32.40</v>
          </cell>
          <cell r="C4012" t="str">
            <v>- производство колесных двигающихся игрушек, включая пластмассовые велосипеды и трехколесные велосипеды;</v>
          </cell>
          <cell r="D4012" t="str">
            <v>32.40</v>
          </cell>
        </row>
        <row r="4013">
          <cell r="B4013" t="str">
            <v>32.40</v>
          </cell>
          <cell r="C4013" t="str">
            <v>- производство головоломок и подобных им предметов</v>
          </cell>
          <cell r="D4013" t="str">
            <v>32.40</v>
          </cell>
        </row>
        <row r="4014">
          <cell r="B4014" t="str">
            <v>32.40</v>
          </cell>
          <cell r="C4014" t="str">
            <v>Эта группировка не включает:</v>
          </cell>
          <cell r="D4014" t="str">
            <v>32.40</v>
          </cell>
        </row>
        <row r="4015">
          <cell r="B4015" t="str">
            <v>32.40</v>
          </cell>
          <cell r="C4015" t="str">
            <v>- производство пультов для видеоигр, см. 26.40;</v>
          </cell>
          <cell r="D4015" t="str">
            <v>32.40</v>
          </cell>
        </row>
        <row r="4016">
          <cell r="B4016" t="str">
            <v>32.40</v>
          </cell>
          <cell r="C4016" t="str">
            <v>- производство велосипедов, см. 30.92;</v>
          </cell>
          <cell r="D4016" t="str">
            <v>32.40</v>
          </cell>
        </row>
        <row r="4017">
          <cell r="B4017" t="str">
            <v>32.40</v>
          </cell>
          <cell r="C4017" t="str">
            <v>- производство предметов для розыгрышей и сувениров, см. 32.99;</v>
          </cell>
          <cell r="D4017" t="str">
            <v>32.40</v>
          </cell>
        </row>
        <row r="4018">
          <cell r="B4018" t="str">
            <v>32.40</v>
          </cell>
          <cell r="C4018" t="str">
            <v>- написание и выпуск компьютерных программ для игровых приставок, см. 58.21, 62.01</v>
          </cell>
          <cell r="D4018" t="str">
            <v>32.40</v>
          </cell>
        </row>
        <row r="4019">
          <cell r="B4019" t="str">
            <v>32.5</v>
          </cell>
          <cell r="C4019" t="str">
            <v>Производство медицинских инструментов и оборудования</v>
          </cell>
          <cell r="D4019" t="str">
            <v>32.5</v>
          </cell>
        </row>
        <row r="4020">
          <cell r="B4020" t="str">
            <v>32.50</v>
          </cell>
          <cell r="C4020" t="str">
            <v>Производство медицинских инструментов и оборудования</v>
          </cell>
          <cell r="D4020" t="str">
            <v>32.50</v>
          </cell>
        </row>
        <row r="4021">
          <cell r="B4021" t="str">
            <v>32.50</v>
          </cell>
          <cell r="C4021" t="str">
            <v>Эта группировка включает:</v>
          </cell>
          <cell r="D4021" t="str">
            <v>32.50</v>
          </cell>
        </row>
        <row r="4022">
          <cell r="B4022" t="str">
            <v>32.50</v>
          </cell>
          <cell r="C4022" t="str">
            <v>- производство установок для лабораторий, хирургических и медицинских инструментов, хирургических приборов и запасных частей, стоматологического оборудования и расходных материалов, ортодонтических товаров, стоматологических и ортодонтических протезов</v>
          </cell>
          <cell r="D4022" t="str">
            <v>32.50</v>
          </cell>
        </row>
        <row r="4023">
          <cell r="B4023" t="str">
            <v>32.50</v>
          </cell>
          <cell r="C4023" t="str">
            <v>Эта группировка включает:</v>
          </cell>
          <cell r="D4023" t="str">
            <v>32.50</v>
          </cell>
        </row>
        <row r="4024">
          <cell r="B4024" t="str">
            <v>32.50</v>
          </cell>
          <cell r="C4024" t="str">
            <v>- производство медицинской, стоматологической и подобной мебели, где дополнительные специальные функции определяют цель применения продукта, такого как стоматологические кресла со встроенными гидравлическими функциями;</v>
          </cell>
          <cell r="D4024" t="str">
            <v>32.50</v>
          </cell>
        </row>
        <row r="4025">
          <cell r="B4025" t="str">
            <v>32.50</v>
          </cell>
          <cell r="C4025" t="str">
            <v>- производство хирургических салфеток и стерильных простыней и бинтов;</v>
          </cell>
          <cell r="D4025" t="str">
            <v>32.50</v>
          </cell>
        </row>
        <row r="4026">
          <cell r="B4026" t="str">
            <v>32.50</v>
          </cell>
          <cell r="C4026" t="str">
            <v>- производство стоматологических наполнителей и пломб (кроме смеси для зубных протезов), зубного воска и прочих компонентов для изготовления зубных пломб;</v>
          </cell>
          <cell r="D4026" t="str">
            <v>32.50</v>
          </cell>
        </row>
        <row r="4027">
          <cell r="B4027" t="str">
            <v>32.50</v>
          </cell>
          <cell r="C4027" t="str">
            <v>- производство гипса для восстановления костей;</v>
          </cell>
          <cell r="D4027" t="str">
            <v>32.50</v>
          </cell>
        </row>
        <row r="4028">
          <cell r="B4028" t="str">
            <v>32.50</v>
          </cell>
          <cell r="C4028" t="str">
            <v>- производство стоматологических лабораторных печей;</v>
          </cell>
          <cell r="D4028" t="str">
            <v>32.50</v>
          </cell>
        </row>
        <row r="4029">
          <cell r="B4029" t="str">
            <v>32.50</v>
          </cell>
          <cell r="C4029" t="str">
            <v>- производство лабораторных аппаратов для ультразвуковой очистки;</v>
          </cell>
          <cell r="D4029" t="str">
            <v>32.50</v>
          </cell>
        </row>
        <row r="4030">
          <cell r="B4030" t="str">
            <v>32.50</v>
          </cell>
          <cell r="C4030" t="str">
            <v>- производство лабораторных стерилизаторов;</v>
          </cell>
          <cell r="D4030" t="str">
            <v>32.50</v>
          </cell>
        </row>
        <row r="4031">
          <cell r="B4031" t="str">
            <v>32.50</v>
          </cell>
          <cell r="C4031" t="str">
            <v>- производство лабораторных дистилляторов, лабораторных центрифуг</v>
          </cell>
          <cell r="D4031" t="str">
            <v>32.50</v>
          </cell>
        </row>
        <row r="4032">
          <cell r="B4032" t="str">
            <v>32.50</v>
          </cell>
          <cell r="C4032" t="str">
            <v>Эта группировка не включает:</v>
          </cell>
          <cell r="D4032" t="str">
            <v>32.50</v>
          </cell>
        </row>
        <row r="4033">
          <cell r="B4033" t="str">
            <v>32.50</v>
          </cell>
          <cell r="C4033" t="str">
            <v>- производство креплений для зубных протезов, см. 20.42;</v>
          </cell>
          <cell r="D4033" t="str">
            <v>32.50</v>
          </cell>
        </row>
        <row r="4034">
          <cell r="B4034" t="str">
            <v>32.50</v>
          </cell>
          <cell r="C4034" t="str">
            <v>- производство пропитанного упаковочного материала, бинтов и салфеток, применяемых в медицинских целях;</v>
          </cell>
          <cell r="D4034" t="str">
            <v>32.50</v>
          </cell>
        </row>
        <row r="4035">
          <cell r="B4035" t="str">
            <v>32.50</v>
          </cell>
          <cell r="C4035" t="str">
            <v>- производство облучающего и электротерапевтического оборудования, применяемого в медицинских целях, см. 21.20, 26.60;</v>
          </cell>
          <cell r="D4035" t="str">
            <v>32.50</v>
          </cell>
        </row>
        <row r="4036">
          <cell r="B4036" t="str">
            <v>32.50</v>
          </cell>
          <cell r="C4036" t="str">
            <v>- производство инвалидных кресел, см. 30.92;</v>
          </cell>
          <cell r="D4036" t="str">
            <v>32.50</v>
          </cell>
        </row>
        <row r="4037">
          <cell r="B4037" t="str">
            <v>32.50</v>
          </cell>
          <cell r="C4037" t="str">
            <v>- деятельность оптиков, см. 47.78</v>
          </cell>
          <cell r="D4037" t="str">
            <v>32.50</v>
          </cell>
        </row>
        <row r="4038">
          <cell r="B4038" t="str">
            <v>32.9</v>
          </cell>
          <cell r="C4038" t="str">
            <v>Производство изделий, не включенных в другие группировки</v>
          </cell>
          <cell r="D4038" t="str">
            <v>32.9</v>
          </cell>
        </row>
        <row r="4039">
          <cell r="B4039" t="str">
            <v>32.91</v>
          </cell>
          <cell r="C4039" t="str">
            <v>Производство метел и щеток</v>
          </cell>
          <cell r="D4039" t="str">
            <v>32.91</v>
          </cell>
        </row>
        <row r="4040">
          <cell r="B4040" t="str">
            <v>32.91</v>
          </cell>
          <cell r="C4040" t="str">
            <v>Эта группировка включает:</v>
          </cell>
          <cell r="D4040" t="str">
            <v>32.91</v>
          </cell>
        </row>
        <row r="4041">
          <cell r="B4041" t="str">
            <v>32.91</v>
          </cell>
          <cell r="C4041" t="str">
            <v>- производство метел и щеток, включая щетки, являющиеся составными частями машин, ручных механических щеток для пола, швабр, метелок из перьев, малярных кистей, малярных валиков, резиновых скребков, прочих метел, щеток и т.п.;</v>
          </cell>
          <cell r="D4041" t="str">
            <v>32.91</v>
          </cell>
        </row>
        <row r="4042">
          <cell r="B4042" t="str">
            <v>32.91</v>
          </cell>
          <cell r="C4042" t="str">
            <v>- производство щеток для одежды и обуви;</v>
          </cell>
          <cell r="D4042" t="str">
            <v>32.91</v>
          </cell>
        </row>
        <row r="4043">
          <cell r="B4043" t="str">
            <v>32.91</v>
          </cell>
          <cell r="C4043" t="str">
            <v>- производство зубных щеток</v>
          </cell>
          <cell r="D4043" t="str">
            <v>32.91</v>
          </cell>
        </row>
        <row r="4044">
          <cell r="B4044" t="str">
            <v>32.99</v>
          </cell>
          <cell r="C4044" t="str">
            <v>Производство прочих готовых изделий, не включенных в другие группировки</v>
          </cell>
          <cell r="D4044" t="str">
            <v>32.99</v>
          </cell>
        </row>
        <row r="4045">
          <cell r="B4045" t="str">
            <v>32.99</v>
          </cell>
          <cell r="C4045" t="str">
            <v>Эта группировка включает:</v>
          </cell>
          <cell r="D4045" t="str">
            <v>32.99</v>
          </cell>
        </row>
        <row r="4046">
          <cell r="B4046" t="str">
            <v>32.99</v>
          </cell>
          <cell r="C4046" t="str">
            <v>- производство оборудования для обеспечения безопасности: производство несгораемой и защитной одежды, привязных ремней для электромонтеров и прочих поясов для профессионального использования, пробковых защитных средств, пластмассовых касок и прочих средств личной безопасности из пластмассы (спортивные шлемы), средств противопожарной защиты, металлических защитных головных уборов и прочих металлических средств личной безопасности, защитных наушников (например, для плавания и защиты от шума);</v>
          </cell>
          <cell r="D4046" t="str">
            <v>32.99</v>
          </cell>
        </row>
        <row r="4047">
          <cell r="B4047" t="str">
            <v>32.99</v>
          </cell>
          <cell r="C4047" t="str">
            <v>- производство противогазов;</v>
          </cell>
          <cell r="D4047" t="str">
            <v>32.99</v>
          </cell>
        </row>
        <row r="4048">
          <cell r="B4048" t="str">
            <v>32.99</v>
          </cell>
          <cell r="C4048" t="str">
            <v>- производство ручек и карандашей всех видов;</v>
          </cell>
          <cell r="D4048" t="str">
            <v>32.99</v>
          </cell>
        </row>
        <row r="4049">
          <cell r="B4049" t="str">
            <v>32.99</v>
          </cell>
          <cell r="C4049" t="str">
            <v>- производство стержней для карандашей;</v>
          </cell>
          <cell r="D4049" t="str">
            <v>32.99</v>
          </cell>
        </row>
        <row r="4050">
          <cell r="B4050" t="str">
            <v>32.99</v>
          </cell>
          <cell r="C4050" t="str">
            <v>- производство штемпелей для запечатывания, проставления дат, номеров и оттисков печатей, ручных устройств для печати или печатания ярлыков, ручных печатающих устройств, готовых лент для пишущей машинки и чернильных подушечек;</v>
          </cell>
          <cell r="D4050" t="str">
            <v>32.99</v>
          </cell>
        </row>
        <row r="4051">
          <cell r="B4051" t="str">
            <v>32.99</v>
          </cell>
          <cell r="C4051" t="str">
            <v>- производство глобусов;</v>
          </cell>
          <cell r="D4051" t="str">
            <v>32.99</v>
          </cell>
        </row>
        <row r="4052">
          <cell r="B4052" t="str">
            <v>32.99</v>
          </cell>
          <cell r="C4052" t="str">
            <v>- производство зонтов, зонтиков от солнца, тростей;</v>
          </cell>
          <cell r="D4052" t="str">
            <v>32.99</v>
          </cell>
        </row>
        <row r="4053">
          <cell r="B4053" t="str">
            <v>32.99</v>
          </cell>
          <cell r="C4053" t="str">
            <v>- производство кнопок, кнопочных закрепителей, гвоздиков, застежек-молний;</v>
          </cell>
          <cell r="D4053" t="str">
            <v>32.99</v>
          </cell>
        </row>
        <row r="4054">
          <cell r="B4054" t="str">
            <v>32.99</v>
          </cell>
          <cell r="C4054" t="str">
            <v>- производство зажигалок</v>
          </cell>
          <cell r="D4054" t="str">
            <v>32.99</v>
          </cell>
        </row>
        <row r="4055">
          <cell r="B4055" t="str">
            <v>32.99</v>
          </cell>
          <cell r="C4055" t="str">
            <v>Эта группировка не включает:</v>
          </cell>
          <cell r="D4055" t="str">
            <v>32.99</v>
          </cell>
        </row>
        <row r="4056">
          <cell r="B4056" t="str">
            <v>32.99</v>
          </cell>
          <cell r="C4056" t="str">
            <v>- изготовление фитилей для зажигалок, см. 13.96;</v>
          </cell>
          <cell r="D4056" t="str">
            <v>32.99</v>
          </cell>
        </row>
        <row r="4057">
          <cell r="B4057" t="str">
            <v>32.99</v>
          </cell>
          <cell r="C4057" t="str">
            <v>- изготовление рабочей одежды и одежды для сферы услуг (например, лабораторных халатов, рабочих комбинезонов, спецодежды), см. 14.12;</v>
          </cell>
          <cell r="D4057" t="str">
            <v>32.99</v>
          </cell>
        </row>
        <row r="4058">
          <cell r="B4058" t="str">
            <v>32.99</v>
          </cell>
          <cell r="C4058" t="str">
            <v>- производство мелких сувениров из бумаги, см. 17.29</v>
          </cell>
          <cell r="D4058" t="str">
            <v>32.99</v>
          </cell>
        </row>
        <row r="4059">
          <cell r="B4059" t="str">
            <v>32.99.1</v>
          </cell>
          <cell r="C4059" t="str">
            <v>Производство головных защитных уборов и прочих средств защиты</v>
          </cell>
          <cell r="D4059" t="str">
            <v>32.99.1</v>
          </cell>
        </row>
        <row r="4060">
          <cell r="B4060" t="str">
            <v>32.99.2</v>
          </cell>
          <cell r="C4060" t="str">
            <v>Производство пишущих принадлежностей</v>
          </cell>
          <cell r="D4060" t="str">
            <v>32.99.2</v>
          </cell>
        </row>
        <row r="4061">
          <cell r="B4061" t="str">
            <v>32.99.3</v>
          </cell>
          <cell r="C4061" t="str">
            <v>Производство зонтов, тростей, пуговиц, кнопок, застежек-молний</v>
          </cell>
          <cell r="D4061" t="str">
            <v>32.99.3</v>
          </cell>
        </row>
        <row r="4062">
          <cell r="B4062" t="str">
            <v>32.99.4</v>
          </cell>
          <cell r="C4062" t="str">
            <v>Производство изделий из волоса человека или животных; производство аналогичных изделий из текстильных материалов</v>
          </cell>
          <cell r="D4062" t="str">
            <v>32.99.4</v>
          </cell>
        </row>
        <row r="4063">
          <cell r="B4063" t="str">
            <v>32.99.5</v>
          </cell>
          <cell r="C4063" t="str">
            <v>Производство зажигалок и прочих курительных принадлежностей</v>
          </cell>
          <cell r="D4063" t="str">
            <v>32.99.5</v>
          </cell>
        </row>
        <row r="4064">
          <cell r="B4064" t="str">
            <v>32.99.6</v>
          </cell>
          <cell r="C4064" t="str">
            <v>Производство изделий для праздников, карнавалов или прочих изделий для увеселения</v>
          </cell>
          <cell r="D4064" t="str">
            <v>32.99.6</v>
          </cell>
        </row>
        <row r="4065">
          <cell r="B4065" t="str">
            <v>32.99.7</v>
          </cell>
          <cell r="C4065" t="str">
            <v>Производство приборов, аппаратуры и моделей, предназначенных для демонстрационных целей</v>
          </cell>
          <cell r="D4065" t="str">
            <v>32.99.7</v>
          </cell>
        </row>
        <row r="4066">
          <cell r="B4066" t="str">
            <v>32.99.8</v>
          </cell>
          <cell r="C4066" t="str">
            <v>Производство изделий народных художественных промыслов</v>
          </cell>
          <cell r="D4066" t="str">
            <v>32.99.8</v>
          </cell>
        </row>
        <row r="4067">
          <cell r="B4067" t="str">
            <v>32.99.9</v>
          </cell>
          <cell r="C4067" t="str">
            <v>Производство прочих изделий, не включенных в другие группировки</v>
          </cell>
          <cell r="D4067" t="str">
            <v>32.99.9</v>
          </cell>
        </row>
        <row r="4068">
          <cell r="B4068" t="str">
            <v>Итоги</v>
          </cell>
          <cell r="C4068" t="str">
            <v>Ремонт и монтаж машин и оборудования</v>
          </cell>
          <cell r="D4068" t="str">
            <v>Итоги</v>
          </cell>
        </row>
        <row r="4069">
          <cell r="B4069" t="str">
            <v>Итоги</v>
          </cell>
          <cell r="C4069" t="str">
            <v>Эта группировка включает:</v>
          </cell>
          <cell r="D4069" t="str">
            <v>Итоги</v>
          </cell>
        </row>
        <row r="4070">
          <cell r="B4070" t="str">
            <v>Итоги</v>
          </cell>
          <cell r="C4070" t="str">
            <v>- специализированный ремонт изделий, произведенных в промышленном секторе с целью восстановления и введения в эксплуатацию металлических изделий, машин, оборудования и прочих приборов</v>
          </cell>
          <cell r="D4070" t="str">
            <v>Итоги</v>
          </cell>
        </row>
        <row r="4071">
          <cell r="B4071" t="str">
            <v>Итоги</v>
          </cell>
          <cell r="C4071" t="str">
            <v>Данная группировка также включает общее или постоянное обслуживание таких изделий для гарантии их надежной эффективной работы и предотвращения поломок и лишнего ремонта. Данная группировка касается только входящей в эту группировку специализированной деятельности по ремонту и обслуживанию. В значительной степени ремонт также выполняют производители оборудования и других товаров, и в этом случае предметы классифицируются, исходя из принципа добавленной стоимости, вследствие чего такая смешанная деятельность часто присваивается производству товара. Тот же самый принцип применяется при сочетании торговли и ремонта. Восстановление или переборка машин и оборудования считается обрабатывающим производством и включается в прочие разделы данной группировки</v>
          </cell>
          <cell r="D4071" t="str">
            <v>Итоги</v>
          </cell>
        </row>
        <row r="4072">
          <cell r="B4072" t="str">
            <v>33.1</v>
          </cell>
          <cell r="C4072" t="str">
            <v>Ремонт и монтаж металлических изделий, машин и оборудования</v>
          </cell>
          <cell r="D4072" t="str">
            <v>33.1</v>
          </cell>
        </row>
        <row r="4073">
          <cell r="B4073" t="str">
            <v>33.1</v>
          </cell>
          <cell r="C4073" t="str">
            <v>Эта группировка включает:</v>
          </cell>
          <cell r="D4073" t="str">
            <v>33.1</v>
          </cell>
        </row>
        <row r="4074">
          <cell r="B4074" t="str">
            <v>33.1</v>
          </cell>
          <cell r="C4074" t="str">
            <v>- специализированный ремонт изделий, произведенных в промышленном секторе экономики с целью ремонта и введения в эксплуатацию металлических изделий, машин, оборудования и прочих подобных товаров</v>
          </cell>
          <cell r="D4074" t="str">
            <v>33.1</v>
          </cell>
        </row>
        <row r="4075">
          <cell r="B4075" t="str">
            <v>33.1</v>
          </cell>
          <cell r="C4075" t="str">
            <v>В нее включено регламентное или постоянное обслуживание таких изделий по гарантии их надежной эффективной работы и предотвращения поломок</v>
          </cell>
          <cell r="D4075" t="str">
            <v>33.1</v>
          </cell>
        </row>
        <row r="4076">
          <cell r="B4076" t="str">
            <v>33.1</v>
          </cell>
          <cell r="C4076" t="str">
            <v>Эта группировка не включает:</v>
          </cell>
          <cell r="D4076" t="str">
            <v>33.1</v>
          </cell>
        </row>
        <row r="4077">
          <cell r="B4077" t="str">
            <v>33.1</v>
          </cell>
          <cell r="C4077" t="str">
            <v>- ремонт и заводскую переборку машин и оборудования, см. соответствующие группировки 25 - 30;</v>
          </cell>
          <cell r="D4077" t="str">
            <v>33.1</v>
          </cell>
        </row>
        <row r="4078">
          <cell r="B4078" t="str">
            <v>33.1</v>
          </cell>
          <cell r="C4078" t="str">
            <v>- чистку промышленной аппаратуры, см. 81.22;</v>
          </cell>
          <cell r="D4078" t="str">
            <v>33.1</v>
          </cell>
        </row>
        <row r="4079">
          <cell r="B4079" t="str">
            <v>33.1</v>
          </cell>
          <cell r="C4079" t="str">
            <v>- ремонт и техническое обслуживание компьютеров и коммуникационного оборудования, см. 95.1;</v>
          </cell>
          <cell r="D4079" t="str">
            <v>33.1</v>
          </cell>
        </row>
        <row r="4080">
          <cell r="B4080" t="str">
            <v>33.1</v>
          </cell>
          <cell r="C4080" t="str">
            <v>- ремонт и обслуживание бытовой техники, см. 95.2</v>
          </cell>
          <cell r="D4080" t="str">
            <v>33.1</v>
          </cell>
        </row>
        <row r="4081">
          <cell r="B4081" t="str">
            <v>33.11</v>
          </cell>
          <cell r="C4081" t="str">
            <v>Ремонт металлоизделий</v>
          </cell>
          <cell r="D4081" t="str">
            <v>33.11</v>
          </cell>
        </row>
        <row r="4082">
          <cell r="B4082" t="str">
            <v>33.11</v>
          </cell>
          <cell r="C4082" t="str">
            <v>Эта группировка включает:</v>
          </cell>
          <cell r="D4082" t="str">
            <v>33.11</v>
          </cell>
        </row>
        <row r="4083">
          <cell r="B4083" t="str">
            <v>33.11</v>
          </cell>
          <cell r="C4083" t="str">
            <v>- ремонт и обслуживание металлических изделий, перечисленных в группировке 25</v>
          </cell>
          <cell r="D4083" t="str">
            <v>33.11</v>
          </cell>
        </row>
        <row r="4084">
          <cell r="B4084" t="str">
            <v>33.11</v>
          </cell>
          <cell r="C4084" t="str">
            <v>Эта группировка включает:</v>
          </cell>
          <cell r="D4084" t="str">
            <v>33.11</v>
          </cell>
        </row>
        <row r="4085">
          <cell r="B4085" t="str">
            <v>33.11</v>
          </cell>
          <cell r="C4085" t="str">
            <v>- ремонт металлических резервуаров, бассейнов и контейнеров;</v>
          </cell>
          <cell r="D4085" t="str">
            <v>33.11</v>
          </cell>
        </row>
        <row r="4086">
          <cell r="B4086" t="str">
            <v>33.11</v>
          </cell>
          <cell r="C4086" t="str">
            <v>- ремонт и обслуживание труб и трубопроводов;</v>
          </cell>
          <cell r="D4086" t="str">
            <v>33.11</v>
          </cell>
        </row>
        <row r="4087">
          <cell r="B4087" t="str">
            <v>33.11</v>
          </cell>
          <cell r="C4087" t="str">
            <v>- ремонт передвижных сварочных установок;</v>
          </cell>
          <cell r="D4087" t="str">
            <v>33.11</v>
          </cell>
        </row>
        <row r="4088">
          <cell r="B4088" t="str">
            <v>33.11</v>
          </cell>
          <cell r="C4088" t="str">
            <v>- ремонт стальных тарных барабанов;</v>
          </cell>
          <cell r="D4088" t="str">
            <v>33.11</v>
          </cell>
        </row>
        <row r="4089">
          <cell r="B4089" t="str">
            <v>33.11</v>
          </cell>
          <cell r="C4089" t="str">
            <v>- ремонт и обслуживание парогенераторов;</v>
          </cell>
          <cell r="D4089" t="str">
            <v>33.11</v>
          </cell>
        </row>
        <row r="4090">
          <cell r="B4090" t="str">
            <v>33.11</v>
          </cell>
          <cell r="C4090" t="str">
            <v>- ремонт и обслуживание вспомогательных двигателей-генераторов для использования с парогенераторами, таких как конденсаторы, кондиционеры, нагреватели, паросборники и аккумуляторы;</v>
          </cell>
          <cell r="D4090" t="str">
            <v>33.11</v>
          </cell>
        </row>
        <row r="4091">
          <cell r="B4091" t="str">
            <v>33.11</v>
          </cell>
          <cell r="C4091" t="str">
            <v>- ремонт и обслуживание ядерных реакторов, кроме сепараторов изотопов;</v>
          </cell>
          <cell r="D4091" t="str">
            <v>33.11</v>
          </cell>
        </row>
        <row r="4092">
          <cell r="B4092" t="str">
            <v>33.11</v>
          </cell>
          <cell r="C4092" t="str">
            <v>- ремонт и обслуживание деталей котлов на судах и энергетических котлов;</v>
          </cell>
          <cell r="D4092" t="str">
            <v>33.11</v>
          </cell>
        </row>
        <row r="4093">
          <cell r="B4093" t="str">
            <v>33.11</v>
          </cell>
          <cell r="C4093" t="str">
            <v>- ремонт листовой обшивки котлов центрального отопления и радиаторов;</v>
          </cell>
          <cell r="D4093" t="str">
            <v>33.11</v>
          </cell>
        </row>
        <row r="4094">
          <cell r="B4094" t="str">
            <v>33.11</v>
          </cell>
          <cell r="C4094" t="str">
            <v>- ремонт и обслуживание огнестрельного оружия и артиллерийских орудий (включая ремонт спортивных и любительских ружей);</v>
          </cell>
          <cell r="D4094" t="str">
            <v>33.11</v>
          </cell>
        </row>
        <row r="4095">
          <cell r="B4095" t="str">
            <v>33.11</v>
          </cell>
          <cell r="C4095" t="str">
            <v>- ремонт и обслуживание тележек для супермаркетов</v>
          </cell>
          <cell r="D4095" t="str">
            <v>33.11</v>
          </cell>
        </row>
        <row r="4096">
          <cell r="B4096" t="str">
            <v>33.11</v>
          </cell>
          <cell r="C4096" t="str">
            <v>Эта группировка не включает:</v>
          </cell>
          <cell r="D4096" t="str">
            <v>33.11</v>
          </cell>
        </row>
        <row r="4097">
          <cell r="B4097" t="str">
            <v>33.11</v>
          </cell>
          <cell r="C4097" t="str">
            <v>- заточку лезвий и полотен пил, см. 33.12;</v>
          </cell>
          <cell r="D4097" t="str">
            <v>33.11</v>
          </cell>
        </row>
        <row r="4098">
          <cell r="B4098" t="str">
            <v>33.11</v>
          </cell>
          <cell r="C4098" t="str">
            <v>- ремонт систем центрального отопления и т.д., см. 43.22;</v>
          </cell>
          <cell r="D4098" t="str">
            <v>33.11</v>
          </cell>
        </row>
        <row r="4099">
          <cell r="B4099" t="str">
            <v>33.11</v>
          </cell>
          <cell r="C4099" t="str">
            <v>- ремонт механических запирающихся устройств, сейфов и т.д., см. 80.20</v>
          </cell>
          <cell r="D4099" t="str">
            <v>33.11</v>
          </cell>
        </row>
        <row r="4100">
          <cell r="B4100" t="str">
            <v>33.12</v>
          </cell>
          <cell r="C4100" t="str">
            <v>Ремонт машин и оборудования</v>
          </cell>
          <cell r="D4100" t="str">
            <v>33.12</v>
          </cell>
        </row>
        <row r="4101">
          <cell r="B4101" t="str">
            <v>33.12</v>
          </cell>
          <cell r="C4101" t="str">
            <v>Эта группировка включает:</v>
          </cell>
          <cell r="D4101" t="str">
            <v>33.12</v>
          </cell>
        </row>
        <row r="4102">
          <cell r="B4102" t="str">
            <v>33.12</v>
          </cell>
          <cell r="C4102" t="str">
            <v>- ремонт и техническое обслуживание машин и оборудования, например заточку резцов или монтаж станков;</v>
          </cell>
          <cell r="D4102" t="str">
            <v>33.12</v>
          </cell>
        </row>
        <row r="4103">
          <cell r="B4103" t="str">
            <v>33.12</v>
          </cell>
          <cell r="C4103" t="str">
            <v>- сварочные работы (например, общего направления или для автомобилей);</v>
          </cell>
          <cell r="D4103" t="str">
            <v>33.12</v>
          </cell>
        </row>
        <row r="4104">
          <cell r="B4104" t="str">
            <v>33.12</v>
          </cell>
          <cell r="C4104" t="str">
            <v>- ремонт сельскохозяйственных и прочих тяжелых машин и оборудования (например, грузоподъемников и прочего погрузочно-разгрузочного оборудования, станков, промышленных холодильников, строительного оборудования и оборудования для горнодобывающей промышленности), включая машины и оборудование группировки 28</v>
          </cell>
          <cell r="D4104" t="str">
            <v>33.12</v>
          </cell>
        </row>
        <row r="4105">
          <cell r="B4105" t="str">
            <v>33.12</v>
          </cell>
          <cell r="C4105" t="str">
            <v>Эта группировка также включает:</v>
          </cell>
          <cell r="D4105" t="str">
            <v>33.12</v>
          </cell>
        </row>
        <row r="4106">
          <cell r="B4106" t="str">
            <v>33.12</v>
          </cell>
          <cell r="C4106" t="str">
            <v>- ремонт и обслуживание двигателей, кроме автомобильных;</v>
          </cell>
          <cell r="D4106" t="str">
            <v>33.12</v>
          </cell>
        </row>
        <row r="4107">
          <cell r="B4107" t="str">
            <v>33.12</v>
          </cell>
          <cell r="C4107" t="str">
            <v>- ремонт и обслуживание насосов, компрессоров и подобного оборудования;</v>
          </cell>
          <cell r="D4107" t="str">
            <v>33.12</v>
          </cell>
        </row>
        <row r="4108">
          <cell r="B4108" t="str">
            <v>33.12</v>
          </cell>
          <cell r="C4108" t="str">
            <v>- ремонт и обслуживание гидравлической аппаратуры;</v>
          </cell>
          <cell r="D4108" t="str">
            <v>33.12</v>
          </cell>
        </row>
        <row r="4109">
          <cell r="B4109" t="str">
            <v>33.12</v>
          </cell>
          <cell r="C4109" t="str">
            <v>- ремонт и замену клапанов;</v>
          </cell>
          <cell r="D4109" t="str">
            <v>33.12</v>
          </cell>
        </row>
        <row r="4110">
          <cell r="B4110" t="str">
            <v>33.12</v>
          </cell>
          <cell r="C4110" t="str">
            <v>- ремонт электрических приводов и движущих элементов;</v>
          </cell>
          <cell r="D4110" t="str">
            <v>33.12</v>
          </cell>
        </row>
        <row r="4111">
          <cell r="B4111" t="str">
            <v>33.12</v>
          </cell>
          <cell r="C4111" t="str">
            <v>- ремонт и обслуживание производственных печей и горелок;</v>
          </cell>
          <cell r="D4111" t="str">
            <v>33.12</v>
          </cell>
        </row>
        <row r="4112">
          <cell r="B4112" t="str">
            <v>33.12</v>
          </cell>
          <cell r="C4112" t="str">
            <v>- ремонт и обслуживание подъемно-транспортного и погрузочно-разгрузочного оборудования;</v>
          </cell>
          <cell r="D4112" t="str">
            <v>33.12</v>
          </cell>
        </row>
        <row r="4113">
          <cell r="B4113" t="str">
            <v>33.12</v>
          </cell>
          <cell r="C4113" t="str">
            <v>- ремонт и обслуживание промышленного оборудования для охлаждения и кондиционирования воздуха;</v>
          </cell>
          <cell r="D4113" t="str">
            <v>33.12</v>
          </cell>
        </row>
        <row r="4114">
          <cell r="B4114" t="str">
            <v>33.12</v>
          </cell>
          <cell r="C4114" t="str">
            <v>- ремонт и обслуживание универсальных машин;</v>
          </cell>
          <cell r="D4114" t="str">
            <v>33.12</v>
          </cell>
        </row>
        <row r="4115">
          <cell r="B4115" t="str">
            <v>33.12</v>
          </cell>
          <cell r="C4115" t="str">
            <v>- ремонт ручных инструментов с механическим приводом;</v>
          </cell>
          <cell r="D4115" t="str">
            <v>33.12</v>
          </cell>
        </row>
        <row r="4116">
          <cell r="B4116" t="str">
            <v>33.12</v>
          </cell>
          <cell r="C4116" t="str">
            <v>- ремонт и обслуживание металлорежущих и формовочных станков и принадлежностей;</v>
          </cell>
          <cell r="D4116" t="str">
            <v>33.12</v>
          </cell>
        </row>
        <row r="4117">
          <cell r="B4117" t="str">
            <v>33.12</v>
          </cell>
          <cell r="C4117" t="str">
            <v>- ремонт и обслуживание прочих станков;</v>
          </cell>
          <cell r="D4117" t="str">
            <v>33.12</v>
          </cell>
        </row>
        <row r="4118">
          <cell r="B4118" t="str">
            <v>33.12</v>
          </cell>
          <cell r="C4118" t="str">
            <v>- ремонт и обслуживание сельскохозяйственных тракторов;</v>
          </cell>
          <cell r="D4118" t="str">
            <v>33.12</v>
          </cell>
        </row>
        <row r="4119">
          <cell r="B4119" t="str">
            <v>33.12</v>
          </cell>
          <cell r="C4119" t="str">
            <v>- ремонт и обслуживание сельскохозяйственных и лесозаготовочных машин;</v>
          </cell>
          <cell r="D4119" t="str">
            <v>33.12</v>
          </cell>
        </row>
        <row r="4120">
          <cell r="B4120" t="str">
            <v>33.12</v>
          </cell>
          <cell r="C4120" t="str">
            <v>- ремонт и обслуживание металлургических производств;</v>
          </cell>
          <cell r="D4120" t="str">
            <v>33.12</v>
          </cell>
        </row>
        <row r="4121">
          <cell r="B4121" t="str">
            <v>33.12</v>
          </cell>
          <cell r="C4121" t="str">
            <v>- ремонт и обслуживание машин, используемых в горнодобывающей промышленности, строительстве, добыче нефти и газа</v>
          </cell>
          <cell r="D4121" t="str">
            <v>33.12</v>
          </cell>
        </row>
        <row r="4122">
          <cell r="B4122" t="str">
            <v>33.13</v>
          </cell>
          <cell r="C4122" t="str">
            <v>Ремонт электронного и оптического оборудования</v>
          </cell>
          <cell r="D4122" t="str">
            <v>33.13</v>
          </cell>
        </row>
        <row r="4123">
          <cell r="B4123" t="str">
            <v>33.13</v>
          </cell>
          <cell r="C4123" t="str">
            <v>Эта группировка включает:</v>
          </cell>
          <cell r="D4123" t="str">
            <v>33.13</v>
          </cell>
        </row>
        <row r="4124">
          <cell r="B4124" t="str">
            <v>33.13</v>
          </cell>
          <cell r="C4124" t="str">
            <v>- ремонт и обслуживание товаров, отнесенных к группировкам 26.5, 26.6 и 26.7, кроме бытовой техники</v>
          </cell>
          <cell r="D4124" t="str">
            <v>33.13</v>
          </cell>
        </row>
        <row r="4125">
          <cell r="B4125" t="str">
            <v>33.13</v>
          </cell>
          <cell r="C4125" t="str">
            <v>Эта группировка включает:</v>
          </cell>
          <cell r="D4125" t="str">
            <v>33.13</v>
          </cell>
        </row>
        <row r="4126">
          <cell r="B4126" t="str">
            <v>33.13</v>
          </cell>
          <cell r="C4126" t="str">
            <v>- ремонт и техническое обслуживание измерительной, испытательной и аппаратуры контроля, группировки 26.5, такой как: инструменты для авиационных двигателей, оборудование для проверки автомобильных выхлопов, метеорологические инструменты, оборудование для испытания физических, электрических и химических свойств материалов и инспекционное оборудование, исследовательские научные инструменты, инструменты лучевого обнаружения и контроля;</v>
          </cell>
          <cell r="D4126" t="str">
            <v>33.13</v>
          </cell>
        </row>
        <row r="4127">
          <cell r="B4127" t="str">
            <v>33.13</v>
          </cell>
          <cell r="C4127" t="str">
            <v>- ремонт и обслуживание облучающего и электротерапевтического оборудования, применяемого в медицинских целях, группировки 26.60, таких как: датчики магнитного резонанса, ультразвуковое оборудование, электрокардиостимуляторы, слуховые аппараты, электрокардиографы, эндоскопическое оборудование, аппаратуры для облучения;</v>
          </cell>
          <cell r="D4127" t="str">
            <v>33.13</v>
          </cell>
        </row>
        <row r="4128">
          <cell r="B4128" t="str">
            <v>33.13</v>
          </cell>
          <cell r="C4128" t="str">
            <v>- ремонт и техническое обслуживание оптических инструментов и оборудования группировки 26.70, не находящихся главным образом в коммерческом использовании, таких как: биноклей, микроскопов (кроме электронных и протонных микроскопов), телескопов, призм и линз (кроме офтальмологических), фотографического оборудования</v>
          </cell>
          <cell r="D4128" t="str">
            <v>33.13</v>
          </cell>
        </row>
        <row r="4129">
          <cell r="B4129" t="str">
            <v>33.13</v>
          </cell>
          <cell r="C4129" t="str">
            <v>Эта группировка не включает:</v>
          </cell>
          <cell r="D4129" t="str">
            <v>33.13</v>
          </cell>
        </row>
        <row r="4130">
          <cell r="B4130" t="str">
            <v>33.13</v>
          </cell>
          <cell r="C4130" t="str">
            <v>- ремонт и обслуживание светокопировальных машин, см. 33.12;</v>
          </cell>
          <cell r="D4130" t="str">
            <v>33.13</v>
          </cell>
        </row>
        <row r="4131">
          <cell r="B4131" t="str">
            <v>33.13</v>
          </cell>
          <cell r="C4131" t="str">
            <v>- ремонт и обслуживание компьютеров и периферийного оборудования, см. 95.11;</v>
          </cell>
          <cell r="D4131" t="str">
            <v>33.13</v>
          </cell>
        </row>
        <row r="4132">
          <cell r="B4132" t="str">
            <v>33.13</v>
          </cell>
          <cell r="C4132" t="str">
            <v>- ремонт и обслуживание компьютерных проекторов, см. 95.11;</v>
          </cell>
          <cell r="D4132" t="str">
            <v>33.13</v>
          </cell>
        </row>
        <row r="4133">
          <cell r="B4133" t="str">
            <v>33.13</v>
          </cell>
          <cell r="C4133" t="str">
            <v>- ремонт и обслуживание коммуникационного оборудования, см. 95.12;</v>
          </cell>
          <cell r="D4133" t="str">
            <v>33.13</v>
          </cell>
        </row>
        <row r="4134">
          <cell r="B4134" t="str">
            <v>33.13</v>
          </cell>
          <cell r="C4134" t="str">
            <v>- ремонт и обслуживание телекамер и видеокамер, см. 95.12;</v>
          </cell>
          <cell r="D4134" t="str">
            <v>33.13</v>
          </cell>
        </row>
        <row r="4135">
          <cell r="B4135" t="str">
            <v>33.13</v>
          </cell>
          <cell r="C4135" t="str">
            <v>- ремонт любительских видеокамер, см. 95.21;</v>
          </cell>
          <cell r="D4135" t="str">
            <v>33.13</v>
          </cell>
        </row>
        <row r="4136">
          <cell r="B4136" t="str">
            <v>33.13</v>
          </cell>
          <cell r="C4136" t="str">
            <v>- ремонт настенных и наручных часов, см. 95.25</v>
          </cell>
          <cell r="D4136" t="str">
            <v>33.13</v>
          </cell>
        </row>
        <row r="4137">
          <cell r="B4137" t="str">
            <v>33.14</v>
          </cell>
          <cell r="C4137" t="str">
            <v>Ремонт электрического оборудования</v>
          </cell>
          <cell r="D4137" t="str">
            <v>33.14</v>
          </cell>
        </row>
        <row r="4138">
          <cell r="B4138" t="str">
            <v>33.14</v>
          </cell>
          <cell r="C4138" t="str">
            <v>Эта группировка включает:</v>
          </cell>
          <cell r="D4138" t="str">
            <v>33.14</v>
          </cell>
        </row>
        <row r="4139">
          <cell r="B4139" t="str">
            <v>33.14</v>
          </cell>
          <cell r="C4139" t="str">
            <v>- ремонт и техническое обслуживание изделий, включенных в группировку 27, кроме относящихся к группировке 27.5 (бытовая техника)</v>
          </cell>
          <cell r="D4139" t="str">
            <v>33.14</v>
          </cell>
        </row>
        <row r="4140">
          <cell r="B4140" t="str">
            <v>33.14</v>
          </cell>
          <cell r="C4140" t="str">
            <v>Эта группировка включает:</v>
          </cell>
          <cell r="D4140" t="str">
            <v>33.14</v>
          </cell>
        </row>
        <row r="4141">
          <cell r="B4141" t="str">
            <v>33.14</v>
          </cell>
          <cell r="C4141" t="str">
            <v>- ремонт и обслуживание распределителей и трансформаторов электроэнергии;</v>
          </cell>
          <cell r="D4141" t="str">
            <v>33.14</v>
          </cell>
        </row>
        <row r="4142">
          <cell r="B4142" t="str">
            <v>33.14</v>
          </cell>
          <cell r="C4142" t="str">
            <v>- ремонт и обслуживание электрических двигателей, генераторов и моторно-генераторных установок;</v>
          </cell>
          <cell r="D4142" t="str">
            <v>33.14</v>
          </cell>
        </row>
        <row r="4143">
          <cell r="B4143" t="str">
            <v>33.14</v>
          </cell>
          <cell r="C4143" t="str">
            <v>- ремонт и обслуживание распределительных щитов и аппаратов коммутационной панели;</v>
          </cell>
          <cell r="D4143" t="str">
            <v>33.14</v>
          </cell>
        </row>
        <row r="4144">
          <cell r="B4144" t="str">
            <v>33.14</v>
          </cell>
          <cell r="C4144" t="str">
            <v>- ремонт и обслуживание реле и промышленных средств управления;</v>
          </cell>
          <cell r="D4144" t="str">
            <v>33.14</v>
          </cell>
        </row>
        <row r="4145">
          <cell r="B4145" t="str">
            <v>33.14</v>
          </cell>
          <cell r="C4145" t="str">
            <v>- ремонт и обслуживание первичных и аккумуляторных батарей;</v>
          </cell>
          <cell r="D4145" t="str">
            <v>33.14</v>
          </cell>
        </row>
        <row r="4146">
          <cell r="B4146" t="str">
            <v>33.14</v>
          </cell>
          <cell r="C4146" t="str">
            <v>- ремонт и обслуживание электрического осветительного оборудования;</v>
          </cell>
          <cell r="D4146" t="str">
            <v>33.14</v>
          </cell>
        </row>
        <row r="4147">
          <cell r="B4147" t="str">
            <v>33.14</v>
          </cell>
          <cell r="C4147" t="str">
            <v>- ремонт и обслуживание проводных устройств, передающих электроэнергию, проводки для электросхем</v>
          </cell>
          <cell r="D4147" t="str">
            <v>33.14</v>
          </cell>
        </row>
        <row r="4148">
          <cell r="B4148" t="str">
            <v>33.14</v>
          </cell>
          <cell r="C4148" t="str">
            <v>Эта группировка не включает:</v>
          </cell>
          <cell r="D4148" t="str">
            <v>33.14</v>
          </cell>
        </row>
        <row r="4149">
          <cell r="B4149" t="str">
            <v>33.14</v>
          </cell>
          <cell r="C4149" t="str">
            <v>- ремонт и обслуживание компьютеров и периферийного компьютерного оборудования, см. 95.11;</v>
          </cell>
          <cell r="D4149" t="str">
            <v>33.14</v>
          </cell>
        </row>
        <row r="4150">
          <cell r="B4150" t="str">
            <v>33.14</v>
          </cell>
          <cell r="C4150" t="str">
            <v>- ремонт и обслуживание телекоммуникационного оборудования, см. 95.12;</v>
          </cell>
          <cell r="D4150" t="str">
            <v>33.14</v>
          </cell>
        </row>
        <row r="4151">
          <cell r="B4151" t="str">
            <v>33.14</v>
          </cell>
          <cell r="C4151" t="str">
            <v>- ремонт и обслуживание бытовой электроники, см. 95.21;</v>
          </cell>
          <cell r="D4151" t="str">
            <v>33.14</v>
          </cell>
        </row>
        <row r="4152">
          <cell r="B4152" t="str">
            <v>33.14</v>
          </cell>
          <cell r="C4152" t="str">
            <v>- ремонт настенных и наручных часов, см. 95.25</v>
          </cell>
          <cell r="D4152" t="str">
            <v>33.14</v>
          </cell>
        </row>
        <row r="4153">
          <cell r="B4153" t="str">
            <v>33.15</v>
          </cell>
          <cell r="C4153" t="str">
            <v>Ремонт и техническое обслуживание судов и лодок</v>
          </cell>
          <cell r="D4153" t="str">
            <v>33.15</v>
          </cell>
        </row>
        <row r="4154">
          <cell r="B4154" t="str">
            <v>33.15</v>
          </cell>
          <cell r="C4154" t="str">
            <v>Эта группировка включает:</v>
          </cell>
          <cell r="D4154" t="str">
            <v>33.15</v>
          </cell>
        </row>
        <row r="4155">
          <cell r="B4155" t="str">
            <v>33.15</v>
          </cell>
          <cell r="C4155" t="str">
            <v>- ремонт и техническое обслуживание судов и лодок</v>
          </cell>
          <cell r="D4155" t="str">
            <v>33.15</v>
          </cell>
        </row>
        <row r="4156">
          <cell r="B4156" t="str">
            <v>33.15</v>
          </cell>
          <cell r="C4156" t="str">
            <v>Однако ремонт и техническое обслуживание в заводских условиях отнесены к группировке 30.1</v>
          </cell>
          <cell r="D4156" t="str">
            <v>33.15</v>
          </cell>
        </row>
        <row r="4157">
          <cell r="B4157" t="str">
            <v>33.15</v>
          </cell>
          <cell r="C4157" t="str">
            <v>Эта группировка включает:</v>
          </cell>
          <cell r="D4157" t="str">
            <v>33.15</v>
          </cell>
        </row>
        <row r="4158">
          <cell r="B4158" t="str">
            <v>33.15</v>
          </cell>
          <cell r="C4158" t="str">
            <v>- ремонт и регламентный технический осмотр судов;</v>
          </cell>
          <cell r="D4158" t="str">
            <v>33.15</v>
          </cell>
        </row>
        <row r="4159">
          <cell r="B4159" t="str">
            <v>33.15</v>
          </cell>
          <cell r="C4159" t="str">
            <v>- ремонт и техническое обслуживание прогулочных судов</v>
          </cell>
          <cell r="D4159" t="str">
            <v>33.15</v>
          </cell>
        </row>
        <row r="4160">
          <cell r="B4160" t="str">
            <v>33.15</v>
          </cell>
          <cell r="C4160" t="str">
            <v>Эта группировка не включает:</v>
          </cell>
          <cell r="D4160" t="str">
            <v>33.15</v>
          </cell>
        </row>
        <row r="4161">
          <cell r="B4161" t="str">
            <v>33.15</v>
          </cell>
          <cell r="C4161" t="str">
            <v>- ремонт судов в заводских условиях, см. 30.1;</v>
          </cell>
          <cell r="D4161" t="str">
            <v>33.15</v>
          </cell>
        </row>
        <row r="4162">
          <cell r="B4162" t="str">
            <v>33.15</v>
          </cell>
          <cell r="C4162" t="str">
            <v>- ремонт судов и корабельных двигателей, см. 33.12;</v>
          </cell>
          <cell r="D4162" t="str">
            <v>33.15</v>
          </cell>
        </row>
        <row r="4163">
          <cell r="B4163" t="str">
            <v>33.15</v>
          </cell>
          <cell r="C4163" t="str">
            <v>- демонтаж, разборку судов, см. 38.31</v>
          </cell>
          <cell r="D4163" t="str">
            <v>33.15</v>
          </cell>
        </row>
        <row r="4164">
          <cell r="B4164" t="str">
            <v>33.16</v>
          </cell>
          <cell r="C4164" t="str">
            <v>Ремонт и техническое обслуживание летательных аппаратов, включая космические</v>
          </cell>
          <cell r="D4164" t="str">
            <v>33.16</v>
          </cell>
        </row>
        <row r="4165">
          <cell r="B4165" t="str">
            <v>33.16</v>
          </cell>
          <cell r="C4165" t="str">
            <v>Эта группировка включает:</v>
          </cell>
          <cell r="D4165" t="str">
            <v>33.16</v>
          </cell>
        </row>
        <row r="4166">
          <cell r="B4166" t="str">
            <v>33.16</v>
          </cell>
          <cell r="C4166" t="str">
            <v>- ремонт и техническое обслуживание воздушных судов и космических кораблей;</v>
          </cell>
          <cell r="D4166" t="str">
            <v>33.16</v>
          </cell>
        </row>
        <row r="4167">
          <cell r="B4167" t="str">
            <v>33.16</v>
          </cell>
          <cell r="C4167" t="str">
            <v>- ремонт и техническое обслуживание воздушных судов (кроме переделки, перестройки и ремонта в заводских условиях);</v>
          </cell>
          <cell r="D4167" t="str">
            <v>33.16</v>
          </cell>
        </row>
        <row r="4168">
          <cell r="B4168" t="str">
            <v>33.16</v>
          </cell>
          <cell r="C4168" t="str">
            <v>- ремонт и техническое обслуживание авиационных двигателей</v>
          </cell>
          <cell r="D4168" t="str">
            <v>33.16</v>
          </cell>
        </row>
        <row r="4169">
          <cell r="B4169" t="str">
            <v>33.16</v>
          </cell>
          <cell r="C4169" t="str">
            <v>Эта группировка не включает:</v>
          </cell>
          <cell r="D4169" t="str">
            <v>33.16</v>
          </cell>
        </row>
        <row r="4170">
          <cell r="B4170" t="str">
            <v>33.16</v>
          </cell>
          <cell r="C4170" t="str">
            <v>- реконструкцию и ремонт самолетов в заводских условиях, см. 30.30</v>
          </cell>
          <cell r="D4170" t="str">
            <v>33.16</v>
          </cell>
        </row>
        <row r="4171">
          <cell r="B4171" t="str">
            <v>33.17</v>
          </cell>
          <cell r="C4171" t="str">
            <v>Ремонт и техническое обслуживание прочих транспортных средств и оборудования</v>
          </cell>
          <cell r="D4171" t="str">
            <v>33.17</v>
          </cell>
        </row>
        <row r="4172">
          <cell r="B4172" t="str">
            <v>33.17</v>
          </cell>
          <cell r="C4172" t="str">
            <v>Эта группировка включает:</v>
          </cell>
          <cell r="D4172" t="str">
            <v>33.17</v>
          </cell>
        </row>
        <row r="4173">
          <cell r="B4173" t="str">
            <v>33.17</v>
          </cell>
          <cell r="C4173" t="str">
            <v>- ремонт и обслуживание прочих транспортных средств, указанных в группировке 30, кроме мотоциклов и велосипедов</v>
          </cell>
          <cell r="D4173" t="str">
            <v>33.17</v>
          </cell>
        </row>
        <row r="4174">
          <cell r="B4174" t="str">
            <v>33.17</v>
          </cell>
          <cell r="C4174" t="str">
            <v>Эта группировка включает:</v>
          </cell>
          <cell r="D4174" t="str">
            <v>33.17</v>
          </cell>
        </row>
        <row r="4175">
          <cell r="B4175" t="str">
            <v>33.17</v>
          </cell>
          <cell r="C4175" t="str">
            <v>- ремонт и техническое обслуживание локомотивов и подвижного железнодорожного состава (кроме ремонта и обслуживания в заводских условиях);</v>
          </cell>
          <cell r="D4175" t="str">
            <v>33.17</v>
          </cell>
        </row>
        <row r="4176">
          <cell r="B4176" t="str">
            <v>33.17</v>
          </cell>
          <cell r="C4176" t="str">
            <v>- ремонт телег и фургонов, приводимых в движение при использовании животных в качестве тягловой силы</v>
          </cell>
          <cell r="D4176" t="str">
            <v>33.17</v>
          </cell>
        </row>
        <row r="4177">
          <cell r="B4177" t="str">
            <v>33.17</v>
          </cell>
          <cell r="C4177" t="str">
            <v>Эта группировка не включает:</v>
          </cell>
          <cell r="D4177" t="str">
            <v>33.17</v>
          </cell>
        </row>
        <row r="4178">
          <cell r="B4178" t="str">
            <v>33.17</v>
          </cell>
          <cell r="C4178" t="str">
            <v>- заводскую переделку и восстановление локомотивов и подвижного железнодорожного состава, см. 30.20;</v>
          </cell>
          <cell r="D4178" t="str">
            <v>33.17</v>
          </cell>
        </row>
        <row r="4179">
          <cell r="B4179" t="str">
            <v>33.17</v>
          </cell>
          <cell r="C4179" t="str">
            <v>- ремонт и обслуживание летательных аппаратов, включая космические, см. 30.30;</v>
          </cell>
          <cell r="D4179" t="str">
            <v>33.17</v>
          </cell>
        </row>
        <row r="4180">
          <cell r="B4180" t="str">
            <v>33.17</v>
          </cell>
          <cell r="C4180" t="str">
            <v>- ремонт и обслуживание боевых транспортных средств, см. 30.40;</v>
          </cell>
          <cell r="D4180" t="str">
            <v>33.17</v>
          </cell>
        </row>
        <row r="4181">
          <cell r="B4181" t="str">
            <v>33.17</v>
          </cell>
          <cell r="C4181" t="str">
            <v>- ремонт и обслуживание тележек для супермаркетов, см. 33.11;</v>
          </cell>
          <cell r="D4181" t="str">
            <v>33.17</v>
          </cell>
        </row>
        <row r="4182">
          <cell r="B4182" t="str">
            <v>33.17</v>
          </cell>
          <cell r="C4182" t="str">
            <v>- ремонт и обслуживание двигателей для железнодорожных составов, см. 33.12;</v>
          </cell>
          <cell r="D4182" t="str">
            <v>33.17</v>
          </cell>
        </row>
        <row r="4183">
          <cell r="B4183" t="str">
            <v>33.17</v>
          </cell>
          <cell r="C4183" t="str">
            <v>- ремонт и обслуживание мотоциклов, см. 45.40;</v>
          </cell>
          <cell r="D4183" t="str">
            <v>33.17</v>
          </cell>
        </row>
        <row r="4184">
          <cell r="B4184" t="str">
            <v>33.17</v>
          </cell>
          <cell r="C4184" t="str">
            <v>- ремонт велосипедов, см. 95.29</v>
          </cell>
          <cell r="D4184" t="str">
            <v>33.17</v>
          </cell>
        </row>
        <row r="4185">
          <cell r="B4185" t="str">
            <v>33.19</v>
          </cell>
          <cell r="C4185" t="str">
            <v>Ремонт прочего оборудования</v>
          </cell>
          <cell r="D4185" t="str">
            <v>33.19</v>
          </cell>
        </row>
        <row r="4186">
          <cell r="B4186" t="str">
            <v>33.19</v>
          </cell>
          <cell r="C4186" t="str">
            <v>Эта группировка включает:</v>
          </cell>
          <cell r="D4186" t="str">
            <v>33.19</v>
          </cell>
        </row>
        <row r="4187">
          <cell r="B4187" t="str">
            <v>33.19</v>
          </cell>
          <cell r="C4187" t="str">
            <v>- ремонт и обслуживание оборудования, не включенного в другие группировки</v>
          </cell>
          <cell r="D4187" t="str">
            <v>33.19</v>
          </cell>
        </row>
        <row r="4188">
          <cell r="B4188" t="str">
            <v>33.19</v>
          </cell>
          <cell r="C4188" t="str">
            <v>Эта группировка включает:</v>
          </cell>
          <cell r="D4188" t="str">
            <v>33.19</v>
          </cell>
        </row>
        <row r="4189">
          <cell r="B4189" t="str">
            <v>33.19</v>
          </cell>
          <cell r="C4189" t="str">
            <v>- ремонт рыболовных сетей, включая их починку;</v>
          </cell>
          <cell r="D4189" t="str">
            <v>33.19</v>
          </cell>
        </row>
        <row r="4190">
          <cell r="B4190" t="str">
            <v>33.19</v>
          </cell>
          <cell r="C4190" t="str">
            <v>- восстановление веревок, снастей, холста и брезента;</v>
          </cell>
          <cell r="D4190" t="str">
            <v>33.19</v>
          </cell>
        </row>
        <row r="4191">
          <cell r="B4191" t="str">
            <v>33.19</v>
          </cell>
          <cell r="C4191" t="str">
            <v>- ремонт мешков для хранения удобрений и химикатов;</v>
          </cell>
          <cell r="D4191" t="str">
            <v>33.19</v>
          </cell>
        </row>
        <row r="4192">
          <cell r="B4192" t="str">
            <v>33.19</v>
          </cell>
          <cell r="C4192" t="str">
            <v>- ремонт деревянных поддонов, тарных барабанов или бочек и подобных изделий;</v>
          </cell>
          <cell r="D4192" t="str">
            <v>33.19</v>
          </cell>
        </row>
        <row r="4193">
          <cell r="B4193" t="str">
            <v>33.19</v>
          </cell>
          <cell r="C4193" t="str">
            <v>- ремонт автоматов для игры в пинбол и прочие монетные игры;</v>
          </cell>
          <cell r="D4193" t="str">
            <v>33.19</v>
          </cell>
        </row>
        <row r="4194">
          <cell r="B4194" t="str">
            <v>33.19</v>
          </cell>
          <cell r="C4194" t="str">
            <v>- восстановление органов и прочих исторических музыкальных инструментов</v>
          </cell>
          <cell r="D4194" t="str">
            <v>33.19</v>
          </cell>
        </row>
        <row r="4195">
          <cell r="B4195" t="str">
            <v>33.19</v>
          </cell>
          <cell r="C4195" t="str">
            <v>Эта группировка не включает:</v>
          </cell>
          <cell r="D4195" t="str">
            <v>33.19</v>
          </cell>
        </row>
        <row r="4196">
          <cell r="B4196" t="str">
            <v>33.19</v>
          </cell>
          <cell r="C4196" t="str">
            <v>- ремонт домашней и офисной мебели, восстановление мебели, см. 95.24;</v>
          </cell>
          <cell r="D4196" t="str">
            <v>33.19</v>
          </cell>
        </row>
        <row r="4197">
          <cell r="B4197" t="str">
            <v>33.19</v>
          </cell>
          <cell r="C4197" t="str">
            <v>- ремонт велосипедов, см. 95.29;</v>
          </cell>
          <cell r="D4197" t="str">
            <v>33.19</v>
          </cell>
        </row>
        <row r="4198">
          <cell r="B4198" t="str">
            <v>33.19</v>
          </cell>
          <cell r="C4198" t="str">
            <v>- ремонт и перекройку одежды, см. 95.29</v>
          </cell>
          <cell r="D4198" t="str">
            <v>33.19</v>
          </cell>
        </row>
        <row r="4199">
          <cell r="B4199" t="str">
            <v>33.2</v>
          </cell>
          <cell r="C4199" t="str">
            <v>Монтаж промышленных машин и оборудования</v>
          </cell>
          <cell r="D4199" t="str">
            <v>33.2</v>
          </cell>
        </row>
        <row r="4200">
          <cell r="B4200" t="str">
            <v>33.20</v>
          </cell>
          <cell r="C4200" t="str">
            <v>Монтаж промышленных машин и оборудования</v>
          </cell>
          <cell r="D4200" t="str">
            <v>33.20</v>
          </cell>
        </row>
        <row r="4201">
          <cell r="B4201" t="str">
            <v>33.20</v>
          </cell>
          <cell r="C4201" t="str">
            <v>Эта группировка включает:</v>
          </cell>
          <cell r="D4201" t="str">
            <v>33.20</v>
          </cell>
        </row>
        <row r="4202">
          <cell r="B4202" t="str">
            <v>33.20</v>
          </cell>
          <cell r="C4202" t="str">
            <v>- специализированную установку машин и пусконаладочные работы</v>
          </cell>
          <cell r="D4202" t="str">
            <v>33.20</v>
          </cell>
        </row>
        <row r="4203">
          <cell r="B4203" t="str">
            <v>33.20</v>
          </cell>
          <cell r="C4203" t="str">
            <v>Однако, установка оборудования, являющегося неотъемлемой частью зданий или подобных конструкций, такого как установка эскалаторов, монтаж электропроводки, систем сигнализации или кондиционирования, классифицируется в группировках по строительству</v>
          </cell>
          <cell r="D4203" t="str">
            <v>33.20</v>
          </cell>
        </row>
        <row r="4204">
          <cell r="B4204" t="str">
            <v>33.20</v>
          </cell>
          <cell r="C4204" t="str">
            <v>Эта группировка включает:</v>
          </cell>
          <cell r="D4204" t="str">
            <v>33.20</v>
          </cell>
        </row>
        <row r="4205">
          <cell r="B4205" t="str">
            <v>33.20</v>
          </cell>
          <cell r="C4205" t="str">
            <v>- установку промышленных машин на заводе;</v>
          </cell>
          <cell r="D4205" t="str">
            <v>33.20</v>
          </cell>
        </row>
        <row r="4206">
          <cell r="B4206" t="str">
            <v>33.20</v>
          </cell>
          <cell r="C4206" t="str">
            <v>- сборку оборудования по управлению производственным процессом;</v>
          </cell>
          <cell r="D4206" t="str">
            <v>33.20</v>
          </cell>
        </row>
        <row r="4207">
          <cell r="B4207" t="str">
            <v>33.20</v>
          </cell>
          <cell r="C4207" t="str">
            <v>- установку прочего промышленного оборудования, например: коммуникационного оборудования, универсальных компьютеров, облучающей аппаратуры и диагностического оборудования, применяемых в медицинских целях и т.д.;</v>
          </cell>
          <cell r="D4207" t="str">
            <v>33.20</v>
          </cell>
        </row>
        <row r="4208">
          <cell r="B4208" t="str">
            <v>33.20</v>
          </cell>
          <cell r="C4208" t="str">
            <v>- демонтаж крупномасштабных машин и оборудования;</v>
          </cell>
          <cell r="D4208" t="str">
            <v>33.20</v>
          </cell>
        </row>
        <row r="4209">
          <cell r="B4209" t="str">
            <v>33.20</v>
          </cell>
          <cell r="C4209" t="str">
            <v>- монтаж и сборку оборудования;</v>
          </cell>
          <cell r="D4209" t="str">
            <v>33.20</v>
          </cell>
        </row>
        <row r="4210">
          <cell r="B4210" t="str">
            <v>33.20</v>
          </cell>
          <cell r="C4210" t="str">
            <v>- сборку машин;</v>
          </cell>
          <cell r="D4210" t="str">
            <v>33.20</v>
          </cell>
        </row>
        <row r="4211">
          <cell r="B4211" t="str">
            <v>33.20</v>
          </cell>
          <cell r="C4211" t="str">
            <v>- установку оборудования для кегельбана</v>
          </cell>
          <cell r="D4211" t="str">
            <v>33.20</v>
          </cell>
        </row>
        <row r="4212">
          <cell r="B4212" t="str">
            <v>33.20</v>
          </cell>
          <cell r="C4212" t="str">
            <v>Эта группировка не включает:</v>
          </cell>
          <cell r="D4212" t="str">
            <v>33.20</v>
          </cell>
        </row>
        <row r="4213">
          <cell r="B4213" t="str">
            <v>33.20</v>
          </cell>
          <cell r="C4213" t="str">
            <v>- установку (монтаж) лифтов, эскалаторов, автоматических дверей, систем вакуумной очистки и т.д., см. 43.29;</v>
          </cell>
          <cell r="D4213" t="str">
            <v>33.20</v>
          </cell>
        </row>
        <row r="4214">
          <cell r="B4214" t="str">
            <v>33.20</v>
          </cell>
          <cell r="C4214" t="str">
            <v>- установку дверей, лестниц, приспособлений для магазинов, мебели и т.д., см. 43.32;</v>
          </cell>
          <cell r="D4214" t="str">
            <v>33.20</v>
          </cell>
        </row>
        <row r="4215">
          <cell r="B4215" t="str">
            <v>33.20</v>
          </cell>
          <cell r="C4215" t="str">
            <v>- установку (настройку) персональных компьютеров, см. 62.09</v>
          </cell>
          <cell r="D4215" t="str">
            <v>33.20</v>
          </cell>
        </row>
        <row r="4216">
          <cell r="B4216" t="str">
            <v>РАЗДЕЛ D</v>
          </cell>
          <cell r="C4216" t="str">
            <v>ОБЕСПЕЧЕНИЕ ЭЛЕКТРИЧЕСКОЙ ЭНЕРГИЕЙ, ГАЗОМ И ПАРОМ; КОНДИЦИОНИРОВАНИЕ ВОЗДУХА (ОКВЭД 2)</v>
          </cell>
          <cell r="D4216" t="str">
            <v>РАЗДЕЛ D</v>
          </cell>
        </row>
        <row r="4217">
          <cell r="B4217" t="str">
            <v>РАЗДЕЛ D</v>
          </cell>
          <cell r="C4217" t="str">
            <v>Этот раздел включает:</v>
          </cell>
          <cell r="D4217" t="str">
            <v>РАЗДЕЛ D</v>
          </cell>
        </row>
        <row r="4218">
          <cell r="B4218" t="str">
            <v>РАЗДЕЛ D</v>
          </cell>
          <cell r="C4218" t="str">
            <v>- обеспечение электрической и тепловой энергией, природным газом, паром, горячей водой и т.п. через действующую инфраструктуру (сеть) распределительных линий проводов и трубопроводов</v>
          </cell>
          <cell r="D4218" t="str">
            <v>РАЗДЕЛ D</v>
          </cell>
        </row>
        <row r="4219">
          <cell r="B4219" t="str">
            <v>РАЗДЕЛ D</v>
          </cell>
          <cell r="C4219" t="str">
            <v>Параметры и протяженность электрической и тепловой сети не являются решающим фактором; в данный раздел также включено распределение электрической энергии, газа, тепла, горячей воды и т.п. в промышленных зонах или жилых зданиях. Поэтому данный раздел включает: виды деятельности предприятий, которые вырабатывают электрическую и тепловую энергию или газ, управляют распределением электроэнергии или газа</v>
          </cell>
          <cell r="D4219" t="str">
            <v>РАЗДЕЛ D</v>
          </cell>
        </row>
        <row r="4220">
          <cell r="B4220" t="str">
            <v>РАЗДЕЛ D</v>
          </cell>
          <cell r="C4220" t="str">
            <v>В него также включено:</v>
          </cell>
          <cell r="D4220" t="str">
            <v>РАЗДЕЛ D</v>
          </cell>
        </row>
        <row r="4221">
          <cell r="B4221" t="str">
            <v>РАЗДЕЛ D</v>
          </cell>
          <cell r="C4221" t="str">
            <v>- обеспечение подачи тепла и кондиционированного воздуха</v>
          </cell>
          <cell r="D4221" t="str">
            <v>РАЗДЕЛ D</v>
          </cell>
        </row>
        <row r="4222">
          <cell r="B4222" t="str">
            <v>РАЗДЕЛ D</v>
          </cell>
          <cell r="C4222" t="str">
            <v>Этот раздел не включает:</v>
          </cell>
          <cell r="D4222" t="str">
            <v>РАЗДЕЛ D</v>
          </cell>
        </row>
        <row r="4223">
          <cell r="B4223" t="str">
            <v>РАЗДЕЛ D</v>
          </cell>
          <cell r="C4223" t="str">
            <v>- работу систем водоснабжения и канализационной системы, см. 36, 37, транспортировку газа по газопроводу (обычно на далекие расстояния)</v>
          </cell>
          <cell r="D4223" t="str">
            <v>РАЗДЕЛ D</v>
          </cell>
        </row>
        <row r="4224">
          <cell r="B4224" t="str">
            <v>Итоги</v>
          </cell>
          <cell r="C4224" t="str">
            <v>Обеспечение электрической энергией, газом и паром; кондиционирование воздуха</v>
          </cell>
          <cell r="D4224" t="str">
            <v>Итоги</v>
          </cell>
        </row>
        <row r="4225">
          <cell r="B4225" t="str">
            <v>35.1</v>
          </cell>
          <cell r="C4225" t="str">
            <v>Производство, передача и распределение электроэнергии</v>
          </cell>
          <cell r="D4225" t="str">
            <v>35.1</v>
          </cell>
        </row>
        <row r="4226">
          <cell r="B4226" t="str">
            <v>35.1</v>
          </cell>
          <cell r="C4226" t="str">
            <v>Эта группировка включает:</v>
          </cell>
          <cell r="D4226" t="str">
            <v>35.1</v>
          </cell>
        </row>
        <row r="4227">
          <cell r="B4227" t="str">
            <v>35.1</v>
          </cell>
          <cell r="C4227" t="str">
            <v>- производство и передачу электроэнергии от генерирующих объектов к центрам распределения, а также распределение электроэнергии до потребителя</v>
          </cell>
          <cell r="D4227" t="str">
            <v>35.1</v>
          </cell>
        </row>
        <row r="4228">
          <cell r="B4228" t="str">
            <v>35.11</v>
          </cell>
          <cell r="C4228" t="str">
            <v>Производство электроэнергии</v>
          </cell>
          <cell r="D4228" t="str">
            <v>35.11</v>
          </cell>
        </row>
        <row r="4229">
          <cell r="B4229" t="str">
            <v>35.11</v>
          </cell>
          <cell r="C4229" t="str">
            <v>Эта группировка включает:</v>
          </cell>
          <cell r="D4229" t="str">
            <v>35.11</v>
          </cell>
        </row>
        <row r="4230">
          <cell r="B4230" t="str">
            <v>35.11</v>
          </cell>
          <cell r="C4230" t="str">
            <v>- производство электрической энергии на всех видах электростанций (тепловых, атомных, гидроэлектростанциях, блок-станциях и электростанциях, работающих на возобновляемых источниках энергии)</v>
          </cell>
          <cell r="D4230" t="str">
            <v>35.11</v>
          </cell>
        </row>
        <row r="4231">
          <cell r="B4231" t="str">
            <v>35.11</v>
          </cell>
          <cell r="C4231" t="str">
            <v>Эта группировка не включает:</v>
          </cell>
          <cell r="D4231" t="str">
            <v>35.11</v>
          </cell>
        </row>
        <row r="4232">
          <cell r="B4232" t="str">
            <v>35.11</v>
          </cell>
          <cell r="C4232" t="str">
            <v>- производство электрической энергии через сжигание отходов, см. 38.21</v>
          </cell>
          <cell r="D4232" t="str">
            <v>35.11</v>
          </cell>
        </row>
        <row r="4233">
          <cell r="B4233" t="str">
            <v>35.11.1</v>
          </cell>
          <cell r="C4233" t="str">
            <v>Производство электроэнергии тепловыми электростанциями, в том числе деятельность по обеспечению работоспособности электростанций</v>
          </cell>
          <cell r="D4233" t="str">
            <v>35.11.1</v>
          </cell>
        </row>
        <row r="4234">
          <cell r="B4234" t="str">
            <v>35.11.2</v>
          </cell>
          <cell r="C4234" t="str">
            <v>Производство электроэнергии гидроэлектростанциями, в том числе деятельность по обеспечению работоспособности электростанций</v>
          </cell>
          <cell r="D4234" t="str">
            <v>35.11.2</v>
          </cell>
        </row>
        <row r="4235">
          <cell r="B4235" t="str">
            <v>35.11.3</v>
          </cell>
          <cell r="C4235" t="str">
            <v>Производство электроэнергии атомными электростанциями, в том числе деятельность по обеспечению работоспособности электростанций</v>
          </cell>
          <cell r="D4235" t="str">
            <v>35.11.3</v>
          </cell>
        </row>
        <row r="4236">
          <cell r="B4236" t="str">
            <v>35.11.4</v>
          </cell>
          <cell r="C4236" t="str">
            <v>Производство электроэнергии, получаемой из возобновляемых источников энергии, включая выработанную солнечными, ветровыми, геотермальными электростанциями, в том числе деятельность по обеспечению их работоспособности</v>
          </cell>
          <cell r="D4236" t="str">
            <v>35.11.4</v>
          </cell>
        </row>
        <row r="4237">
          <cell r="B4237" t="str">
            <v>35.12</v>
          </cell>
          <cell r="C4237" t="str">
            <v>Передача электроэнергии и технологическое присоединение к распределительным электросетям</v>
          </cell>
          <cell r="D4237" t="str">
            <v>35.12</v>
          </cell>
        </row>
        <row r="4238">
          <cell r="B4238" t="str">
            <v>35.12</v>
          </cell>
          <cell r="C4238" t="str">
            <v>Эта группировка включает:</v>
          </cell>
          <cell r="D4238" t="str">
            <v>35.12</v>
          </cell>
        </row>
        <row r="4239">
          <cell r="B4239" t="str">
            <v>35.12</v>
          </cell>
          <cell r="C4239" t="str">
            <v>- передачу электроэнергии от генерирующих объектов к распределительным системам путем обеспечения работоспособности (эксплуатации) объектов электросетевого хозяйства</v>
          </cell>
          <cell r="D4239" t="str">
            <v>35.12</v>
          </cell>
        </row>
        <row r="4240">
          <cell r="B4240" t="str">
            <v>35.12</v>
          </cell>
          <cell r="C4240" t="str">
            <v>Эта группировка также включает:</v>
          </cell>
          <cell r="D4240" t="str">
            <v>35.12</v>
          </cell>
        </row>
        <row r="4241">
          <cell r="B4241" t="str">
            <v>35.12</v>
          </cell>
          <cell r="C4241" t="str">
            <v>- процедуру технологического присоединения энергопринимающих устройств (энергетических установок) юридических и физических лиц (энергопринимающих устройств) к электрическим сетям сетевой организации</v>
          </cell>
          <cell r="D4241" t="str">
            <v>35.12</v>
          </cell>
        </row>
        <row r="4242">
          <cell r="B4242" t="str">
            <v>35.12.1</v>
          </cell>
          <cell r="C4242" t="str">
            <v>Передача электроэнергии</v>
          </cell>
          <cell r="D4242" t="str">
            <v>35.12.1</v>
          </cell>
        </row>
        <row r="4243">
          <cell r="B4243" t="str">
            <v>35.12.2</v>
          </cell>
          <cell r="C4243" t="str">
            <v>Технологическое присоединение к распределительным электросетям</v>
          </cell>
          <cell r="D4243" t="str">
            <v>35.12.2</v>
          </cell>
        </row>
        <row r="4244">
          <cell r="B4244" t="str">
            <v>35.13</v>
          </cell>
          <cell r="C4244" t="str">
            <v>Распределение электроэнергии</v>
          </cell>
          <cell r="D4244" t="str">
            <v>35.13</v>
          </cell>
        </row>
        <row r="4245">
          <cell r="B4245" t="str">
            <v>35.13</v>
          </cell>
          <cell r="C4245" t="str">
            <v>Эта группировка включает:</v>
          </cell>
          <cell r="D4245" t="str">
            <v>35.13</v>
          </cell>
        </row>
        <row r="4246">
          <cell r="B4246" t="str">
            <v>35.13</v>
          </cell>
          <cell r="C4246" t="str">
            <v>- обеспечение работы распределяющей системы (т.е. системы, состоящей из линий, столбов, счетчиков и электропроводов), которая передает электроэнергию, полученную от генерирующего сооружения или системы передачи электроэнергии конечному потребителю</v>
          </cell>
          <cell r="D4246" t="str">
            <v>35.13</v>
          </cell>
        </row>
        <row r="4247">
          <cell r="B4247" t="str">
            <v>35.14</v>
          </cell>
          <cell r="C4247" t="str">
            <v>Торговля электроэнергией</v>
          </cell>
          <cell r="D4247" t="str">
            <v>35.14</v>
          </cell>
        </row>
        <row r="4248">
          <cell r="B4248" t="str">
            <v>35.14</v>
          </cell>
          <cell r="C4248" t="str">
            <v>Эта группировка включает:</v>
          </cell>
          <cell r="D4248" t="str">
            <v>35.14</v>
          </cell>
        </row>
        <row r="4249">
          <cell r="B4249" t="str">
            <v>35.14</v>
          </cell>
          <cell r="C4249" t="str">
            <v>- продажу электроэнергии пользователю;</v>
          </cell>
          <cell r="D4249" t="str">
            <v>35.14</v>
          </cell>
        </row>
        <row r="4250">
          <cell r="B4250" t="str">
            <v>35.14</v>
          </cell>
          <cell r="C4250" t="str">
            <v>- контроль над подачей электроэнергии и пропускной способностью</v>
          </cell>
          <cell r="D4250" t="str">
            <v>35.14</v>
          </cell>
        </row>
        <row r="4251">
          <cell r="B4251" t="str">
            <v>35.2</v>
          </cell>
          <cell r="C4251" t="str">
            <v>Производство и распределение газообразного топлива</v>
          </cell>
          <cell r="D4251" t="str">
            <v>35.2</v>
          </cell>
        </row>
        <row r="4252">
          <cell r="B4252" t="str">
            <v>35.2</v>
          </cell>
          <cell r="C4252" t="str">
            <v>Эта группировка включает:</v>
          </cell>
          <cell r="D4252" t="str">
            <v>35.2</v>
          </cell>
        </row>
        <row r="4253">
          <cell r="B4253" t="str">
            <v>35.2</v>
          </cell>
          <cell r="C4253" t="str">
            <v>- производство газа и распределение природного или синтетического газов потребителю по газораспределительным сетям</v>
          </cell>
          <cell r="D4253" t="str">
            <v>35.2</v>
          </cell>
        </row>
        <row r="4254">
          <cell r="B4254" t="str">
            <v>35.2</v>
          </cell>
          <cell r="C4254" t="str">
            <v>Эта группировка также включает:</v>
          </cell>
          <cell r="D4254" t="str">
            <v>35.2</v>
          </cell>
        </row>
        <row r="4255">
          <cell r="B4255" t="str">
            <v>35.2</v>
          </cell>
          <cell r="C4255" t="str">
            <v>- деятельность участников рынка или брокеров, которые организуют продажу природного газа по распределительным системам, которыми управляют третьи лица</v>
          </cell>
          <cell r="D4255" t="str">
            <v>35.2</v>
          </cell>
        </row>
        <row r="4256">
          <cell r="B4256" t="str">
            <v>35.2</v>
          </cell>
          <cell r="C4256" t="str">
            <v>Эта группировка не включает:</v>
          </cell>
          <cell r="D4256" t="str">
            <v>35.2</v>
          </cell>
        </row>
        <row r="4257">
          <cell r="B4257" t="str">
            <v>35.2</v>
          </cell>
          <cell r="C4257" t="str">
            <v>- деятельность по организации работы газопроводов, соединяющих производителей с газораспределительными предприятиями, либо городские центры между собой, вместе с прочей деятельностью транспортировки по трубопроводам, см. 49.50</v>
          </cell>
          <cell r="D4257" t="str">
            <v>35.2</v>
          </cell>
        </row>
        <row r="4258">
          <cell r="B4258" t="str">
            <v>35.21</v>
          </cell>
          <cell r="C4258" t="str">
            <v>Производство газа</v>
          </cell>
          <cell r="D4258" t="str">
            <v>35.21</v>
          </cell>
        </row>
        <row r="4259">
          <cell r="B4259" t="str">
            <v>35.21</v>
          </cell>
          <cell r="C4259" t="str">
            <v>Эта группировка включает:</v>
          </cell>
          <cell r="D4259" t="str">
            <v>35.21</v>
          </cell>
        </row>
        <row r="4260">
          <cell r="B4260" t="str">
            <v>35.21</v>
          </cell>
          <cell r="C4260" t="str">
            <v>- выработку газа для поставки, получаемого посредством карбонизации угля, от побочных продуктов сельского хозяйства или от иных отходов;</v>
          </cell>
          <cell r="D4260" t="str">
            <v>35.21</v>
          </cell>
        </row>
        <row r="4261">
          <cell r="B4261" t="str">
            <v>35.21</v>
          </cell>
          <cell r="C4261" t="str">
            <v>- производство газообразного топлива с определенной удельной теплотой сгорания путем очистки и смешивания газов различного типа, включая природный газ</v>
          </cell>
          <cell r="D4261" t="str">
            <v>35.21</v>
          </cell>
        </row>
        <row r="4262">
          <cell r="B4262" t="str">
            <v>35.21</v>
          </cell>
          <cell r="C4262" t="str">
            <v>Эта группировка не включает:</v>
          </cell>
          <cell r="D4262" t="str">
            <v>35.21</v>
          </cell>
        </row>
        <row r="4263">
          <cell r="B4263" t="str">
            <v>35.21</v>
          </cell>
          <cell r="C4263" t="str">
            <v>- добычу природного газа, см. 06.20;</v>
          </cell>
          <cell r="D4263" t="str">
            <v>35.21</v>
          </cell>
        </row>
        <row r="4264">
          <cell r="B4264" t="str">
            <v>35.21</v>
          </cell>
          <cell r="C4264" t="str">
            <v>- работу коксовых печей, см. 19.10;</v>
          </cell>
          <cell r="D4264" t="str">
            <v>35.21</v>
          </cell>
        </row>
        <row r="4265">
          <cell r="B4265" t="str">
            <v>35.21</v>
          </cell>
          <cell r="C4265" t="str">
            <v>- производство очищенных нефтепродуктов, см. 19.20;</v>
          </cell>
          <cell r="D4265" t="str">
            <v>35.21</v>
          </cell>
        </row>
        <row r="4266">
          <cell r="B4266" t="str">
            <v>35.21</v>
          </cell>
          <cell r="C4266" t="str">
            <v>- производство промышленных газов, см. 20.11</v>
          </cell>
          <cell r="D4266" t="str">
            <v>35.21</v>
          </cell>
        </row>
        <row r="4267">
          <cell r="B4267" t="str">
            <v>35.21.1</v>
          </cell>
          <cell r="C4267" t="str">
            <v>Газификация угля</v>
          </cell>
          <cell r="D4267" t="str">
            <v>35.21.1</v>
          </cell>
        </row>
        <row r="4268">
          <cell r="B4268" t="str">
            <v>35.21.11</v>
          </cell>
          <cell r="C4268" t="str">
            <v>Газификация антрацита</v>
          </cell>
          <cell r="D4268" t="str">
            <v>35.21.11</v>
          </cell>
        </row>
        <row r="4269">
          <cell r="B4269" t="str">
            <v>35.21.12</v>
          </cell>
          <cell r="C4269" t="str">
            <v>Газификация каменного угля за исключением антрацита</v>
          </cell>
          <cell r="D4269" t="str">
            <v>35.21.12</v>
          </cell>
        </row>
        <row r="4270">
          <cell r="B4270" t="str">
            <v>35.21.13</v>
          </cell>
          <cell r="C4270" t="str">
            <v>Газификация бурого угля (лигнита)</v>
          </cell>
          <cell r="D4270" t="str">
            <v>35.21.13</v>
          </cell>
        </row>
        <row r="4271">
          <cell r="B4271" t="str">
            <v>35.21.2</v>
          </cell>
          <cell r="C4271" t="str">
            <v>Сжижение углей</v>
          </cell>
          <cell r="D4271" t="str">
            <v>35.21.2</v>
          </cell>
        </row>
        <row r="4272">
          <cell r="B4272" t="str">
            <v>35.21.21</v>
          </cell>
          <cell r="C4272" t="str">
            <v>Сжижение антрацита</v>
          </cell>
          <cell r="D4272" t="str">
            <v>35.21.21</v>
          </cell>
        </row>
        <row r="4273">
          <cell r="B4273" t="str">
            <v>35.21.22</v>
          </cell>
          <cell r="C4273" t="str">
            <v>Сжижение каменного угля за исключением антрацита</v>
          </cell>
          <cell r="D4273" t="str">
            <v>35.21.22</v>
          </cell>
        </row>
        <row r="4274">
          <cell r="B4274" t="str">
            <v>35.21.23</v>
          </cell>
          <cell r="C4274" t="str">
            <v>Сжижение бурого угля (лигнита)</v>
          </cell>
          <cell r="D4274" t="str">
            <v>35.21.23</v>
          </cell>
        </row>
        <row r="4275">
          <cell r="B4275" t="str">
            <v>35.22</v>
          </cell>
          <cell r="C4275" t="str">
            <v>Распределение газообразного топлива по газораспределительным сетям</v>
          </cell>
          <cell r="D4275" t="str">
            <v>35.22</v>
          </cell>
        </row>
        <row r="4276">
          <cell r="B4276" t="str">
            <v>35.22</v>
          </cell>
          <cell r="C4276" t="str">
            <v>Эта группировка включает:</v>
          </cell>
          <cell r="D4276" t="str">
            <v>35.22</v>
          </cell>
        </row>
        <row r="4277">
          <cell r="B4277" t="str">
            <v>35.22</v>
          </cell>
          <cell r="C4277" t="str">
            <v>- распределение газообразного топлива всех видов по газораспределительным сетям</v>
          </cell>
          <cell r="D4277" t="str">
            <v>35.22</v>
          </cell>
        </row>
        <row r="4278">
          <cell r="B4278" t="str">
            <v>35.22</v>
          </cell>
          <cell r="C4278" t="str">
            <v>Эта группировка не включает:</v>
          </cell>
          <cell r="D4278" t="str">
            <v>35.22</v>
          </cell>
        </row>
        <row r="4279">
          <cell r="B4279" t="str">
            <v>35.22</v>
          </cell>
          <cell r="C4279" t="str">
            <v>- транспортировку газа (на дальние расстояния) по трубопроводам, см. 49.50</v>
          </cell>
          <cell r="D4279" t="str">
            <v>35.22</v>
          </cell>
        </row>
        <row r="4280">
          <cell r="B4280" t="str">
            <v>35.22.1</v>
          </cell>
          <cell r="C4280" t="str">
            <v>Распределение природного, сухого (отбензиненного) газа по газораспределительным сетям</v>
          </cell>
          <cell r="D4280" t="str">
            <v>35.22.1</v>
          </cell>
        </row>
        <row r="4281">
          <cell r="B4281" t="str">
            <v>35.22.11</v>
          </cell>
          <cell r="C4281" t="str">
            <v>Распределение природного, сухого (отбензиненного) газа по газораспределительным сетям по тарифам, регулируемым государством</v>
          </cell>
          <cell r="D4281" t="str">
            <v>35.22.11</v>
          </cell>
        </row>
        <row r="4282">
          <cell r="B4282" t="str">
            <v>35.22.12</v>
          </cell>
          <cell r="C4282" t="str">
            <v>Распределение природного, сухого (отбензиненного) газа по газораспределительным сетям по тарифам, не регулируемым государством</v>
          </cell>
          <cell r="D4282" t="str">
            <v>35.22.12</v>
          </cell>
        </row>
        <row r="4283">
          <cell r="B4283" t="str">
            <v>35.22.2</v>
          </cell>
          <cell r="C4283" t="str">
            <v>Распределение сжиженных углеводородных газов по газораспределительным сетям</v>
          </cell>
          <cell r="D4283" t="str">
            <v>35.22.2</v>
          </cell>
        </row>
        <row r="4284">
          <cell r="B4284" t="str">
            <v>35.22.21</v>
          </cell>
          <cell r="C4284" t="str">
            <v>Распределение сжиженных углеводородных газов по газораспределительным сетям по тарифам, регулируемым государством</v>
          </cell>
          <cell r="D4284" t="str">
            <v>35.22.21</v>
          </cell>
        </row>
        <row r="4285">
          <cell r="B4285" t="str">
            <v>35.22.22</v>
          </cell>
          <cell r="C4285" t="str">
            <v>Распределение сжиженных углеводородных газов по газораспределительным сетям по тарифам, не регулируемым государством</v>
          </cell>
          <cell r="D4285" t="str">
            <v>35.22.22</v>
          </cell>
        </row>
        <row r="4286">
          <cell r="B4286" t="str">
            <v>35.23</v>
          </cell>
          <cell r="C4286" t="str">
            <v>Торговля газообразным топливом, подаваемым по распределительным сетям</v>
          </cell>
          <cell r="D4286" t="str">
            <v>35.23</v>
          </cell>
        </row>
        <row r="4287">
          <cell r="B4287" t="str">
            <v>35.23</v>
          </cell>
          <cell r="C4287" t="str">
            <v>Эта группировка включает:</v>
          </cell>
          <cell r="D4287" t="str">
            <v>35.23</v>
          </cell>
        </row>
        <row r="4288">
          <cell r="B4288" t="str">
            <v>35.23</v>
          </cell>
          <cell r="C4288" t="str">
            <v>- продажу газа пользователю по газораспределительным сетям;</v>
          </cell>
          <cell r="D4288" t="str">
            <v>35.23</v>
          </cell>
        </row>
        <row r="4289">
          <cell r="B4289" t="str">
            <v>35.23</v>
          </cell>
          <cell r="C4289" t="str">
            <v>- деятельность брокеров или агентов газового рынка, которые организуют продажу природного газа по распределительным системам, которыми управляют третьи лица;</v>
          </cell>
          <cell r="D4289" t="str">
            <v>35.23</v>
          </cell>
        </row>
        <row r="4290">
          <cell r="B4290" t="str">
            <v>35.23</v>
          </cell>
          <cell r="C4290" t="str">
            <v>- товарный и транспортный обмен на газообразные виды топлива</v>
          </cell>
          <cell r="D4290" t="str">
            <v>35.23</v>
          </cell>
        </row>
        <row r="4291">
          <cell r="B4291" t="str">
            <v>35.23</v>
          </cell>
          <cell r="C4291" t="str">
            <v>Эта группировка не включает:</v>
          </cell>
          <cell r="D4291" t="str">
            <v>35.23</v>
          </cell>
        </row>
        <row r="4292">
          <cell r="B4292" t="str">
            <v>35.23</v>
          </cell>
          <cell r="C4292" t="str">
            <v>- оптовую торговлю газообразным топливом, см. 46.71;</v>
          </cell>
          <cell r="D4292" t="str">
            <v>35.23</v>
          </cell>
        </row>
        <row r="4293">
          <cell r="B4293" t="str">
            <v>35.23</v>
          </cell>
          <cell r="C4293" t="str">
            <v>- розничную торговлю газом в баллонах, см. 47.78;</v>
          </cell>
          <cell r="D4293" t="str">
            <v>35.23</v>
          </cell>
        </row>
        <row r="4294">
          <cell r="B4294" t="str">
            <v>35.23</v>
          </cell>
          <cell r="C4294" t="str">
            <v>- прямую продажу топлива, см. 47.99</v>
          </cell>
          <cell r="D4294" t="str">
            <v>35.23</v>
          </cell>
        </row>
        <row r="4295">
          <cell r="B4295" t="str">
            <v>35.23.1</v>
          </cell>
          <cell r="C4295" t="str">
            <v>Торговля природным, сухим (отбензиненным) газом, подаваемым по распределительным сетям</v>
          </cell>
          <cell r="D4295" t="str">
            <v>35.23.1</v>
          </cell>
        </row>
        <row r="4296">
          <cell r="B4296" t="str">
            <v>35.23.11</v>
          </cell>
          <cell r="C4296" t="str">
            <v>Торговля природным, сухим (отбензиненным) газом, подаваемым по распределительным сетям по регулируемым государством ценам (тарифам)</v>
          </cell>
          <cell r="D4296" t="str">
            <v>35.23.11</v>
          </cell>
        </row>
        <row r="4297">
          <cell r="B4297" t="str">
            <v>35.23.12</v>
          </cell>
          <cell r="C4297" t="str">
            <v>Торговля природным, сухим (отбензиненным) газом, подаваемым по распределительным сетям по не регулируемым государством ценам (тарифам)</v>
          </cell>
          <cell r="D4297" t="str">
            <v>35.23.12</v>
          </cell>
        </row>
        <row r="4298">
          <cell r="B4298" t="str">
            <v>35.23.2</v>
          </cell>
          <cell r="C4298" t="str">
            <v>Торговля сжиженными углеводородными газами, подаваемыми по распределительным сетям</v>
          </cell>
          <cell r="D4298" t="str">
            <v>35.23.2</v>
          </cell>
        </row>
        <row r="4299">
          <cell r="B4299" t="str">
            <v>35.23.21</v>
          </cell>
          <cell r="C4299" t="str">
            <v>Торговля сжиженными углеводородными газами, подаваемыми по распределительным сетям по регулируемым государством ценам (тарифам)</v>
          </cell>
          <cell r="D4299" t="str">
            <v>35.23.21</v>
          </cell>
        </row>
        <row r="4300">
          <cell r="B4300" t="str">
            <v>35.23.22</v>
          </cell>
          <cell r="C4300" t="str">
            <v>Торговля сжиженными углеводородными газами, подаваемыми по распределительным сетям по не регулируемым государством ценам (тарифам)</v>
          </cell>
          <cell r="D4300" t="str">
            <v>35.23.22</v>
          </cell>
        </row>
        <row r="4301">
          <cell r="B4301" t="str">
            <v>35.3</v>
          </cell>
          <cell r="C4301" t="str">
            <v>Производство, передача и распределение пара и горячей воды; кондиционирование воздуха</v>
          </cell>
          <cell r="D4301" t="str">
            <v>35.3</v>
          </cell>
        </row>
        <row r="4302">
          <cell r="B4302" t="str">
            <v>35.30</v>
          </cell>
          <cell r="C4302" t="str">
            <v>Производство, передача и распределение пара и горячей воды; кондиционирование воздуха</v>
          </cell>
          <cell r="D4302" t="str">
            <v>35.30</v>
          </cell>
        </row>
        <row r="4303">
          <cell r="B4303" t="str">
            <v>35.30</v>
          </cell>
          <cell r="C4303" t="str">
            <v>Эта группировка включает:</v>
          </cell>
          <cell r="D4303" t="str">
            <v>35.30</v>
          </cell>
        </row>
        <row r="4304">
          <cell r="B4304" t="str">
            <v>35.30</v>
          </cell>
          <cell r="C4304" t="str">
            <v>- производство, передачу и распределение пара и горячей воды для теплоснабжения, мощности и прочих целей, в том числе тепловыми, атомными и прочими электростанциями и промышленными блок-станциями, а также котельными;</v>
          </cell>
          <cell r="D4304" t="str">
            <v>35.30</v>
          </cell>
        </row>
        <row r="4305">
          <cell r="B4305" t="str">
            <v>35.30</v>
          </cell>
          <cell r="C4305" t="str">
            <v>- производство и распределение охлажденного воздуха;</v>
          </cell>
          <cell r="D4305" t="str">
            <v>35.30</v>
          </cell>
        </row>
        <row r="4306">
          <cell r="B4306" t="str">
            <v>35.30</v>
          </cell>
          <cell r="C4306" t="str">
            <v>- производство и распределение охлажденной воды для целей охлаждения;</v>
          </cell>
          <cell r="D4306" t="str">
            <v>35.30</v>
          </cell>
        </row>
        <row r="4307">
          <cell r="B4307" t="str">
            <v>35.30</v>
          </cell>
          <cell r="C4307" t="str">
            <v>- производство льда в пищевых и непищевых целях (например, в целях охлаждения)</v>
          </cell>
          <cell r="D4307" t="str">
            <v>35.30</v>
          </cell>
        </row>
        <row r="4308">
          <cell r="B4308" t="str">
            <v>35.30.1</v>
          </cell>
          <cell r="C4308" t="str">
            <v>Производство пара и горячей воды (тепловой энергии)</v>
          </cell>
          <cell r="D4308" t="str">
            <v>35.30.1</v>
          </cell>
        </row>
        <row r="4309">
          <cell r="B4309" t="str">
            <v>35.30.11</v>
          </cell>
          <cell r="C4309" t="str">
            <v>Производство пара и горячей воды (тепловой энергии) тепловыми электростанциями</v>
          </cell>
          <cell r="D4309" t="str">
            <v>35.30.11</v>
          </cell>
        </row>
        <row r="4310">
          <cell r="B4310" t="str">
            <v>35.30.12</v>
          </cell>
          <cell r="C4310" t="str">
            <v>Производство пара и горячей воды (тепловой энергии) атомными электростанциями</v>
          </cell>
          <cell r="D4310" t="str">
            <v>35.30.12</v>
          </cell>
        </row>
        <row r="4311">
          <cell r="B4311" t="str">
            <v>35.30.13</v>
          </cell>
          <cell r="C4311" t="str">
            <v>Производство пара и горячей воды (тепловой энергии) прочими электростанциями и промышленными блок-станциями</v>
          </cell>
          <cell r="D4311" t="str">
            <v>35.30.13</v>
          </cell>
        </row>
        <row r="4312">
          <cell r="B4312" t="str">
            <v>35.30.14</v>
          </cell>
          <cell r="C4312" t="str">
            <v>Производство пара и горячей воды (тепловой энергии) котельными</v>
          </cell>
          <cell r="D4312" t="str">
            <v>35.30.14</v>
          </cell>
        </row>
        <row r="4313">
          <cell r="B4313" t="str">
            <v>35.30.15</v>
          </cell>
          <cell r="C4313" t="str">
            <v>Производство охлажденной воды или льда (натурального из воды) для целей охлаждения</v>
          </cell>
          <cell r="D4313" t="str">
            <v>35.30.15</v>
          </cell>
        </row>
        <row r="4314">
          <cell r="B4314" t="str">
            <v>35.30.2</v>
          </cell>
          <cell r="C4314" t="str">
            <v>Передача пара и горячей воды (тепловой энергии)</v>
          </cell>
          <cell r="D4314" t="str">
            <v>35.30.2</v>
          </cell>
        </row>
        <row r="4315">
          <cell r="B4315" t="str">
            <v>35.30.3</v>
          </cell>
          <cell r="C4315" t="str">
            <v>Распределение пара и горячей воды (тепловой энергии)</v>
          </cell>
          <cell r="D4315" t="str">
            <v>35.30.3</v>
          </cell>
        </row>
        <row r="4316">
          <cell r="B4316" t="str">
            <v>35.30.4</v>
          </cell>
          <cell r="C4316" t="str">
            <v>Обеспечение работоспособности котельных</v>
          </cell>
          <cell r="D4316" t="str">
            <v>35.30.4</v>
          </cell>
        </row>
        <row r="4317">
          <cell r="B4317" t="str">
            <v>35.30.5</v>
          </cell>
          <cell r="C4317" t="str">
            <v>Обеспечение работоспособности тепловых сетей</v>
          </cell>
          <cell r="D4317" t="str">
            <v>35.30.5</v>
          </cell>
        </row>
        <row r="4318">
          <cell r="B4318" t="str">
            <v>35.30.6</v>
          </cell>
          <cell r="C4318" t="str">
            <v>Торговля паром и горячей водой (тепловой энергией)</v>
          </cell>
          <cell r="D4318" t="str">
            <v>35.30.6</v>
          </cell>
        </row>
        <row r="4319">
          <cell r="B4319" t="str">
            <v>РАЗДЕЛ E</v>
          </cell>
          <cell r="C4319" t="str">
            <v>ВОДОСНАБЖЕНИЕ; ВОДООТВЕДЕНИЕ, ОРГАНИЗАЦИЯ СБОРА И УТИЛИЗАЦИИ ОТХОДОВ, ДЕЯТЕЛЬНОСТЬ ПО ЛИКВИДАЦИИ ЗАГРЯЗНЕНИЙ (ОКВЭД 2)</v>
          </cell>
          <cell r="D4319" t="str">
            <v>РАЗДЕЛ E</v>
          </cell>
        </row>
        <row r="4320">
          <cell r="B4320" t="str">
            <v>РАЗДЕЛ E</v>
          </cell>
          <cell r="C4320" t="str">
            <v>Этот раздел включает:</v>
          </cell>
          <cell r="D4320" t="str">
            <v>РАЗДЕЛ E</v>
          </cell>
        </row>
        <row r="4321">
          <cell r="B4321" t="str">
            <v>РАЗДЕЛ E</v>
          </cell>
          <cell r="C4321" t="str">
            <v>- работу с отходами (включая их сбор, обработку и утилизацию), такими как твердые или нетвердые, промышленные или бытовые, а также с загрязненными участками земной поверхности</v>
          </cell>
          <cell r="D4321" t="str">
            <v>РАЗДЕЛ E</v>
          </cell>
        </row>
        <row r="4322">
          <cell r="B4322" t="str">
            <v>РАЗДЕЛ E</v>
          </cell>
          <cell r="C4322" t="str">
            <v>Продукт, полученный от переработки отходов или сточных вод, может быть утилизирован или использован в качестве сырья в других производственных процессах. Деятельность по водоснабжению также добавлена в данный раздел, так как водообеспечение осуществляется с помощью или посредством компонентов, также включенных в процесс переработки сточных вод</v>
          </cell>
          <cell r="D4322" t="str">
            <v>РАЗДЕЛ E</v>
          </cell>
        </row>
        <row r="4323">
          <cell r="B4323" t="str">
            <v>Итоги</v>
          </cell>
          <cell r="C4323" t="str">
            <v>Забор, очистка и распределение воды</v>
          </cell>
          <cell r="D4323" t="str">
            <v>Итоги</v>
          </cell>
        </row>
        <row r="4324">
          <cell r="B4324" t="str">
            <v>Итоги</v>
          </cell>
          <cell r="C4324" t="str">
            <v>Эта группировка включает:</v>
          </cell>
          <cell r="D4324" t="str">
            <v>Итоги</v>
          </cell>
        </row>
        <row r="4325">
          <cell r="B4325" t="str">
            <v>Итоги</v>
          </cell>
          <cell r="C4325" t="str">
            <v>- забор, очистку и распределение воды для бытовых и промышленных нужд</v>
          </cell>
          <cell r="D4325" t="str">
            <v>Итоги</v>
          </cell>
        </row>
        <row r="4326">
          <cell r="B4326" t="str">
            <v>Итоги</v>
          </cell>
          <cell r="C4326" t="str">
            <v>В нее включены забор воды из различных источников, а также распределение различными средствами</v>
          </cell>
          <cell r="D4326" t="str">
            <v>Итоги</v>
          </cell>
        </row>
        <row r="4327">
          <cell r="B4327" t="str">
            <v>36.0</v>
          </cell>
          <cell r="C4327" t="str">
            <v>Забор, очистка и распределение воды</v>
          </cell>
          <cell r="D4327" t="str">
            <v>36.0</v>
          </cell>
        </row>
        <row r="4328">
          <cell r="B4328" t="str">
            <v>36.00</v>
          </cell>
          <cell r="C4328" t="str">
            <v>Забор, очистка и распределение воды</v>
          </cell>
          <cell r="D4328" t="str">
            <v>36.00</v>
          </cell>
        </row>
        <row r="4329">
          <cell r="B4329" t="str">
            <v>36.00</v>
          </cell>
          <cell r="C4329" t="str">
            <v>Эта группировка включает:</v>
          </cell>
          <cell r="D4329" t="str">
            <v>36.00</v>
          </cell>
        </row>
        <row r="4330">
          <cell r="B4330" t="str">
            <v>36.00</v>
          </cell>
          <cell r="C4330" t="str">
            <v>- забор, очистку и распределение воды для бытовых и промышленных нужд</v>
          </cell>
          <cell r="D4330" t="str">
            <v>36.00</v>
          </cell>
        </row>
        <row r="4331">
          <cell r="B4331" t="str">
            <v>36.00</v>
          </cell>
          <cell r="C4331" t="str">
            <v>Эта группировка включает:</v>
          </cell>
          <cell r="D4331" t="str">
            <v>36.00</v>
          </cell>
        </row>
        <row r="4332">
          <cell r="B4332" t="str">
            <v>36.00</v>
          </cell>
          <cell r="C4332" t="str">
            <v>- забор воды из различных источников, а также ее распределение различными средствами</v>
          </cell>
          <cell r="D4332" t="str">
            <v>36.00</v>
          </cell>
        </row>
        <row r="4333">
          <cell r="B4333" t="str">
            <v>36.00</v>
          </cell>
          <cell r="C4333" t="str">
            <v>Однако оказание услуг по орошению с помощью разбрызгивателей и подобной вспомогательной сельскохозяйственной техники не включено в данную группировку</v>
          </cell>
          <cell r="D4333" t="str">
            <v>36.00</v>
          </cell>
        </row>
        <row r="4334">
          <cell r="B4334" t="str">
            <v>36.00</v>
          </cell>
          <cell r="C4334" t="str">
            <v>Эта группировка включает:</v>
          </cell>
          <cell r="D4334" t="str">
            <v>36.00</v>
          </cell>
        </row>
        <row r="4335">
          <cell r="B4335" t="str">
            <v>36.00</v>
          </cell>
          <cell r="C4335" t="str">
            <v>- забор воды из рек, озер, колодцев и т.д.;</v>
          </cell>
          <cell r="D4335" t="str">
            <v>36.00</v>
          </cell>
        </row>
        <row r="4336">
          <cell r="B4336" t="str">
            <v>36.00</v>
          </cell>
          <cell r="C4336" t="str">
            <v>- сбор дождевой воды;</v>
          </cell>
          <cell r="D4336" t="str">
            <v>36.00</v>
          </cell>
        </row>
        <row r="4337">
          <cell r="B4337" t="str">
            <v>36.00</v>
          </cell>
          <cell r="C4337" t="str">
            <v>- очистку воды в целях водоснабжения;</v>
          </cell>
          <cell r="D4337" t="str">
            <v>36.00</v>
          </cell>
        </row>
        <row r="4338">
          <cell r="B4338" t="str">
            <v>36.00</v>
          </cell>
          <cell r="C4338" t="str">
            <v>- очистку воды в промышленных и прочих целях;</v>
          </cell>
          <cell r="D4338" t="str">
            <v>36.00</v>
          </cell>
        </row>
        <row r="4339">
          <cell r="B4339" t="str">
            <v>36.00</v>
          </cell>
          <cell r="C4339" t="str">
            <v>- опреснение морской воды или грунтовых вод для различных целей;</v>
          </cell>
          <cell r="D4339" t="str">
            <v>36.00</v>
          </cell>
        </row>
        <row r="4340">
          <cell r="B4340" t="str">
            <v>36.00</v>
          </cell>
          <cell r="C4340" t="str">
            <v>- распределение воды через распределительные трубопроводы, грузовым автотранспортом или прочими транспортными средствами;</v>
          </cell>
          <cell r="D4340" t="str">
            <v>36.00</v>
          </cell>
        </row>
        <row r="4341">
          <cell r="B4341" t="str">
            <v>36.00</v>
          </cell>
          <cell r="C4341" t="str">
            <v>Эта группировка также включает:</v>
          </cell>
          <cell r="D4341" t="str">
            <v>36.00</v>
          </cell>
        </row>
        <row r="4342">
          <cell r="B4342" t="str">
            <v>36.00</v>
          </cell>
          <cell r="C4342" t="str">
            <v>- деятельность ирригационных систем</v>
          </cell>
          <cell r="D4342" t="str">
            <v>36.00</v>
          </cell>
        </row>
        <row r="4343">
          <cell r="B4343" t="str">
            <v>36.00</v>
          </cell>
          <cell r="C4343" t="str">
            <v>Эта группировка не включает:</v>
          </cell>
          <cell r="D4343" t="str">
            <v>36.00</v>
          </cell>
        </row>
        <row r="4344">
          <cell r="B4344" t="str">
            <v>36.00</v>
          </cell>
          <cell r="C4344" t="str">
            <v>- эксплуатацию оросительного оборудования в сельскохозяйственных целях, см. 01.61;</v>
          </cell>
          <cell r="D4344" t="str">
            <v>36.00</v>
          </cell>
        </row>
        <row r="4345">
          <cell r="B4345" t="str">
            <v>36.00</v>
          </cell>
          <cell r="C4345" t="str">
            <v>- очистку сточных вод в целях предотвращения загрязнения, см. 37.00;</v>
          </cell>
          <cell r="D4345" t="str">
            <v>36.00</v>
          </cell>
        </row>
        <row r="4346">
          <cell r="B4346" t="str">
            <v>36.00</v>
          </cell>
          <cell r="C4346" t="str">
            <v>- транспортировку воды (на дальние расстояния) по трубопроводам, см. 49.50</v>
          </cell>
          <cell r="D4346" t="str">
            <v>36.00</v>
          </cell>
        </row>
        <row r="4347">
          <cell r="B4347" t="str">
            <v>36.00.1</v>
          </cell>
          <cell r="C4347" t="str">
            <v>Забор и очистка воды для питьевых и промышленных нужд</v>
          </cell>
          <cell r="D4347" t="str">
            <v>36.00.1</v>
          </cell>
        </row>
        <row r="4348">
          <cell r="B4348" t="str">
            <v>36.00.2</v>
          </cell>
          <cell r="C4348" t="str">
            <v>Распределение воды для питьевых и промышленных нужд</v>
          </cell>
          <cell r="D4348" t="str">
            <v>36.00.2</v>
          </cell>
        </row>
        <row r="4349">
          <cell r="B4349" t="str">
            <v>Итоги</v>
          </cell>
          <cell r="C4349" t="str">
            <v>Сбор и обработка сточных вод</v>
          </cell>
          <cell r="D4349" t="str">
            <v>Итоги</v>
          </cell>
        </row>
        <row r="4350">
          <cell r="B4350" t="str">
            <v>Итоги</v>
          </cell>
          <cell r="C4350" t="str">
            <v>Эта группировка включает:</v>
          </cell>
          <cell r="D4350" t="str">
            <v>Итоги</v>
          </cell>
        </row>
        <row r="4351">
          <cell r="B4351" t="str">
            <v>Итоги</v>
          </cell>
          <cell r="C4351" t="str">
            <v>- деятельность коллекторных систем или средств по очистке сточных вод, которые их собирают и очищают</v>
          </cell>
          <cell r="D4351" t="str">
            <v>Итоги</v>
          </cell>
        </row>
        <row r="4352">
          <cell r="B4352" t="str">
            <v>37.0</v>
          </cell>
          <cell r="C4352" t="str">
            <v>Сбор и обработка сточных вод</v>
          </cell>
          <cell r="D4352" t="str">
            <v>37.0</v>
          </cell>
        </row>
        <row r="4353">
          <cell r="B4353" t="str">
            <v>37.00</v>
          </cell>
          <cell r="C4353" t="str">
            <v>Сбор и обработка сточных вод</v>
          </cell>
          <cell r="D4353" t="str">
            <v>37.00</v>
          </cell>
        </row>
        <row r="4354">
          <cell r="B4354" t="str">
            <v>37.00</v>
          </cell>
          <cell r="C4354" t="str">
            <v>Эта группировка включает:</v>
          </cell>
          <cell r="D4354" t="str">
            <v>37.00</v>
          </cell>
        </row>
        <row r="4355">
          <cell r="B4355" t="str">
            <v>37.00</v>
          </cell>
          <cell r="C4355" t="str">
            <v>- обеспечение функционирования коллекторных систем или средств по очистке сточных вод;</v>
          </cell>
          <cell r="D4355" t="str">
            <v>37.00</v>
          </cell>
        </row>
        <row r="4356">
          <cell r="B4356" t="str">
            <v>37.00</v>
          </cell>
          <cell r="C4356" t="str">
            <v>- сбор и транспортировку бытовых или промышленных сточных вод от одного или нескольких пользователей, а также дождевой воды посредством сетей водоотведения, коллекторов, резервуаров и прочих средств (средств для транспортировки сточных вод и т.п.);</v>
          </cell>
          <cell r="D4356" t="str">
            <v>37.00</v>
          </cell>
        </row>
        <row r="4357">
          <cell r="B4357" t="str">
            <v>37.00</v>
          </cell>
          <cell r="C4357" t="str">
            <v>- освобождение и очистку выгребных ям и загрязненных резервуаров, сливов и колодцев от сточных вод;</v>
          </cell>
          <cell r="D4357" t="str">
            <v>37.00</v>
          </cell>
        </row>
        <row r="4358">
          <cell r="B4358" t="str">
            <v>37.00</v>
          </cell>
          <cell r="C4358" t="str">
            <v>- обслуживание туалетов с химической стерилизацией;</v>
          </cell>
          <cell r="D4358" t="str">
            <v>37.00</v>
          </cell>
        </row>
        <row r="4359">
          <cell r="B4359" t="str">
            <v>37.00</v>
          </cell>
          <cell r="C4359" t="str">
            <v>- очистку сточных вод (включая бытовые и промышленные сточные воды, воды из плавательных бассейнов и т.д.) посредством физических, химических и биологических процессов, таких как растворение, экранирование, фильтрование, отстаивание и т.д.;</v>
          </cell>
          <cell r="D4359" t="str">
            <v>37.00</v>
          </cell>
        </row>
        <row r="4360">
          <cell r="B4360" t="str">
            <v>37.00</v>
          </cell>
          <cell r="C4360" t="str">
            <v>- обслуживание и очистку коллекторов и сетей водоотведения, включая прочистку коллекторов гибким стержнем</v>
          </cell>
          <cell r="D4360" t="str">
            <v>37.00</v>
          </cell>
        </row>
        <row r="4361">
          <cell r="B4361" t="str">
            <v>37.00</v>
          </cell>
          <cell r="C4361" t="str">
            <v>Эта группировка не включает:</v>
          </cell>
          <cell r="D4361" t="str">
            <v>37.00</v>
          </cell>
        </row>
        <row r="4362">
          <cell r="B4362" t="str">
            <v>37.00</v>
          </cell>
          <cell r="C4362" t="str">
            <v>- дезинфекцию поверхностной воды и грунтовой воды в месте загрязнения, см. 39.00;</v>
          </cell>
          <cell r="D4362" t="str">
            <v>37.00</v>
          </cell>
        </row>
        <row r="4363">
          <cell r="B4363" t="str">
            <v>37.00</v>
          </cell>
          <cell r="C4363" t="str">
            <v>- очистку и деблокирование водосточных труб в зданиях, см. 43.22</v>
          </cell>
          <cell r="D4363" t="str">
            <v>37.00</v>
          </cell>
        </row>
        <row r="4364">
          <cell r="B4364" t="str">
            <v>Итоги</v>
          </cell>
          <cell r="C4364" t="str">
            <v>Сбор, обработка и утилизация отходов; обработка вторичного сырья</v>
          </cell>
          <cell r="D4364" t="str">
            <v>Итоги</v>
          </cell>
        </row>
        <row r="4365">
          <cell r="B4365" t="str">
            <v>Итоги</v>
          </cell>
          <cell r="C4365" t="str">
            <v>Эта группировка включает:</v>
          </cell>
          <cell r="D4365" t="str">
            <v>Итоги</v>
          </cell>
        </row>
        <row r="4366">
          <cell r="B4366" t="str">
            <v>Итоги</v>
          </cell>
          <cell r="C4366" t="str">
            <v>- сбор, очистку и утилизацию отходов</v>
          </cell>
          <cell r="D4366" t="str">
            <v>Итоги</v>
          </cell>
        </row>
        <row r="4367">
          <cell r="B4367" t="str">
            <v>Итоги</v>
          </cell>
          <cell r="C4367" t="str">
            <v>Эта группировка также включает:</v>
          </cell>
          <cell r="D4367" t="str">
            <v>Итоги</v>
          </cell>
        </row>
        <row r="4368">
          <cell r="B4368" t="str">
            <v>Итоги</v>
          </cell>
          <cell r="C4368" t="str">
            <v>- местную перевозку отходов и деятельность сооружений по восстановлению систем (т.е. сооружений, восстанавливающих материалы из стоков)</v>
          </cell>
          <cell r="D4368" t="str">
            <v>Итоги</v>
          </cell>
        </row>
        <row r="4369">
          <cell r="B4369" t="str">
            <v>38.1</v>
          </cell>
          <cell r="C4369" t="str">
            <v>Сбор отходов</v>
          </cell>
          <cell r="D4369" t="str">
            <v>38.1</v>
          </cell>
        </row>
        <row r="4370">
          <cell r="B4370" t="str">
            <v>38.1</v>
          </cell>
          <cell r="C4370" t="str">
            <v>Эта группировка включает:</v>
          </cell>
          <cell r="D4370" t="str">
            <v>38.1</v>
          </cell>
        </row>
        <row r="4371">
          <cell r="B4371" t="str">
            <v>38.1</v>
          </cell>
          <cell r="C4371" t="str">
            <v>- сбор бытовых отходов и отходов с предприятий посредством урн для мусора, урн на колесах, контейнеров и т.д.</v>
          </cell>
          <cell r="D4371" t="str">
            <v>38.1</v>
          </cell>
        </row>
        <row r="4372">
          <cell r="B4372" t="str">
            <v>38.1</v>
          </cell>
          <cell r="C4372" t="str">
            <v>Эта группировка также включает:</v>
          </cell>
          <cell r="D4372" t="str">
            <v>38.1</v>
          </cell>
        </row>
        <row r="4373">
          <cell r="B4373" t="str">
            <v>38.1</v>
          </cell>
          <cell r="C4373" t="str">
            <v>- сбор безопасных и опасных отходов I - IV класса опасности, например бытовых отходов, использованных химических источников тока, использованных пищевых жиров и масел, отработанного масла судов и из гаражей автотранспорта, а также отходов от демонтажа зданий и сооружений</v>
          </cell>
          <cell r="D4373" t="str">
            <v>38.1</v>
          </cell>
        </row>
        <row r="4374">
          <cell r="B4374" t="str">
            <v>38.11</v>
          </cell>
          <cell r="C4374" t="str">
            <v>Сбор неопасных отходов</v>
          </cell>
          <cell r="D4374" t="str">
            <v>38.11</v>
          </cell>
        </row>
        <row r="4375">
          <cell r="B4375" t="str">
            <v>38.11</v>
          </cell>
          <cell r="C4375" t="str">
            <v>Эта группировка включает:</v>
          </cell>
          <cell r="D4375" t="str">
            <v>38.11</v>
          </cell>
        </row>
        <row r="4376">
          <cell r="B4376" t="str">
            <v>38.11</v>
          </cell>
          <cell r="C4376" t="str">
            <v>- сбор неопасных твердых отходов (т.е. мусора) в пределах определенной зоны, включая сбор бытовых отходов и отходов на предприятиях посредством урн для мусора, урн на колесах, контейнеров и т.д., которые могут включать смешанные восстанавливаемые материалы;</v>
          </cell>
          <cell r="D4376" t="str">
            <v>38.11</v>
          </cell>
        </row>
        <row r="4377">
          <cell r="B4377" t="str">
            <v>38.11</v>
          </cell>
          <cell r="C4377" t="str">
            <v>- сбор пригодных для вторичного использования материалов;</v>
          </cell>
          <cell r="D4377" t="str">
            <v>38.11</v>
          </cell>
        </row>
        <row r="4378">
          <cell r="B4378" t="str">
            <v>38.11</v>
          </cell>
          <cell r="C4378" t="str">
            <v>- сбор тары в общественных местах;</v>
          </cell>
          <cell r="D4378" t="str">
            <v>38.11</v>
          </cell>
        </row>
        <row r="4379">
          <cell r="B4379" t="str">
            <v>38.11</v>
          </cell>
          <cell r="C4379" t="str">
            <v>- сбор строительных отходов и отходов, образующихся при сносе зданий;</v>
          </cell>
          <cell r="D4379" t="str">
            <v>38.11</v>
          </cell>
        </row>
        <row r="4380">
          <cell r="B4380" t="str">
            <v>38.11</v>
          </cell>
          <cell r="C4380" t="str">
            <v>- сбор и удаление отходов, таких как песок и щебень;</v>
          </cell>
          <cell r="D4380" t="str">
            <v>38.11</v>
          </cell>
        </row>
        <row r="4381">
          <cell r="B4381" t="str">
            <v>38.11</v>
          </cell>
          <cell r="C4381" t="str">
            <v>- сбор отходов текстильных производств;</v>
          </cell>
          <cell r="D4381" t="str">
            <v>38.11</v>
          </cell>
        </row>
        <row r="4382">
          <cell r="B4382" t="str">
            <v>38.11</v>
          </cell>
          <cell r="C4382" t="str">
            <v>- деятельность по перевозке неопасных отходов</v>
          </cell>
          <cell r="D4382" t="str">
            <v>38.11</v>
          </cell>
        </row>
        <row r="4383">
          <cell r="B4383" t="str">
            <v>38.11</v>
          </cell>
          <cell r="C4383" t="str">
            <v>Эта группировка не включает:</v>
          </cell>
          <cell r="D4383" t="str">
            <v>38.11</v>
          </cell>
        </row>
        <row r="4384">
          <cell r="B4384" t="str">
            <v>38.11</v>
          </cell>
          <cell r="C4384" t="str">
            <v>- сбор опасных отходов I - IV класса опасности, см. 38.12;</v>
          </cell>
          <cell r="D4384" t="str">
            <v>38.11</v>
          </cell>
        </row>
        <row r="4385">
          <cell r="B4385" t="str">
            <v>38.11</v>
          </cell>
          <cell r="C4385" t="str">
            <v>- деятельность полигонов по утилизации неопасных отходов, см. 38.21;</v>
          </cell>
          <cell r="D4385" t="str">
            <v>38.11</v>
          </cell>
        </row>
        <row r="4386">
          <cell r="B4386" t="str">
            <v>38.11</v>
          </cell>
          <cell r="C4386" t="str">
            <v>- деятельность сооружений, где перерабатываемые материалы, такие как бумага, пластмассы и т.д. сортируются по определенным категориям, см. 38.32</v>
          </cell>
          <cell r="D4386" t="str">
            <v>38.11</v>
          </cell>
        </row>
        <row r="4387">
          <cell r="B4387" t="str">
            <v>38.12</v>
          </cell>
          <cell r="C4387" t="str">
            <v>Сбор опасных отходов</v>
          </cell>
          <cell r="D4387" t="str">
            <v>38.12</v>
          </cell>
        </row>
        <row r="4388">
          <cell r="B4388" t="str">
            <v>38.12</v>
          </cell>
          <cell r="C4388" t="str">
            <v>Эта группировка включает:</v>
          </cell>
          <cell r="D4388" t="str">
            <v>38.12</v>
          </cell>
        </row>
        <row r="4389">
          <cell r="B4389" t="str">
            <v>38.12</v>
          </cell>
          <cell r="C4389" t="str">
            <v>- сбор твердых и нетвердых опасных отходов I - IV класса опасности, таких как взрывчатые вещества, окислители, огнеопасные, ядовитые, раздражающие, канцерогенные, коррозийные, инфекционные и прочие вещества, вредные для здоровья человека и окружающей среды</v>
          </cell>
          <cell r="D4389" t="str">
            <v>38.12</v>
          </cell>
        </row>
        <row r="4390">
          <cell r="B4390" t="str">
            <v>38.12</v>
          </cell>
          <cell r="C4390" t="str">
            <v>По этой причине в целях перевозки отходы должны подвергаться диагностике, очистке, упаковке и маркировке</v>
          </cell>
          <cell r="D4390" t="str">
            <v>38.12</v>
          </cell>
        </row>
        <row r="4391">
          <cell r="B4391" t="str">
            <v>38.12</v>
          </cell>
          <cell r="C4391" t="str">
            <v>Эта группировка также включает:</v>
          </cell>
          <cell r="D4391" t="str">
            <v>38.12</v>
          </cell>
        </row>
        <row r="4392">
          <cell r="B4392" t="str">
            <v>38.12</v>
          </cell>
          <cell r="C4392" t="str">
            <v>- сбор опасных отходов I - IV класса опасности, таких как переработанное топливо, использованное при перевозке или в гаражах, биологические опасные отходы I - IV класса опасности, радиоактивные отходы, использованные химические источники тока и т.п.;</v>
          </cell>
          <cell r="D4392" t="str">
            <v>38.12</v>
          </cell>
        </row>
        <row r="4393">
          <cell r="B4393" t="str">
            <v>38.12</v>
          </cell>
          <cell r="C4393" t="str">
            <v>- перевозку опасных отходов I - IV класса опасности</v>
          </cell>
          <cell r="D4393" t="str">
            <v>38.12</v>
          </cell>
        </row>
        <row r="4394">
          <cell r="B4394" t="str">
            <v>38.12</v>
          </cell>
          <cell r="C4394" t="str">
            <v>Эта группировка не включает:</v>
          </cell>
          <cell r="D4394" t="str">
            <v>38.12</v>
          </cell>
        </row>
        <row r="4395">
          <cell r="B4395" t="str">
            <v>38.12</v>
          </cell>
          <cell r="C4395" t="str">
            <v>- обработку и очистку загрязненных зданий, шахтных участков, почвы, грунтовых вод, например удаление асбеста, см. 39.00</v>
          </cell>
          <cell r="D4395" t="str">
            <v>38.12</v>
          </cell>
        </row>
        <row r="4396">
          <cell r="B4396" t="str">
            <v>38.2</v>
          </cell>
          <cell r="C4396" t="str">
            <v>Обработка и утилизация отходов</v>
          </cell>
          <cell r="D4396" t="str">
            <v>38.2</v>
          </cell>
        </row>
        <row r="4397">
          <cell r="B4397" t="str">
            <v>38.2</v>
          </cell>
          <cell r="C4397" t="str">
            <v>Эта группировка включает:</v>
          </cell>
          <cell r="D4397" t="str">
            <v>38.2</v>
          </cell>
        </row>
        <row r="4398">
          <cell r="B4398" t="str">
            <v>38.2</v>
          </cell>
          <cell r="C4398" t="str">
            <v>- сбор и очистку до утилизации различных видов отходов разными способами, такими как очистка органических отходов, обработка и утилизация токсичных живых или павших животных и прочих загрязненных отходов, обработка и утилизация радиоактивных отходов больниц и т.д., захоронение отходов в земле или в воде, захоронение или закапывание отходов, утилизация использованных деталей конструкций, таких как опасные отходы I - IV класса опасности из холодильников, утилизация отходов путем сжигания или окисления</v>
          </cell>
          <cell r="D4398" t="str">
            <v>38.2</v>
          </cell>
        </row>
        <row r="4399">
          <cell r="B4399" t="str">
            <v>38.2</v>
          </cell>
          <cell r="C4399" t="str">
            <v>Эта группировка также включает:</v>
          </cell>
          <cell r="D4399" t="str">
            <v>38.2</v>
          </cell>
        </row>
        <row r="4400">
          <cell r="B4400" t="str">
            <v>38.2</v>
          </cell>
          <cell r="C4400" t="str">
            <v>- регенерацию энергии путем процесса сжигания отходов</v>
          </cell>
          <cell r="D4400" t="str">
            <v>38.2</v>
          </cell>
        </row>
        <row r="4401">
          <cell r="B4401" t="str">
            <v>38.2</v>
          </cell>
          <cell r="C4401" t="str">
            <v>Эта группировка не включает:</v>
          </cell>
          <cell r="D4401" t="str">
            <v>38.2</v>
          </cell>
        </row>
        <row r="4402">
          <cell r="B4402" t="str">
            <v>38.2</v>
          </cell>
          <cell r="C4402" t="str">
            <v>- очистку и утилизацию сточных вод, см. 37.00;</v>
          </cell>
          <cell r="D4402" t="str">
            <v>38.2</v>
          </cell>
        </row>
        <row r="4403">
          <cell r="B4403" t="str">
            <v>38.2</v>
          </cell>
          <cell r="C4403" t="str">
            <v>- восстановление материалов, см. 38.3</v>
          </cell>
          <cell r="D4403" t="str">
            <v>38.2</v>
          </cell>
        </row>
        <row r="4404">
          <cell r="B4404" t="str">
            <v>38.21</v>
          </cell>
          <cell r="C4404" t="str">
            <v>Обработка и утилизация неопасных отходов</v>
          </cell>
          <cell r="D4404" t="str">
            <v>38.21</v>
          </cell>
        </row>
        <row r="4405">
          <cell r="B4405" t="str">
            <v>38.21</v>
          </cell>
          <cell r="C4405" t="str">
            <v>Эта группировка включает:</v>
          </cell>
          <cell r="D4405" t="str">
            <v>38.21</v>
          </cell>
        </row>
        <row r="4406">
          <cell r="B4406" t="str">
            <v>38.21</v>
          </cell>
          <cell r="C4406" t="str">
            <v>- утилизацию и очистку перед утилизацией твердых или нетвердых неопасных отходов;</v>
          </cell>
          <cell r="D4406" t="str">
            <v>38.21</v>
          </cell>
        </row>
        <row r="4407">
          <cell r="B4407" t="str">
            <v>38.21</v>
          </cell>
          <cell r="C4407" t="str">
            <v>- деятельность полигонов по утилизации неопасных отходов;</v>
          </cell>
          <cell r="D4407" t="str">
            <v>38.21</v>
          </cell>
        </row>
        <row r="4408">
          <cell r="B4408" t="str">
            <v>38.21</v>
          </cell>
          <cell r="C4408" t="str">
            <v>- утилизацию неопасных отходов путем окисления, сжигания или прочих методов, с получением электроэнергии или пара, компоста, альтернативных видов топлива, биогаза, пепла или прочих побочных продуктов либо без получения вышеуказанных продуктов для дальнейшей переработки и т.п.;</v>
          </cell>
          <cell r="D4408" t="str">
            <v>38.21</v>
          </cell>
        </row>
        <row r="4409">
          <cell r="B4409" t="str">
            <v>38.21</v>
          </cell>
          <cell r="C4409" t="str">
            <v>- очистку органических отходов для последующей утилизации</v>
          </cell>
          <cell r="D4409" t="str">
            <v>38.21</v>
          </cell>
        </row>
        <row r="4410">
          <cell r="B4410" t="str">
            <v>38.21</v>
          </cell>
          <cell r="C4410" t="str">
            <v>Эта группировка не включает:</v>
          </cell>
          <cell r="D4410" t="str">
            <v>38.21</v>
          </cell>
        </row>
        <row r="4411">
          <cell r="B4411" t="str">
            <v>38.21</v>
          </cell>
          <cell r="C4411" t="str">
            <v>- сжигание и окисление опасных отходов I - IV класса опасности, см. 38.22;</v>
          </cell>
          <cell r="D4411" t="str">
            <v>38.21</v>
          </cell>
        </row>
        <row r="4412">
          <cell r="B4412" t="str">
            <v>38.21</v>
          </cell>
          <cell r="C4412" t="str">
            <v>- услуги, предоставление которых включает сортировку смешанных перерабатываемых материалов, таких как бумага, пластмасса, банки от пива и металлы, см. 38.32;</v>
          </cell>
          <cell r="D4412" t="str">
            <v>38.21</v>
          </cell>
        </row>
        <row r="4413">
          <cell r="B4413" t="str">
            <v>38.21</v>
          </cell>
          <cell r="C4413" t="str">
            <v>- дезинфекцию, очистку земли, воды, уменьшение действия ядовитых материалов, см. 39.00</v>
          </cell>
          <cell r="D4413" t="str">
            <v>38.21</v>
          </cell>
        </row>
        <row r="4414">
          <cell r="B4414" t="str">
            <v>38.22</v>
          </cell>
          <cell r="C4414" t="str">
            <v>Обработка и утилизация опасных отходов</v>
          </cell>
          <cell r="D4414" t="str">
            <v>38.22</v>
          </cell>
        </row>
        <row r="4415">
          <cell r="B4415" t="str">
            <v>38.22</v>
          </cell>
          <cell r="C4415" t="str">
            <v>Эта группировка включает:</v>
          </cell>
          <cell r="D4415" t="str">
            <v>38.22</v>
          </cell>
        </row>
        <row r="4416">
          <cell r="B4416" t="str">
            <v>38.22</v>
          </cell>
          <cell r="C4416" t="str">
            <v>- утилизацию и очистку перед утилизацией твердых или нетвердых опасных отходов I - IV класса опасности, включая взрывчатые вещества, окисляющие, огнеопасные, инфекционные, токсичные, раздражающие, канцерогенные, вещества, подвергнутые коррозии, химикаты и прочие вредные для здоровья человека и окружающей среды вещества и материалы</v>
          </cell>
          <cell r="D4416" t="str">
            <v>38.22</v>
          </cell>
        </row>
        <row r="4417">
          <cell r="B4417" t="str">
            <v>38.22</v>
          </cell>
          <cell r="C4417" t="str">
            <v>Эта группировка включает:</v>
          </cell>
          <cell r="D4417" t="str">
            <v>38.22</v>
          </cell>
        </row>
        <row r="4418">
          <cell r="B4418" t="str">
            <v>38.22</v>
          </cell>
          <cell r="C4418" t="str">
            <v>- деятельность по очистке опасных отходов I - IV класса опасности;</v>
          </cell>
          <cell r="D4418" t="str">
            <v>38.22</v>
          </cell>
        </row>
        <row r="4419">
          <cell r="B4419" t="str">
            <v>38.22</v>
          </cell>
          <cell r="C4419" t="str">
            <v>- деятельность по очистке и утилизации токсичных живых или павших животных и загрязняющих окружающую среду отходов;</v>
          </cell>
          <cell r="D4419" t="str">
            <v>38.22</v>
          </cell>
        </row>
        <row r="4420">
          <cell r="B4420" t="str">
            <v>38.22</v>
          </cell>
          <cell r="C4420" t="str">
            <v>- деятельность по сжиганию опасных отходов I - IV класса опасности;</v>
          </cell>
          <cell r="D4420" t="str">
            <v>38.22</v>
          </cell>
        </row>
        <row r="4421">
          <cell r="B4421" t="str">
            <v>38.22</v>
          </cell>
          <cell r="C4421" t="str">
            <v>- деятельность по утилизации использованных товаров, таких как холодильники, в целях изъятия содержащихся в них вредных веществ и деталей конструкций;</v>
          </cell>
          <cell r="D4421" t="str">
            <v>38.22</v>
          </cell>
        </row>
        <row r="4422">
          <cell r="B4422" t="str">
            <v>38.22</v>
          </cell>
          <cell r="C4422" t="str">
            <v>- деятельность по очистке, утилизации и хранению радиоактивных отходов, включая: очистку и утилизацию радиоактивных отходов с малым временем полураспада, т.е. распадающихся в пределах периода перевозки из лечебных учреждений, герметизацию, подготовку и прочую обработку ядерных отходов для хранения</v>
          </cell>
          <cell r="D4422" t="str">
            <v>38.22</v>
          </cell>
        </row>
        <row r="4423">
          <cell r="B4423" t="str">
            <v>38.22</v>
          </cell>
          <cell r="C4423" t="str">
            <v>Эта группировка не включает:</v>
          </cell>
          <cell r="D4423" t="str">
            <v>38.22</v>
          </cell>
        </row>
        <row r="4424">
          <cell r="B4424" t="str">
            <v>38.22</v>
          </cell>
          <cell r="C4424" t="str">
            <v>- переработку ядерного топлива, см. 20.13;</v>
          </cell>
          <cell r="D4424" t="str">
            <v>38.22</v>
          </cell>
        </row>
        <row r="4425">
          <cell r="B4425" t="str">
            <v>38.22</v>
          </cell>
          <cell r="C4425" t="str">
            <v>- сжигание неопасных отходов, см. 38.21;</v>
          </cell>
          <cell r="D4425" t="str">
            <v>38.22</v>
          </cell>
        </row>
        <row r="4426">
          <cell r="B4426" t="str">
            <v>38.22</v>
          </cell>
          <cell r="C4426" t="str">
            <v>- дезинфекцию и очистку земли, воды; уменьшение в них содержания токсичных материалов, см. 39.00</v>
          </cell>
          <cell r="D4426" t="str">
            <v>38.22</v>
          </cell>
        </row>
        <row r="4427">
          <cell r="B4427" t="str">
            <v>38.3</v>
          </cell>
          <cell r="C4427" t="str">
            <v>Деятельность по обработке вторичного сырья</v>
          </cell>
          <cell r="D4427" t="str">
            <v>38.3</v>
          </cell>
        </row>
        <row r="4428">
          <cell r="B4428" t="str">
            <v>38.31</v>
          </cell>
          <cell r="C4428" t="str">
            <v>Демонтаж техники, не подлежащей восстановлению</v>
          </cell>
          <cell r="D4428" t="str">
            <v>38.31</v>
          </cell>
        </row>
        <row r="4429">
          <cell r="B4429" t="str">
            <v>38.31</v>
          </cell>
          <cell r="C4429" t="str">
            <v>Эта группировка включает:</v>
          </cell>
          <cell r="D4429" t="str">
            <v>38.31</v>
          </cell>
        </row>
        <row r="4430">
          <cell r="B4430" t="str">
            <v>38.31</v>
          </cell>
          <cell r="C4430" t="str">
            <v>- демонтаж техники, пострадавшей вследствие любых аварий (автомобилей, судов, компьютеров, телевизионного и прочего оборудования) для утилизации содержащихся в ней материалов</v>
          </cell>
          <cell r="D4430" t="str">
            <v>38.31</v>
          </cell>
        </row>
        <row r="4431">
          <cell r="B4431" t="str">
            <v>38.31</v>
          </cell>
          <cell r="C4431" t="str">
            <v>Эта группировка не включает:</v>
          </cell>
          <cell r="D4431" t="str">
            <v>38.31</v>
          </cell>
        </row>
        <row r="4432">
          <cell r="B4432" t="str">
            <v>38.31</v>
          </cell>
          <cell r="C4432" t="str">
            <v>- утилизацию использованных товаров, таких как холодильники для извлечения из них опасных отходов I - IV класса опасности, см. 38.22;</v>
          </cell>
          <cell r="D4432" t="str">
            <v>38.31</v>
          </cell>
        </row>
        <row r="4433">
          <cell r="B4433" t="str">
            <v>38.31</v>
          </cell>
          <cell r="C4433" t="str">
            <v>- демонтаж автомобилей, судов, компьютеров, телевизионного и прочего оборудования для получения годных к употреблению деталей для дальнейшей перепродажи, см. раздел G</v>
          </cell>
          <cell r="D4433" t="str">
            <v>38.31</v>
          </cell>
        </row>
        <row r="4434">
          <cell r="B4434" t="str">
            <v>38.32</v>
          </cell>
          <cell r="C4434" t="str">
            <v>Утилизация отсортированных материалов</v>
          </cell>
          <cell r="D4434" t="str">
            <v>38.32</v>
          </cell>
        </row>
        <row r="4435">
          <cell r="B4435" t="str">
            <v>38.32</v>
          </cell>
          <cell r="C4435" t="str">
            <v>Эта группировка включает:</v>
          </cell>
          <cell r="D4435" t="str">
            <v>38.32</v>
          </cell>
        </row>
        <row r="4436">
          <cell r="B4436" t="str">
            <v>38.32</v>
          </cell>
          <cell r="C4436" t="str">
            <v>- переработку металлических и неметаллических отходов, мусора и прочих предметов во вторичное сырье, обычно с применением процесса механической или химической переработки</v>
          </cell>
          <cell r="D4436" t="str">
            <v>38.32</v>
          </cell>
        </row>
        <row r="4437">
          <cell r="B4437" t="str">
            <v>38.32</v>
          </cell>
          <cell r="C4437" t="str">
            <v>Металлические отходы включают отходы и лом черных и цветных металлов (в том числе драгоценных), неметаллические - отходы резины, текстильных материалов, бумаги и картона, драгоценных камней, отходы и лом пластмасс, стекла, прочие неметаллические отходы и лом. В группировку включена переработка материалов из отходов в форме: во-первых, отделения и сортировки восстанавливаемых материалов от неопасных потоков отходов (т.е. гниющего мусора) или, во-вторых, отделения и сортировки смешанных регенерируемых материалов, таких как металлы, бумага, пластмасса, использованные банки от напитков</v>
          </cell>
          <cell r="D4437" t="str">
            <v>38.32</v>
          </cell>
        </row>
        <row r="4438">
          <cell r="B4438" t="str">
            <v>38.32</v>
          </cell>
          <cell r="C4438" t="str">
            <v>Примерами механических или химических процессов утилизации являются:</v>
          </cell>
          <cell r="D4438" t="str">
            <v>38.32</v>
          </cell>
        </row>
        <row r="4439">
          <cell r="B4439" t="str">
            <v>38.32</v>
          </cell>
          <cell r="C4439" t="str">
            <v>- механическое дробление металлических отходов от подержанных автомашин, стиральных машин, велосипедов и т.д.;</v>
          </cell>
          <cell r="D4439" t="str">
            <v>38.32</v>
          </cell>
        </row>
        <row r="4440">
          <cell r="B4440" t="str">
            <v>38.32</v>
          </cell>
          <cell r="C4440" t="str">
            <v>- механическое сокращение объема больших железных частей типа железнодорожных вагонов;</v>
          </cell>
          <cell r="D4440" t="str">
            <v>38.32</v>
          </cell>
        </row>
        <row r="4441">
          <cell r="B4441" t="str">
            <v>38.32</v>
          </cell>
          <cell r="C4441" t="str">
            <v>- измельчение металлических отходов, автомобилей, отслуживших свой срок и т.д.;</v>
          </cell>
          <cell r="D4441" t="str">
            <v>38.32</v>
          </cell>
        </row>
        <row r="4442">
          <cell r="B4442" t="str">
            <v>38.32</v>
          </cell>
          <cell r="C4442" t="str">
            <v>- прочие методы механической обработки, такие как сжатие, прессовка для уменьшения объема;</v>
          </cell>
          <cell r="D4442" t="str">
            <v>38.32</v>
          </cell>
        </row>
        <row r="4443">
          <cell r="B4443" t="str">
            <v>38.32</v>
          </cell>
          <cell r="C4443" t="str">
            <v>- извлечение металлов из фотографических отходов, например фотопленки и бумаги</v>
          </cell>
          <cell r="D4443" t="str">
            <v>38.32</v>
          </cell>
        </row>
        <row r="4444">
          <cell r="B4444" t="str">
            <v>38.32</v>
          </cell>
          <cell r="C4444" t="str">
            <v>Эта группировка не включает:</v>
          </cell>
          <cell r="D4444" t="str">
            <v>38.32</v>
          </cell>
        </row>
        <row r="4445">
          <cell r="B4445" t="str">
            <v>38.32</v>
          </cell>
          <cell r="C4445" t="str">
            <v>- производство новых готовых продуктов из (действительно произведенного) вторичного сырья, типа крученной пряжи из имеющегося запаса, производство целлюлозы из бумажных отходов, утилизацию протекторов шин или производство металла из металлических отходов, см. соответствующие группировки в разделе C (ОБРАБАТЫВАЮЩИЕ ПРОИЗВОДСТВА);</v>
          </cell>
          <cell r="D4445" t="str">
            <v>38.32</v>
          </cell>
        </row>
        <row r="4446">
          <cell r="B4446" t="str">
            <v>38.32</v>
          </cell>
          <cell r="C4446" t="str">
            <v>- переработку ядерного топлива, см. 20.13;</v>
          </cell>
          <cell r="D4446" t="str">
            <v>38.32</v>
          </cell>
        </row>
        <row r="4447">
          <cell r="B4447" t="str">
            <v>38.32</v>
          </cell>
          <cell r="C4447" t="str">
            <v>- переплавку железных отходов и лома, см. 24.10;</v>
          </cell>
          <cell r="D4447" t="str">
            <v>38.32</v>
          </cell>
        </row>
        <row r="4448">
          <cell r="B4448" t="str">
            <v>38.32</v>
          </cell>
          <cell r="C4448" t="str">
            <v>- получение вторичного сырья в процессе сжигания или окисления, см. 38.2;</v>
          </cell>
          <cell r="D4448" t="str">
            <v>38.32</v>
          </cell>
        </row>
        <row r="4449">
          <cell r="B4449" t="str">
            <v>38.32</v>
          </cell>
          <cell r="C4449" t="str">
            <v>- обработку и утилизацию неопасных отходов, см. 38.21;</v>
          </cell>
          <cell r="D4449" t="str">
            <v>38.32</v>
          </cell>
        </row>
        <row r="4450">
          <cell r="B4450" t="str">
            <v>38.32</v>
          </cell>
          <cell r="C4450" t="str">
            <v>- обработку органических отходов для последующей утилизации, включая производство компоста, см. 38.21;</v>
          </cell>
          <cell r="D4450" t="str">
            <v>38.32</v>
          </cell>
        </row>
        <row r="4451">
          <cell r="B4451" t="str">
            <v>38.32</v>
          </cell>
          <cell r="C4451" t="str">
            <v>- регенерацию энергии (энергетическую утилизацию отходов) в процессе сжигания неопасных отходов, см. 38.21;</v>
          </cell>
          <cell r="D4451" t="str">
            <v>38.32</v>
          </cell>
        </row>
        <row r="4452">
          <cell r="B4452" t="str">
            <v>38.32</v>
          </cell>
          <cell r="C4452" t="str">
            <v>- обработку и утилизацию переходных радиоактивных отходов больниц и т.д., см. 38.22;</v>
          </cell>
          <cell r="D4452" t="str">
            <v>38.32</v>
          </cell>
        </row>
        <row r="4453">
          <cell r="B4453" t="str">
            <v>38.32</v>
          </cell>
          <cell r="C4453" t="str">
            <v>- обработку и утилизацию ядовитых, загрязненных отходов, см. 38.22;</v>
          </cell>
          <cell r="D4453" t="str">
            <v>38.32</v>
          </cell>
        </row>
        <row r="4454">
          <cell r="B4454" t="str">
            <v>38.32</v>
          </cell>
          <cell r="C4454" t="str">
            <v>- оптовую торговлю вторичным сырьем, см. 46.77</v>
          </cell>
          <cell r="D4454" t="str">
            <v>38.32</v>
          </cell>
        </row>
        <row r="4455">
          <cell r="B4455" t="str">
            <v>38.32.1</v>
          </cell>
          <cell r="C4455" t="str">
            <v>Сортировка материалов для дальнейшего использования</v>
          </cell>
          <cell r="D4455" t="str">
            <v>38.32.1</v>
          </cell>
        </row>
        <row r="4456">
          <cell r="B4456" t="str">
            <v>38.32.11</v>
          </cell>
          <cell r="C4456" t="str">
            <v>Сортировка металлических материалов для дальнейшего использования</v>
          </cell>
          <cell r="D4456" t="str">
            <v>38.32.11</v>
          </cell>
        </row>
        <row r="4457">
          <cell r="B4457" t="str">
            <v>38.32.12</v>
          </cell>
          <cell r="C4457" t="str">
            <v>Сортировка неметаллических материалов для дальнейшего использования</v>
          </cell>
          <cell r="D4457" t="str">
            <v>38.32.12</v>
          </cell>
        </row>
        <row r="4458">
          <cell r="B4458" t="str">
            <v>38.32.2</v>
          </cell>
          <cell r="C4458" t="str">
            <v>Обработка отходов и лома драгоценных металлов</v>
          </cell>
          <cell r="D4458" t="str">
            <v>38.32.2</v>
          </cell>
        </row>
        <row r="4459">
          <cell r="B4459" t="str">
            <v>38.32.3</v>
          </cell>
          <cell r="C4459" t="str">
            <v>Обработка отходов и лома черных металлов</v>
          </cell>
          <cell r="D4459" t="str">
            <v>38.32.3</v>
          </cell>
        </row>
        <row r="4460">
          <cell r="B4460" t="str">
            <v>38.32.4</v>
          </cell>
          <cell r="C4460" t="str">
            <v>Обработка отходов и лома цветных металлов</v>
          </cell>
          <cell r="D4460" t="str">
            <v>38.32.4</v>
          </cell>
        </row>
        <row r="4461">
          <cell r="B4461" t="str">
            <v>38.32.41</v>
          </cell>
          <cell r="C4461" t="str">
            <v>Обработка отходов и лома металлов, содержащих медь</v>
          </cell>
          <cell r="D4461" t="str">
            <v>38.32.41</v>
          </cell>
        </row>
        <row r="4462">
          <cell r="B4462" t="str">
            <v>38.32.42</v>
          </cell>
          <cell r="C4462" t="str">
            <v>Обработка отходов и лома металлов, содержащих никель</v>
          </cell>
          <cell r="D4462" t="str">
            <v>38.32.42</v>
          </cell>
        </row>
        <row r="4463">
          <cell r="B4463" t="str">
            <v>38.32.43</v>
          </cell>
          <cell r="C4463" t="str">
            <v>Обработка отходов и лома металлов, содержащих алюминий</v>
          </cell>
          <cell r="D4463" t="str">
            <v>38.32.43</v>
          </cell>
        </row>
        <row r="4464">
          <cell r="B4464" t="str">
            <v>38.32.49</v>
          </cell>
          <cell r="C4464" t="str">
            <v>Обработка вторичного сырья, содержащего прочие цветные металлы</v>
          </cell>
          <cell r="D4464" t="str">
            <v>38.32.49</v>
          </cell>
        </row>
        <row r="4465">
          <cell r="B4465" t="str">
            <v>38.32.5</v>
          </cell>
          <cell r="C4465" t="str">
            <v>Обработка вторичного неметаллического сырья</v>
          </cell>
          <cell r="D4465" t="str">
            <v>38.32.5</v>
          </cell>
        </row>
        <row r="4466">
          <cell r="B4466" t="str">
            <v>38.32.51</v>
          </cell>
          <cell r="C4466" t="str">
            <v>Обработка отходов и лома стекла</v>
          </cell>
          <cell r="D4466" t="str">
            <v>38.32.51</v>
          </cell>
        </row>
        <row r="4467">
          <cell r="B4467" t="str">
            <v>38.32.52</v>
          </cell>
          <cell r="C4467" t="str">
            <v>Обработка отходов бумаги и картона</v>
          </cell>
          <cell r="D4467" t="str">
            <v>38.32.52</v>
          </cell>
        </row>
        <row r="4468">
          <cell r="B4468" t="str">
            <v>38.32.53</v>
          </cell>
          <cell r="C4468" t="str">
            <v>Обработка отходов и лома пластмасс</v>
          </cell>
          <cell r="D4468" t="str">
            <v>38.32.53</v>
          </cell>
        </row>
        <row r="4469">
          <cell r="B4469" t="str">
            <v>38.32.54</v>
          </cell>
          <cell r="C4469" t="str">
            <v>Обработка отходов резины</v>
          </cell>
          <cell r="D4469" t="str">
            <v>38.32.54</v>
          </cell>
        </row>
        <row r="4470">
          <cell r="B4470" t="str">
            <v>38.32.55</v>
          </cell>
          <cell r="C4470" t="str">
            <v>Обработка отходов текстильных материалов</v>
          </cell>
          <cell r="D4470" t="str">
            <v>38.32.55</v>
          </cell>
        </row>
        <row r="4471">
          <cell r="B4471" t="str">
            <v>38.32.59</v>
          </cell>
          <cell r="C4471" t="str">
            <v>Обработка прочего вторичного неметаллического сырья</v>
          </cell>
          <cell r="D4471" t="str">
            <v>38.32.59</v>
          </cell>
        </row>
        <row r="4472">
          <cell r="B4472" t="str">
            <v>Итоги</v>
          </cell>
          <cell r="C4472" t="str">
            <v>Предоставление услуг в области ликвидации последствий загрязнений и прочих услуг, связанных с удалением отходов</v>
          </cell>
          <cell r="D4472" t="str">
            <v>Итоги</v>
          </cell>
        </row>
        <row r="4473">
          <cell r="B4473" t="str">
            <v>Итоги</v>
          </cell>
          <cell r="C4473" t="str">
            <v>Эта группировка включает:</v>
          </cell>
          <cell r="D4473" t="str">
            <v>Итоги</v>
          </cell>
        </row>
        <row r="4474">
          <cell r="B4474" t="str">
            <v>Итоги</v>
          </cell>
          <cell r="C4474" t="str">
            <v>- обеспечение услуг по восстановлению, т.е. очистке загрязненных зданий и участков, почвы, поверхности или грунтовых вод</v>
          </cell>
          <cell r="D4474" t="str">
            <v>Итоги</v>
          </cell>
        </row>
        <row r="4475">
          <cell r="B4475" t="str">
            <v>39.0</v>
          </cell>
          <cell r="C4475" t="str">
            <v>Предоставление услуг в области ликвидации последствий загрязнений и прочих услуг, связанных с удалением отходов</v>
          </cell>
          <cell r="D4475" t="str">
            <v>39.0</v>
          </cell>
        </row>
        <row r="4476">
          <cell r="B4476" t="str">
            <v>39.00</v>
          </cell>
          <cell r="C4476" t="str">
            <v>Предоставление услуг в области ликвидации последствий загрязнений и прочих услуг, связанных с удалением отходов</v>
          </cell>
          <cell r="D4476" t="str">
            <v>39.00</v>
          </cell>
        </row>
        <row r="4477">
          <cell r="B4477" t="str">
            <v>39.00</v>
          </cell>
          <cell r="C4477" t="str">
            <v>Эта группировка включает:</v>
          </cell>
          <cell r="D4477" t="str">
            <v>39.00</v>
          </cell>
        </row>
        <row r="4478">
          <cell r="B4478" t="str">
            <v>39.00</v>
          </cell>
          <cell r="C4478" t="str">
            <v>- дезинфекцию почвы и грунтовых вод в месте загрязнения или вне его с использованием, например, механических, химических или биологических методов;</v>
          </cell>
          <cell r="D4478" t="str">
            <v>39.00</v>
          </cell>
        </row>
        <row r="4479">
          <cell r="B4479" t="str">
            <v>39.00</v>
          </cell>
          <cell r="C4479" t="str">
            <v>- дезинфекцию территорий и помещений заводов, включая стройплощадки;</v>
          </cell>
          <cell r="D4479" t="str">
            <v>39.00</v>
          </cell>
        </row>
        <row r="4480">
          <cell r="B4480" t="str">
            <v>39.00</v>
          </cell>
          <cell r="C4480" t="str">
            <v>- дезинфекцию и очистку поверхностной воды после случайного загрязнения, например, путем сбора загрязнителей или использования химикатов;</v>
          </cell>
          <cell r="D4480" t="str">
            <v>39.00</v>
          </cell>
        </row>
        <row r="4481">
          <cell r="B4481" t="str">
            <v>39.00</v>
          </cell>
          <cell r="C4481" t="str">
            <v>- очистку от нефтяных пятен и прочих загрязнений земли, поверхностных вод, океанов и морей, включая прибрежные области;</v>
          </cell>
          <cell r="D4481" t="str">
            <v>39.00</v>
          </cell>
        </row>
        <row r="4482">
          <cell r="B4482" t="str">
            <v>39.00</v>
          </cell>
          <cell r="C4482" t="str">
            <v>- ликвидацию асбеста, свинцовых отходов и прочих токсичных материалов;</v>
          </cell>
          <cell r="D4482" t="str">
            <v>39.00</v>
          </cell>
        </row>
        <row r="4483">
          <cell r="B4483" t="str">
            <v>39.00</v>
          </cell>
          <cell r="C4483" t="str">
            <v>- прочие специализированные способы контроля загрязнения</v>
          </cell>
          <cell r="D4483" t="str">
            <v>39.00</v>
          </cell>
        </row>
        <row r="4484">
          <cell r="B4484" t="str">
            <v>39.00</v>
          </cell>
          <cell r="C4484" t="str">
            <v>Эта группировка не включает:</v>
          </cell>
          <cell r="D4484" t="str">
            <v>39.00</v>
          </cell>
        </row>
        <row r="4485">
          <cell r="B4485" t="str">
            <v>39.00</v>
          </cell>
          <cell r="C4485" t="str">
            <v>- борьбу с сельскохозяйственными вредителями, см. 01.61;</v>
          </cell>
          <cell r="D4485" t="str">
            <v>39.00</v>
          </cell>
        </row>
        <row r="4486">
          <cell r="B4486" t="str">
            <v>39.00</v>
          </cell>
          <cell r="C4486" t="str">
            <v>- очистку воды для водоснабжения, см. 36.00;</v>
          </cell>
          <cell r="D4486" t="str">
            <v>39.00</v>
          </cell>
        </row>
        <row r="4487">
          <cell r="B4487" t="str">
            <v>39.00</v>
          </cell>
          <cell r="C4487" t="str">
            <v>- обработку и утилизацию безопасных отходов, см. 38.21;</v>
          </cell>
          <cell r="D4487" t="str">
            <v>39.00</v>
          </cell>
        </row>
        <row r="4488">
          <cell r="B4488" t="str">
            <v>39.00</v>
          </cell>
          <cell r="C4488" t="str">
            <v>- обработку и утилизацию опасных отходов I - IV класса опасности, см. 38.22;</v>
          </cell>
          <cell r="D4488" t="str">
            <v>39.00</v>
          </cell>
        </row>
        <row r="4489">
          <cell r="B4489" t="str">
            <v>39.00</v>
          </cell>
          <cell r="C4489" t="str">
            <v>- наружную уборку и полив улиц и т.п., см. 81.29</v>
          </cell>
          <cell r="D4489" t="str">
            <v>39.00</v>
          </cell>
        </row>
        <row r="4490">
          <cell r="B4490" t="str">
            <v>РАЗДЕЛ F</v>
          </cell>
          <cell r="C4490" t="str">
            <v>СТРОИТЕЛЬСТВО (ОКВЭД 2)</v>
          </cell>
          <cell r="D4490" t="str">
            <v>РАЗДЕЛ F</v>
          </cell>
        </row>
        <row r="4491">
          <cell r="B4491" t="str">
            <v>РАЗДЕЛ F</v>
          </cell>
          <cell r="C4491" t="str">
            <v>Этот раздел включает:</v>
          </cell>
          <cell r="D4491" t="str">
            <v>РАЗДЕЛ F</v>
          </cell>
        </row>
        <row r="4492">
          <cell r="B4492" t="str">
            <v>РАЗДЕЛ F</v>
          </cell>
          <cell r="C4492" t="str">
            <v>- общее строительство и специальную строительную деятельность в части зданий и сооружений</v>
          </cell>
          <cell r="D4492" t="str">
            <v>РАЗДЕЛ F</v>
          </cell>
        </row>
        <row r="4493">
          <cell r="B4493" t="str">
            <v>РАЗДЕЛ F</v>
          </cell>
          <cell r="C4493" t="str">
            <v>В него включено строительство новых объектов, реконструкция, капитальный ремонт, текущий ремонт и дополнительные работы, монтаж готовых зданий или сооружений на строительном участке, включая строительство временных сооружений</v>
          </cell>
          <cell r="D4493" t="str">
            <v>РАЗДЕЛ F</v>
          </cell>
        </row>
        <row r="4494">
          <cell r="B4494" t="str">
            <v>РАЗДЕЛ F</v>
          </cell>
          <cell r="C4494" t="str">
            <v>Общее строительство включает:</v>
          </cell>
          <cell r="D4494" t="str">
            <v>РАЗДЕЛ F</v>
          </cell>
        </row>
        <row r="4495">
          <cell r="B4495" t="str">
            <v>РАЗДЕЛ F</v>
          </cell>
          <cell r="C4495" t="str">
            <v>- строительство жилья, офисных зданий, складов и прочих общественных зданий, фермерских построек и т.д. или строительство сооружений, таких как автомобильные дороги и улицы, искусственные сооружения на них, объекты дорожного сервиса, железные дороги, взлетно-посадочные полосы аэродромов и космодромов, прочие водные объекты, ирригационные системы, системы водоснабжения и сетей водоотведения, промышленные предприятия, трубопроводы, линии связи и электропередачи, спортивные сооружения и т.д.</v>
          </cell>
          <cell r="D4495" t="str">
            <v>РАЗДЕЛ F</v>
          </cell>
        </row>
        <row r="4496">
          <cell r="B4496" t="str">
            <v>РАЗДЕЛ F</v>
          </cell>
          <cell r="C4496" t="str">
            <v>Строительные работы могут быть выполнены за свой счет, за вознаграждение или на договорной основе. Часть работ или все работы могут передаваться в субподряд. В данный раздел включены работы, выполняемые строительными компаниями, которые несут полную ответственность за строительный проект. Этот раздел включает полное строительство зданий (группировка 41), выполнение полного объема строительных работ (группировка 42), а также специальную строительную деятельность, если она выполняется только как часть строительного процесса по субподряду (группировка 43). В него включена аренда строительного оборудования с оператором</v>
          </cell>
          <cell r="D4496" t="str">
            <v>РАЗДЕЛ F</v>
          </cell>
        </row>
        <row r="4497">
          <cell r="B4497" t="str">
            <v>РАЗДЕЛ F</v>
          </cell>
          <cell r="C4497" t="str">
            <v>Этот раздел также включает:</v>
          </cell>
          <cell r="D4497" t="str">
            <v>РАЗДЕЛ F</v>
          </cell>
        </row>
        <row r="4498">
          <cell r="B4498" t="str">
            <v>РАЗДЕЛ F</v>
          </cell>
          <cell r="C4498" t="str">
            <v>- осуществление проектов по строительству зданий или гражданских объектов с использованием финансовых, технических и физических ресурсов для их реализации с целью последующей продажи построенных зданий или объектов</v>
          </cell>
          <cell r="D4498" t="str">
            <v>РАЗДЕЛ F</v>
          </cell>
        </row>
        <row r="4499">
          <cell r="B4499" t="str">
            <v>РАЗДЕЛ F</v>
          </cell>
          <cell r="C4499" t="str">
            <v>Если данная деятельность осуществляется для эксплуатации построенных объектов, то все виды работ относятся к строительству</v>
          </cell>
          <cell r="D4499" t="str">
            <v>РАЗДЕЛ F</v>
          </cell>
        </row>
        <row r="4500">
          <cell r="B4500" t="str">
            <v>Итоги</v>
          </cell>
          <cell r="C4500" t="str">
            <v>Строительство зданий</v>
          </cell>
          <cell r="D4500" t="str">
            <v>Итоги</v>
          </cell>
        </row>
        <row r="4501">
          <cell r="B4501" t="str">
            <v>Итоги</v>
          </cell>
          <cell r="C4501" t="str">
            <v>Эта группировка включает:</v>
          </cell>
          <cell r="D4501" t="str">
            <v>Итоги</v>
          </cell>
        </row>
        <row r="4502">
          <cell r="B4502" t="str">
            <v>Итоги</v>
          </cell>
          <cell r="C4502" t="str">
            <v>- общее строительство зданий всех типов</v>
          </cell>
          <cell r="D4502" t="str">
            <v>Итоги</v>
          </cell>
        </row>
        <row r="4503">
          <cell r="B4503" t="str">
            <v>Итоги</v>
          </cell>
          <cell r="C4503" t="str">
            <v>В нее включено строительство новых зданий, реконструкция, капитальный ремонт, текущий ремонт и дополнительные работы, монтаж сборных сооружений или конструкций на участке, а также строительство временных зданий</v>
          </cell>
          <cell r="D4503" t="str">
            <v>Итоги</v>
          </cell>
        </row>
        <row r="4504">
          <cell r="B4504" t="str">
            <v>Итоги</v>
          </cell>
          <cell r="C4504" t="str">
            <v>Эта группировка также включает:</v>
          </cell>
          <cell r="D4504" t="str">
            <v>Итоги</v>
          </cell>
        </row>
        <row r="4505">
          <cell r="B4505" t="str">
            <v>Итоги</v>
          </cell>
          <cell r="C4505" t="str">
            <v>- строительство жилья, административных зданий, складов и прочих общественных и обслуживающих зданий, фермерских помещений и т.д.</v>
          </cell>
          <cell r="D4505" t="str">
            <v>Итоги</v>
          </cell>
        </row>
        <row r="4506">
          <cell r="B4506" t="str">
            <v>41.1</v>
          </cell>
          <cell r="C4506" t="str">
            <v>Разработка строительных проектов</v>
          </cell>
          <cell r="D4506" t="str">
            <v>41.1</v>
          </cell>
        </row>
        <row r="4507">
          <cell r="B4507" t="str">
            <v>41.10</v>
          </cell>
          <cell r="C4507" t="str">
            <v>Разработка строительных проектов</v>
          </cell>
          <cell r="D4507" t="str">
            <v>41.10</v>
          </cell>
        </row>
        <row r="4508">
          <cell r="B4508" t="str">
            <v>41.10</v>
          </cell>
          <cell r="C4508" t="str">
            <v>Эта группировка включает:</v>
          </cell>
          <cell r="D4508" t="str">
            <v>41.10</v>
          </cell>
        </row>
        <row r="4509">
          <cell r="B4509" t="str">
            <v>41.10</v>
          </cell>
          <cell r="C4509" t="str">
            <v>- разработку проектов по строительству жилых и нежилых зданий посредством объединения финансовых, технических и физических средств для реализации проекта с целью дальнейшей продажи</v>
          </cell>
          <cell r="D4509" t="str">
            <v>41.10</v>
          </cell>
        </row>
        <row r="4510">
          <cell r="B4510" t="str">
            <v>41.10</v>
          </cell>
          <cell r="C4510" t="str">
            <v>Эта группировка не включает:</v>
          </cell>
          <cell r="D4510" t="str">
            <v>41.10</v>
          </cell>
        </row>
        <row r="4511">
          <cell r="B4511" t="str">
            <v>41.10</v>
          </cell>
          <cell r="C4511" t="str">
            <v>- строительство зданий, см. 41.20;</v>
          </cell>
          <cell r="D4511" t="str">
            <v>41.10</v>
          </cell>
        </row>
        <row r="4512">
          <cell r="B4512" t="str">
            <v>41.10</v>
          </cell>
          <cell r="C4512" t="str">
            <v>- архитектурные и инженерные работы, см. 71.1;</v>
          </cell>
          <cell r="D4512" t="str">
            <v>41.10</v>
          </cell>
        </row>
        <row r="4513">
          <cell r="B4513" t="str">
            <v>41.10</v>
          </cell>
          <cell r="C4513" t="str">
            <v>- услуги по управлению строительным проектом, см. 71.1</v>
          </cell>
          <cell r="D4513" t="str">
            <v>41.10</v>
          </cell>
        </row>
        <row r="4514">
          <cell r="B4514" t="str">
            <v>41.2</v>
          </cell>
          <cell r="C4514" t="str">
            <v>Строительство жилых и нежилых зданий</v>
          </cell>
          <cell r="D4514" t="str">
            <v>41.2</v>
          </cell>
        </row>
        <row r="4515">
          <cell r="B4515" t="str">
            <v>41.2</v>
          </cell>
          <cell r="C4515" t="str">
            <v>Эта группировка включает:</v>
          </cell>
          <cell r="D4515" t="str">
            <v>41.2</v>
          </cell>
        </row>
        <row r="4516">
          <cell r="B4516" t="str">
            <v>41.2</v>
          </cell>
          <cell r="C4516" t="str">
            <v>- строительство завершенных жилых или нежилых зданий за счет собственных средств для продажи, за доплату или на договорной основе</v>
          </cell>
          <cell r="D4516" t="str">
            <v>41.2</v>
          </cell>
        </row>
        <row r="4517">
          <cell r="B4517" t="str">
            <v>41.2</v>
          </cell>
          <cell r="C4517" t="str">
            <v>Возможна передача части работ или всего строительного процесса на субподряд. Если выполняются только специализированные строительные работы, деятельность классифицируется в группировке 43</v>
          </cell>
          <cell r="D4517" t="str">
            <v>41.2</v>
          </cell>
        </row>
        <row r="4518">
          <cell r="B4518" t="str">
            <v>41.20</v>
          </cell>
          <cell r="C4518" t="str">
            <v>Строительство жилых и нежилых зданий</v>
          </cell>
          <cell r="D4518" t="str">
            <v>41.20</v>
          </cell>
        </row>
        <row r="4519">
          <cell r="B4519" t="str">
            <v>41.20</v>
          </cell>
          <cell r="C4519" t="str">
            <v>Эта группировка включает:</v>
          </cell>
          <cell r="D4519" t="str">
            <v>41.20</v>
          </cell>
        </row>
        <row r="4520">
          <cell r="B4520" t="str">
            <v>41.20</v>
          </cell>
          <cell r="C4520" t="str">
            <v>- строительство всех типов жилых домов, таких как: одноквартирные и многоквартирные, включая многоэтажные здания;</v>
          </cell>
          <cell r="D4520" t="str">
            <v>41.20</v>
          </cell>
        </row>
        <row r="4521">
          <cell r="B4521" t="str">
            <v>41.20</v>
          </cell>
          <cell r="C4521" t="str">
            <v>- строительство всех типов нежилых зданий, таких как: здания для промышленного производства, например, фабрики, мастерские, заводы и т.д., больницы, школы, административные здания, гостиницы, магазины, торговые центры, рестораны, здания аэропорта и космодрома, крытые спортивные сооружения, гаражи, включая гаражи для подземной автомобильной парковки, склады, религиозные здания;</v>
          </cell>
          <cell r="D4521" t="str">
            <v>41.20</v>
          </cell>
        </row>
        <row r="4522">
          <cell r="B4522" t="str">
            <v>41.20</v>
          </cell>
          <cell r="C4522" t="str">
            <v>- сборку и монтаж сборных сооружений на строительном участке;</v>
          </cell>
          <cell r="D4522" t="str">
            <v>41.20</v>
          </cell>
        </row>
        <row r="4523">
          <cell r="B4523" t="str">
            <v>41.20</v>
          </cell>
          <cell r="C4523" t="str">
            <v>- реконструкцию или ремонт существующих жилых и нежилых зданий, а также спортивных сооружений</v>
          </cell>
          <cell r="D4523" t="str">
            <v>41.20</v>
          </cell>
        </row>
        <row r="4524">
          <cell r="B4524" t="str">
            <v>41.20</v>
          </cell>
          <cell r="C4524" t="str">
            <v>Эта группировка не включает:</v>
          </cell>
          <cell r="D4524" t="str">
            <v>41.20</v>
          </cell>
        </row>
        <row r="4525">
          <cell r="B4525" t="str">
            <v>41.20</v>
          </cell>
          <cell r="C4525" t="str">
            <v>- строительство промышленных сооружений, кроме зданий, см. 42.99;</v>
          </cell>
          <cell r="D4525" t="str">
            <v>41.20</v>
          </cell>
        </row>
        <row r="4526">
          <cell r="B4526" t="str">
            <v>41.20</v>
          </cell>
          <cell r="C4526" t="str">
            <v>- выполнение архитектурных и инженерных работ, см. 71.1;</v>
          </cell>
          <cell r="D4526" t="str">
            <v>41.20</v>
          </cell>
        </row>
        <row r="4527">
          <cell r="B4527" t="str">
            <v>41.20</v>
          </cell>
          <cell r="C4527" t="str">
            <v>- руководство проектом строительства, см. 71.1</v>
          </cell>
          <cell r="D4527" t="str">
            <v>41.20</v>
          </cell>
        </row>
        <row r="4528">
          <cell r="B4528" t="str">
            <v>Итоги</v>
          </cell>
          <cell r="C4528" t="str">
            <v>Строительство инженерных сооружений</v>
          </cell>
          <cell r="D4528" t="str">
            <v>Итоги</v>
          </cell>
        </row>
        <row r="4529">
          <cell r="B4529" t="str">
            <v>Итоги</v>
          </cell>
          <cell r="C4529" t="str">
            <v>Эта группировка включает:</v>
          </cell>
          <cell r="D4529" t="str">
            <v>Итоги</v>
          </cell>
        </row>
        <row r="4530">
          <cell r="B4530" t="str">
            <v>Итоги</v>
          </cell>
          <cell r="C4530" t="str">
            <v>- общее строительство сооружений</v>
          </cell>
          <cell r="D4530" t="str">
            <v>Итоги</v>
          </cell>
        </row>
        <row r="4531">
          <cell r="B4531" t="str">
            <v>Итоги</v>
          </cell>
          <cell r="C4531" t="str">
            <v>Эта группировка включает:</v>
          </cell>
          <cell r="D4531" t="str">
            <v>Итоги</v>
          </cell>
        </row>
        <row r="4532">
          <cell r="B4532" t="str">
            <v>Итоги</v>
          </cell>
          <cell r="C4532" t="str">
            <v>- строительство новых сооружений, реконструкцию, капитальный ремонт, ремонт, дополнения и изменения, монтаж сборных конструкций на строительном участке, а также строительство временных сооружений;</v>
          </cell>
          <cell r="D4532" t="str">
            <v>Итоги</v>
          </cell>
        </row>
        <row r="4533">
          <cell r="B4533" t="str">
            <v>Итоги</v>
          </cell>
          <cell r="C4533" t="str">
            <v>- строительство таких сооружений, как автомобильные дороги, в том числе улично-дорожную сеть, искусственные сооружения на них, трамвайные пути, объекты дорожного сервиса, железные дороги, взлетно-посадочные полосы аэропортов и космодромов, водные сооружения, ирригационные системы, системы водоснабжения и сети водоотведения, промышленные предприятия, трубопроводы, линии связи и электропередач, спортивные сооружения и т.д.</v>
          </cell>
          <cell r="D4533" t="str">
            <v>Итоги</v>
          </cell>
        </row>
        <row r="4534">
          <cell r="B4534" t="str">
            <v>Итоги</v>
          </cell>
          <cell r="C4534" t="str">
            <v>Эти работы могут быть выполнены за счет собственных средств, за вознаграждение или на договорной основе. Часть работ или вся практическая работа может быть передана в субподряд</v>
          </cell>
          <cell r="D4534" t="str">
            <v>Итоги</v>
          </cell>
        </row>
        <row r="4535">
          <cell r="B4535" t="str">
            <v>42.1</v>
          </cell>
          <cell r="C4535" t="str">
            <v>Строительство автомобильных и железных дорог</v>
          </cell>
          <cell r="D4535" t="str">
            <v>42.1</v>
          </cell>
        </row>
        <row r="4536">
          <cell r="B4536" t="str">
            <v>42.11</v>
          </cell>
          <cell r="C4536" t="str">
            <v>Строительство автомобильных дорог и автомагистралей</v>
          </cell>
          <cell r="D4536" t="str">
            <v>42.11</v>
          </cell>
        </row>
        <row r="4537">
          <cell r="B4537" t="str">
            <v>42.11</v>
          </cell>
          <cell r="C4537" t="str">
            <v>Эта группировка включает:</v>
          </cell>
          <cell r="D4537" t="str">
            <v>42.11</v>
          </cell>
        </row>
        <row r="4538">
          <cell r="B4538" t="str">
            <v>42.11</v>
          </cell>
          <cell r="C4538" t="str">
            <v>- строительство автомагистралей, автомобильных дорог, в том числе улично-дорожных сетей, тротуаров и пешеходных дорожек, а также элементов их обустройства;</v>
          </cell>
          <cell r="D4538" t="str">
            <v>42.11</v>
          </cell>
        </row>
        <row r="4539">
          <cell r="B4539" t="str">
            <v>42.11</v>
          </cell>
          <cell r="C4539" t="str">
            <v>- устройство дорожных одежд и покрытий на автомобильных дорогах, в том числе улично-дорожных сетей, мостов или тоннелей;</v>
          </cell>
          <cell r="D4539" t="str">
            <v>42.11</v>
          </cell>
        </row>
        <row r="4540">
          <cell r="B4540" t="str">
            <v>42.11</v>
          </cell>
          <cell r="C4540" t="str">
            <v>- устройство дорожной вертикальной и горизонтальной разметки;</v>
          </cell>
          <cell r="D4540" t="str">
            <v>42.11</v>
          </cell>
        </row>
        <row r="4541">
          <cell r="B4541" t="str">
            <v>42.11</v>
          </cell>
          <cell r="C4541" t="str">
            <v>- установку дорожных ограждений, сигнальных столбиков и дорожных знаков;</v>
          </cell>
          <cell r="D4541" t="str">
            <v>42.11</v>
          </cell>
        </row>
        <row r="4542">
          <cell r="B4542" t="str">
            <v>42.11</v>
          </cell>
          <cell r="C4542" t="str">
            <v>- строительно-монтажные и пусконаладочные работы по оснащению инженерно-техническими средствами (системами) обеспечения транспортной безопасности;</v>
          </cell>
          <cell r="D4542" t="str">
            <v>42.11</v>
          </cell>
        </row>
        <row r="4543">
          <cell r="B4543" t="str">
            <v>42.11</v>
          </cell>
          <cell r="C4543" t="str">
            <v>- строительство взлетно-посадочных полос аэродромов</v>
          </cell>
          <cell r="D4543" t="str">
            <v>42.11</v>
          </cell>
        </row>
        <row r="4544">
          <cell r="B4544" t="str">
            <v>42.11</v>
          </cell>
          <cell r="C4544" t="str">
            <v>Эта группировка не включает:</v>
          </cell>
          <cell r="D4544" t="str">
            <v>42.11</v>
          </cell>
        </row>
        <row r="4545">
          <cell r="B4545" t="str">
            <v>42.11</v>
          </cell>
          <cell r="C4545" t="str">
            <v>- установку уличного освещения и светофоров, см. 43.21;</v>
          </cell>
          <cell r="D4545" t="str">
            <v>42.11</v>
          </cell>
        </row>
        <row r="4546">
          <cell r="B4546" t="str">
            <v>42.11</v>
          </cell>
          <cell r="C4546" t="str">
            <v>- выполнение архитектурных, проектных, инженерных работ, инженерных изысканий, см. 71.1;</v>
          </cell>
          <cell r="D4546" t="str">
            <v>42.11</v>
          </cell>
        </row>
        <row r="4547">
          <cell r="B4547" t="str">
            <v>42.11</v>
          </cell>
          <cell r="C4547" t="str">
            <v>- управление проектами строительства, выполнение строительного контроля и авторского надзора, см. 71.1</v>
          </cell>
          <cell r="D4547" t="str">
            <v>42.11</v>
          </cell>
        </row>
        <row r="4548">
          <cell r="B4548" t="str">
            <v>42.12</v>
          </cell>
          <cell r="C4548" t="str">
            <v>Строительство железных дорог и метро</v>
          </cell>
          <cell r="D4548" t="str">
            <v>42.12</v>
          </cell>
        </row>
        <row r="4549">
          <cell r="B4549" t="str">
            <v>42.12</v>
          </cell>
          <cell r="C4549" t="str">
            <v>Эта группировка включает:</v>
          </cell>
          <cell r="D4549" t="str">
            <v>42.12</v>
          </cell>
        </row>
        <row r="4550">
          <cell r="B4550" t="str">
            <v>42.12</v>
          </cell>
          <cell r="C4550" t="str">
            <v>- строительство железных дорог, метрополитена</v>
          </cell>
          <cell r="D4550" t="str">
            <v>42.12</v>
          </cell>
        </row>
        <row r="4551">
          <cell r="B4551" t="str">
            <v>42.12</v>
          </cell>
          <cell r="C4551" t="str">
            <v>Эта группировка не включает:</v>
          </cell>
          <cell r="D4551" t="str">
            <v>42.12</v>
          </cell>
        </row>
        <row r="4552">
          <cell r="B4552" t="str">
            <v>42.12</v>
          </cell>
          <cell r="C4552" t="str">
            <v>- установку освещения и проведение прочих уличных электротехнических работ, см. 43.21;</v>
          </cell>
          <cell r="D4552" t="str">
            <v>42.12</v>
          </cell>
        </row>
        <row r="4553">
          <cell r="B4553" t="str">
            <v>42.12</v>
          </cell>
          <cell r="C4553" t="str">
            <v>- выполнение архитектурных и инженерных работ, см. 71.1;</v>
          </cell>
          <cell r="D4553" t="str">
            <v>42.12</v>
          </cell>
        </row>
        <row r="4554">
          <cell r="B4554" t="str">
            <v>42.12</v>
          </cell>
          <cell r="C4554" t="str">
            <v>- руководство проектом строительства, см. 71.1</v>
          </cell>
          <cell r="D4554" t="str">
            <v>42.12</v>
          </cell>
        </row>
        <row r="4555">
          <cell r="B4555" t="str">
            <v>42.13</v>
          </cell>
          <cell r="C4555" t="str">
            <v>Строительство мостов и тоннелей</v>
          </cell>
          <cell r="D4555" t="str">
            <v>42.13</v>
          </cell>
        </row>
        <row r="4556">
          <cell r="B4556" t="str">
            <v>42.13</v>
          </cell>
          <cell r="C4556" t="str">
            <v>Эта группировка включает:</v>
          </cell>
          <cell r="D4556" t="str">
            <v>42.13</v>
          </cell>
        </row>
        <row r="4557">
          <cell r="B4557" t="str">
            <v>42.13</v>
          </cell>
          <cell r="C4557" t="str">
            <v>- строительство мостов, включая эстакады, путепроводы, другие подобные искусственные дорожные сооружения и защитные дорожные сооружения;</v>
          </cell>
          <cell r="D4557" t="str">
            <v>42.13</v>
          </cell>
        </row>
        <row r="4558">
          <cell r="B4558" t="str">
            <v>42.13</v>
          </cell>
          <cell r="C4558" t="str">
            <v>- строительство тоннелей</v>
          </cell>
          <cell r="D4558" t="str">
            <v>42.13</v>
          </cell>
        </row>
        <row r="4559">
          <cell r="B4559" t="str">
            <v>42.13</v>
          </cell>
          <cell r="C4559" t="str">
            <v>Эта группировка не включает:</v>
          </cell>
          <cell r="D4559" t="str">
            <v>42.13</v>
          </cell>
        </row>
        <row r="4560">
          <cell r="B4560" t="str">
            <v>42.13</v>
          </cell>
          <cell r="C4560" t="str">
            <v>- установку освещения, светофоров, проведение прочих уличных электротехнических работ, см. 43.21;</v>
          </cell>
          <cell r="D4560" t="str">
            <v>42.13</v>
          </cell>
        </row>
        <row r="4561">
          <cell r="B4561" t="str">
            <v>42.13</v>
          </cell>
          <cell r="C4561" t="str">
            <v>- выполнение архитектурных, проектных, инженерных работ, инженерных изысканий, см. 71.1;</v>
          </cell>
          <cell r="D4561" t="str">
            <v>42.13</v>
          </cell>
        </row>
        <row r="4562">
          <cell r="B4562" t="str">
            <v>42.13</v>
          </cell>
          <cell r="C4562" t="str">
            <v>- управление проектами строительства, выполнение строительного контроля и авторского надзора, см. 71.1</v>
          </cell>
          <cell r="D4562" t="str">
            <v>42.13</v>
          </cell>
        </row>
        <row r="4563">
          <cell r="B4563" t="str">
            <v>42.2</v>
          </cell>
          <cell r="C4563" t="str">
            <v>Строительство инженерных коммуникаций</v>
          </cell>
          <cell r="D4563" t="str">
            <v>42.2</v>
          </cell>
        </row>
        <row r="4564">
          <cell r="B4564" t="str">
            <v>42.21</v>
          </cell>
          <cell r="C4564" t="str">
            <v>Строительство инженерных коммуникаций для водоснабжения и водоотведения, газоснабжения</v>
          </cell>
          <cell r="D4564" t="str">
            <v>42.21</v>
          </cell>
        </row>
        <row r="4565">
          <cell r="B4565" t="str">
            <v>42.21</v>
          </cell>
          <cell r="C4565" t="str">
            <v>Эта группировка включает:</v>
          </cell>
          <cell r="D4565" t="str">
            <v>42.21</v>
          </cell>
        </row>
        <row r="4566">
          <cell r="B4566" t="str">
            <v>42.21</v>
          </cell>
          <cell r="C4566" t="str">
            <v>- строительство инженерных сооружений по водоснабжению и водоотведения</v>
          </cell>
          <cell r="D4566" t="str">
            <v>42.21</v>
          </cell>
        </row>
        <row r="4567">
          <cell r="B4567" t="str">
            <v>42.21</v>
          </cell>
          <cell r="C4567" t="str">
            <v>Эта группировка включает:</v>
          </cell>
          <cell r="D4567" t="str">
            <v>42.21</v>
          </cell>
        </row>
        <row r="4568">
          <cell r="B4568" t="str">
            <v>42.21</v>
          </cell>
          <cell r="C4568" t="str">
            <v>- строительство сооружений гражданского строительства, включая: магистральные и городские трубопроводы, водопроводные сети, оросительные системы (каналы), резервуары для хранения воды, водоочистные сооружения и насосные станции;</v>
          </cell>
          <cell r="D4568" t="str">
            <v>42.21</v>
          </cell>
        </row>
        <row r="4569">
          <cell r="B4569" t="str">
            <v>42.21</v>
          </cell>
          <cell r="C4569" t="str">
            <v>- строительство сетей водоотведения, включая их ремонт, водоочистных сооружений, насосных станций</v>
          </cell>
          <cell r="D4569" t="str">
            <v>42.21</v>
          </cell>
        </row>
        <row r="4570">
          <cell r="B4570" t="str">
            <v>42.21</v>
          </cell>
          <cell r="C4570" t="str">
            <v>Эта группировка также включает:</v>
          </cell>
          <cell r="D4570" t="str">
            <v>42.21</v>
          </cell>
        </row>
        <row r="4571">
          <cell r="B4571" t="str">
            <v>42.21</v>
          </cell>
          <cell r="C4571" t="str">
            <v>- бурение скважин на воду</v>
          </cell>
          <cell r="D4571" t="str">
            <v>42.21</v>
          </cell>
        </row>
        <row r="4572">
          <cell r="B4572" t="str">
            <v>42.22</v>
          </cell>
          <cell r="C4572" t="str">
            <v>Строительство коммунальных объектов для обеспечения электроэнергией и телекоммуникациями</v>
          </cell>
          <cell r="D4572" t="str">
            <v>42.22</v>
          </cell>
        </row>
        <row r="4573">
          <cell r="B4573" t="str">
            <v>42.22</v>
          </cell>
          <cell r="C4573" t="str">
            <v>Эта группировка включает:</v>
          </cell>
          <cell r="D4573" t="str">
            <v>42.22</v>
          </cell>
        </row>
        <row r="4574">
          <cell r="B4574" t="str">
            <v>42.22</v>
          </cell>
          <cell r="C4574" t="str">
            <v>- строительство линий распределения электроэнергии, а также зданий и сооружений, которые являются неотъемлемой частью этих систем;</v>
          </cell>
          <cell r="D4574" t="str">
            <v>42.22</v>
          </cell>
        </row>
        <row r="4575">
          <cell r="B4575" t="str">
            <v>42.22</v>
          </cell>
          <cell r="C4575" t="str">
            <v>- строительство сооружений гражданского строительства, таких как междугородные и городские линии распределения электроэнергии и линии связи, электростанции, сооружения связи, включая линейно-кабельные и антенно-мачтовые сооружения</v>
          </cell>
          <cell r="D4575" t="str">
            <v>42.22</v>
          </cell>
        </row>
        <row r="4576">
          <cell r="B4576" t="str">
            <v>42.22</v>
          </cell>
          <cell r="C4576" t="str">
            <v>Эта группировка не включает:</v>
          </cell>
          <cell r="D4576" t="str">
            <v>42.22</v>
          </cell>
        </row>
        <row r="4577">
          <cell r="B4577" t="str">
            <v>42.22</v>
          </cell>
          <cell r="C4577" t="str">
            <v>- инженерно-техническое проектирование и деятельность технических консультантов в соответствующих областях, см. 71.12</v>
          </cell>
          <cell r="D4577" t="str">
            <v>42.22</v>
          </cell>
        </row>
        <row r="4578">
          <cell r="B4578" t="str">
            <v>42.22.1</v>
          </cell>
          <cell r="C4578" t="str">
            <v>Строительство междугородних линий электропередачи и связи</v>
          </cell>
          <cell r="D4578" t="str">
            <v>42.22.1</v>
          </cell>
        </row>
        <row r="4579">
          <cell r="B4579" t="str">
            <v>42.22.1</v>
          </cell>
          <cell r="C4579" t="str">
            <v>Эта группировка также включает:</v>
          </cell>
          <cell r="D4579" t="str">
            <v>42.22.1</v>
          </cell>
        </row>
        <row r="4580">
          <cell r="B4580" t="str">
            <v>42.22.1</v>
          </cell>
          <cell r="C4580" t="str">
            <v>- прокладку кабелей связи</v>
          </cell>
          <cell r="D4580" t="str">
            <v>42.22.1</v>
          </cell>
        </row>
        <row r="4581">
          <cell r="B4581" t="str">
            <v>42.22.2</v>
          </cell>
          <cell r="C4581" t="str">
            <v>Строительство местных линий электропередачи и связи</v>
          </cell>
          <cell r="D4581" t="str">
            <v>42.22.2</v>
          </cell>
        </row>
        <row r="4582">
          <cell r="B4582" t="str">
            <v>42.22.2</v>
          </cell>
          <cell r="C4582" t="str">
            <v>Эта группировка также включает:</v>
          </cell>
          <cell r="D4582" t="str">
            <v>42.22.2</v>
          </cell>
        </row>
        <row r="4583">
          <cell r="B4583" t="str">
            <v>42.22.2</v>
          </cell>
          <cell r="C4583" t="str">
            <v>- прокладку кабелей связи</v>
          </cell>
          <cell r="D4583" t="str">
            <v>42.22.2</v>
          </cell>
        </row>
        <row r="4584">
          <cell r="B4584" t="str">
            <v>42.22.3</v>
          </cell>
          <cell r="C4584" t="str">
            <v>Строительство электростанций</v>
          </cell>
          <cell r="D4584" t="str">
            <v>42.22.3</v>
          </cell>
        </row>
        <row r="4585">
          <cell r="B4585" t="str">
            <v>42.9</v>
          </cell>
          <cell r="C4585" t="str">
            <v>Строительство прочих инженерных сооружений</v>
          </cell>
          <cell r="D4585" t="str">
            <v>42.9</v>
          </cell>
        </row>
        <row r="4586">
          <cell r="B4586" t="str">
            <v>42.91</v>
          </cell>
          <cell r="C4586" t="str">
            <v>Строительство водных сооружений</v>
          </cell>
          <cell r="D4586" t="str">
            <v>42.91</v>
          </cell>
        </row>
        <row r="4587">
          <cell r="B4587" t="str">
            <v>42.91</v>
          </cell>
          <cell r="C4587" t="str">
            <v>Эта группировка включает:</v>
          </cell>
          <cell r="D4587" t="str">
            <v>42.91</v>
          </cell>
        </row>
        <row r="4588">
          <cell r="B4588" t="str">
            <v>42.91</v>
          </cell>
          <cell r="C4588" t="str">
            <v>- строительство гидротехнических сооружений (шлюзов, дамб и плотин);</v>
          </cell>
          <cell r="D4588" t="str">
            <v>42.91</v>
          </cell>
        </row>
        <row r="4589">
          <cell r="B4589" t="str">
            <v>42.91</v>
          </cell>
          <cell r="C4589" t="str">
            <v>- строительство ирригационных систем;</v>
          </cell>
          <cell r="D4589" t="str">
            <v>42.91</v>
          </cell>
        </row>
        <row r="4590">
          <cell r="B4590" t="str">
            <v>42.91</v>
          </cell>
          <cell r="C4590" t="str">
            <v>- производство дноочистительных, дноуглубительных и берегоукрепительных работ</v>
          </cell>
          <cell r="D4590" t="str">
            <v>42.91</v>
          </cell>
        </row>
        <row r="4591">
          <cell r="B4591" t="str">
            <v>42.91</v>
          </cell>
          <cell r="C4591" t="str">
            <v>Эта группировка не включает:</v>
          </cell>
          <cell r="D4591" t="str">
            <v>42.91</v>
          </cell>
        </row>
        <row r="4592">
          <cell r="B4592" t="str">
            <v>42.91</v>
          </cell>
          <cell r="C4592" t="str">
            <v>- инженерно-техническое проектирование и деятельность технических консультантов в соответствующих областях, см. 71.12</v>
          </cell>
          <cell r="D4592" t="str">
            <v>42.91</v>
          </cell>
        </row>
        <row r="4593">
          <cell r="B4593" t="str">
            <v>42.91.1</v>
          </cell>
          <cell r="C4593" t="str">
            <v>Строительство портовых сооружений</v>
          </cell>
          <cell r="D4593" t="str">
            <v>42.91.1</v>
          </cell>
        </row>
        <row r="4594">
          <cell r="B4594" t="str">
            <v>42.91.2</v>
          </cell>
          <cell r="C4594" t="str">
            <v>Строительство гидротехнических сооружений</v>
          </cell>
          <cell r="D4594" t="str">
            <v>42.91.2</v>
          </cell>
        </row>
        <row r="4595">
          <cell r="B4595" t="str">
            <v>42.91.3</v>
          </cell>
          <cell r="C4595" t="str">
            <v>Строительство ирригационных систем</v>
          </cell>
          <cell r="D4595" t="str">
            <v>42.91.3</v>
          </cell>
        </row>
        <row r="4596">
          <cell r="B4596" t="str">
            <v>42.91.4</v>
          </cell>
          <cell r="C4596" t="str">
            <v>Производство дноочистительных, дноуглубительных и берегоукрепительных работ</v>
          </cell>
          <cell r="D4596" t="str">
            <v>42.91.4</v>
          </cell>
        </row>
        <row r="4597">
          <cell r="B4597" t="str">
            <v>42.91.5</v>
          </cell>
          <cell r="C4597" t="str">
            <v>Производство подводных работ, включая водолазные</v>
          </cell>
          <cell r="D4597" t="str">
            <v>42.91.5</v>
          </cell>
        </row>
        <row r="4598">
          <cell r="B4598" t="str">
            <v>42.99</v>
          </cell>
          <cell r="C4598" t="str">
            <v>Строительство прочих инженерных сооружений, не включенных в другие группировки</v>
          </cell>
          <cell r="D4598" t="str">
            <v>42.99</v>
          </cell>
        </row>
        <row r="4599">
          <cell r="B4599" t="str">
            <v>42.99</v>
          </cell>
          <cell r="C4599" t="str">
            <v>Эта группировка включает:</v>
          </cell>
          <cell r="D4599" t="str">
            <v>42.99</v>
          </cell>
        </row>
        <row r="4600">
          <cell r="B4600" t="str">
            <v>42.99</v>
          </cell>
          <cell r="C4600" t="str">
            <v>- строительство промышленных сооружений за исключением зданий, таких как нефтеперабатывающие, химические заводы;</v>
          </cell>
          <cell r="D4600" t="str">
            <v>42.99</v>
          </cell>
        </row>
        <row r="4601">
          <cell r="B4601" t="str">
            <v>42.99</v>
          </cell>
          <cell r="C4601" t="str">
            <v>- строительные работы, кроме строительства сооружений типа открытых спортивных сооружений;</v>
          </cell>
          <cell r="D4601" t="str">
            <v>42.99</v>
          </cell>
        </row>
        <row r="4602">
          <cell r="B4602" t="str">
            <v>42.99</v>
          </cell>
          <cell r="C4602" t="str">
            <v>- размежевание и благоустройство территории (например, строительство дополнительных дорог, коммунальной инфраструктуры и т.д.)</v>
          </cell>
          <cell r="D4602" t="str">
            <v>42.99</v>
          </cell>
        </row>
        <row r="4603">
          <cell r="B4603" t="str">
            <v>42.99</v>
          </cell>
          <cell r="C4603" t="str">
            <v>Эта группировка не включает:</v>
          </cell>
          <cell r="D4603" t="str">
            <v>42.99</v>
          </cell>
        </row>
        <row r="4604">
          <cell r="B4604" t="str">
            <v>42.99</v>
          </cell>
          <cell r="C4604" t="str">
            <v>- монтаж промышленного оборудования, см. 33.20;</v>
          </cell>
          <cell r="D4604" t="str">
            <v>42.99</v>
          </cell>
        </row>
        <row r="4605">
          <cell r="B4605" t="str">
            <v>42.99</v>
          </cell>
          <cell r="C4605" t="str">
            <v>- размежевание земель без благоустройства, см. 68.10;</v>
          </cell>
          <cell r="D4605" t="str">
            <v>42.99</v>
          </cell>
        </row>
        <row r="4606">
          <cell r="B4606" t="str">
            <v>42.99</v>
          </cell>
          <cell r="C4606" t="str">
            <v>- инженерно-техническое проектирование и деятельность технических консультантов в соответствующих областях, см. 71.12</v>
          </cell>
          <cell r="D4606" t="str">
            <v>42.99</v>
          </cell>
        </row>
        <row r="4607">
          <cell r="B4607" t="str">
            <v>Итоги</v>
          </cell>
          <cell r="C4607" t="str">
            <v>Работы строительные специализированные</v>
          </cell>
          <cell r="D4607" t="str">
            <v>Итоги</v>
          </cell>
        </row>
        <row r="4608">
          <cell r="B4608" t="str">
            <v>Итоги</v>
          </cell>
          <cell r="C4608" t="str">
            <v>Эта группировка включает:</v>
          </cell>
          <cell r="D4608" t="str">
            <v>Итоги</v>
          </cell>
        </row>
        <row r="4609">
          <cell r="B4609" t="str">
            <v>Итоги</v>
          </cell>
          <cell r="C4609" t="str">
            <v>- специальную строительную деятельность (специальные отрасли), т.е. строительство частей зданий и работ гражданского строительства или подготовки</v>
          </cell>
          <cell r="D4609" t="str">
            <v>Итоги</v>
          </cell>
        </row>
        <row r="4610">
          <cell r="B4610" t="str">
            <v>Итоги</v>
          </cell>
          <cell r="C4610" t="str">
            <v>Эта деятельность обычно специализируется в одном аспекте, общем для различных структур, требующем специальных навыков или оборудования, например, забивка свай, работы по закладке фундамента, каркасные работы, бетонные работы, работы по кладке кирпича, кладка камня, подмотка, установка крыш и т.д. Монтаж стальных структур может быть включен сюда при условии, что части не произведены тем же самым подразделением. Специальная строительная деятельность главным образом выполняется согласно субконтракту, особенно при ремонте, если он выполняется непосредственно для владельца имущества. Также сюда включена конечная обработка зданий по завершении строительства. Сюда включена установка приспособлений для работоспособности здания. Действия для обеспечения работоспособности обычно выполняются на участке строительства, хотя части работ могут быть выполнены в специальной мастерской. Сюда относятся также слесарные работы, а также работы по установке отопительных и кондиционерных систем, антенн, систем сигнализации и прочие электротехнические работы, работы по установке систем пожарной сигнализации, лифтов, эскалаторов и т.д. Сюда относятся также работы по водо-, тепло- и звукоизоляции, обшивке листовым металлом, установке торговых холодильных установок, установке освещения и сигнальных систем для автомобильных и железных дорог, аэропортов, портов и т.д. А также сюда относятся ремонтные работы ко всем типам вышеперечисленных работ. Работы по полной отделке зданий включают работы, имеющие отношение к отделке, такие как полировка, штукатурные, малярные работы, плиточное покрытие полов и стен или покрытие такими отделочными материалами как паркет, ковролин, обои и т.д., а также циклевание полов, отделочные плотничные работы, звукоизолирующие работы, очистка внешней территории и т.д. Также сюда относятся ремонтные работы ко всем типам вышеперечисленных работ. Аренда оборудования с оператором классифицируется наряду с соответствующими строительными работами</v>
          </cell>
          <cell r="D4610" t="str">
            <v>Итоги</v>
          </cell>
        </row>
        <row r="4611">
          <cell r="B4611" t="str">
            <v>43.1</v>
          </cell>
          <cell r="C4611" t="str">
            <v>Разборка и снос зданий, подготовка строительного участка</v>
          </cell>
          <cell r="D4611" t="str">
            <v>43.1</v>
          </cell>
        </row>
        <row r="4612">
          <cell r="B4612" t="str">
            <v>43.1</v>
          </cell>
          <cell r="C4612" t="str">
            <v>Эта группировка включает:</v>
          </cell>
          <cell r="D4612" t="str">
            <v>43.1</v>
          </cell>
        </row>
        <row r="4613">
          <cell r="B4613" t="str">
            <v>43.1</v>
          </cell>
          <cell r="C4613" t="str">
            <v>- работы по подготовке участка для последующего строительства, включая снос существующих строений</v>
          </cell>
          <cell r="D4613" t="str">
            <v>43.1</v>
          </cell>
        </row>
        <row r="4614">
          <cell r="B4614" t="str">
            <v>43.11</v>
          </cell>
          <cell r="C4614" t="str">
            <v>Разборка и снос зданий</v>
          </cell>
          <cell r="D4614" t="str">
            <v>43.11</v>
          </cell>
        </row>
        <row r="4615">
          <cell r="B4615" t="str">
            <v>43.11</v>
          </cell>
          <cell r="C4615" t="str">
            <v>Эта группировка включает:</v>
          </cell>
          <cell r="D4615" t="str">
            <v>43.11</v>
          </cell>
        </row>
        <row r="4616">
          <cell r="B4616" t="str">
            <v>43.11</v>
          </cell>
          <cell r="C4616" t="str">
            <v>- снос или разборку зданий и сооружений</v>
          </cell>
          <cell r="D4616" t="str">
            <v>43.11</v>
          </cell>
        </row>
        <row r="4617">
          <cell r="B4617" t="str">
            <v>43.12</v>
          </cell>
          <cell r="C4617" t="str">
            <v>Подготовка строительной площадки</v>
          </cell>
          <cell r="D4617" t="str">
            <v>43.12</v>
          </cell>
        </row>
        <row r="4618">
          <cell r="B4618" t="str">
            <v>43.12</v>
          </cell>
          <cell r="C4618" t="str">
            <v>Эта группировка включает:</v>
          </cell>
          <cell r="D4618" t="str">
            <v>43.12</v>
          </cell>
        </row>
        <row r="4619">
          <cell r="B4619" t="str">
            <v>43.12</v>
          </cell>
          <cell r="C4619" t="str">
            <v>- расчистку территорий строительной площадки, выполнение земляных работ, включая: рытье котлованов, удаление мусора, выравнивание и планировку строительных площадок, работы по рытью траншей, удаление камней и т.д.;</v>
          </cell>
          <cell r="D4619" t="str">
            <v>43.12</v>
          </cell>
        </row>
        <row r="4620">
          <cell r="B4620" t="str">
            <v>43.12</v>
          </cell>
          <cell r="C4620" t="str">
            <v>- подготовку участка к разработке и добыче полезных ископаемых, за исключением нефтяных и газовых участков</v>
          </cell>
          <cell r="D4620" t="str">
            <v>43.12</v>
          </cell>
        </row>
        <row r="4621">
          <cell r="B4621" t="str">
            <v>43.12</v>
          </cell>
          <cell r="C4621" t="str">
            <v>Эта группировка также включает:</v>
          </cell>
          <cell r="D4621" t="str">
            <v>43.12</v>
          </cell>
        </row>
        <row r="4622">
          <cell r="B4622" t="str">
            <v>43.12</v>
          </cell>
          <cell r="C4622" t="str">
            <v>- дренаж строительной площадки</v>
          </cell>
          <cell r="D4622" t="str">
            <v>43.12</v>
          </cell>
        </row>
        <row r="4623">
          <cell r="B4623" t="str">
            <v>43.12.1</v>
          </cell>
          <cell r="C4623" t="str">
            <v>Расчистка территории строительной площадки</v>
          </cell>
          <cell r="D4623" t="str">
            <v>43.12.1</v>
          </cell>
        </row>
        <row r="4624">
          <cell r="B4624" t="str">
            <v>43.12.2</v>
          </cell>
          <cell r="C4624" t="str">
            <v>Производство дренажных работ на сельскохозяйственных землях, землях лесных территорий, а также на строительных площадках</v>
          </cell>
          <cell r="D4624" t="str">
            <v>43.12.2</v>
          </cell>
        </row>
        <row r="4625">
          <cell r="B4625" t="str">
            <v>43.12.3</v>
          </cell>
          <cell r="C4625" t="str">
            <v>Производство земляных работ</v>
          </cell>
          <cell r="D4625" t="str">
            <v>43.12.3</v>
          </cell>
        </row>
        <row r="4626">
          <cell r="B4626" t="str">
            <v>43.12.4</v>
          </cell>
          <cell r="C4626" t="str">
            <v>Подготовка участка к разработке и добыче полезных ископаемых, за исключением нефтяных и газовых участков</v>
          </cell>
          <cell r="D4626" t="str">
            <v>43.12.4</v>
          </cell>
        </row>
        <row r="4627">
          <cell r="B4627" t="str">
            <v>43.13</v>
          </cell>
          <cell r="C4627" t="str">
            <v>Разведочное бурение</v>
          </cell>
          <cell r="D4627" t="str">
            <v>43.13</v>
          </cell>
        </row>
        <row r="4628">
          <cell r="B4628" t="str">
            <v>43.13</v>
          </cell>
          <cell r="C4628" t="str">
            <v>Эта группировка включает:</v>
          </cell>
          <cell r="D4628" t="str">
            <v>43.13</v>
          </cell>
        </row>
        <row r="4629">
          <cell r="B4629" t="str">
            <v>43.13</v>
          </cell>
          <cell r="C4629" t="str">
            <v>- разведочное бурение, пробное бурение и отбор образцов породы для строительных, геофизических, геологических или других подобных целей</v>
          </cell>
          <cell r="D4629" t="str">
            <v>43.13</v>
          </cell>
        </row>
        <row r="4630">
          <cell r="B4630" t="str">
            <v>43.13</v>
          </cell>
          <cell r="C4630" t="str">
            <v>Эта группировка не включает:</v>
          </cell>
          <cell r="D4630" t="str">
            <v>43.13</v>
          </cell>
        </row>
        <row r="4631">
          <cell r="B4631" t="str">
            <v>43.13</v>
          </cell>
          <cell r="C4631" t="str">
            <v>- бурение нефтяных и газовых скважин, см. 06.10, 06.20;</v>
          </cell>
          <cell r="D4631" t="str">
            <v>43.13</v>
          </cell>
        </row>
        <row r="4632">
          <cell r="B4632" t="str">
            <v>43.13</v>
          </cell>
          <cell r="C4632" t="str">
            <v>- предоставление услуг по разведочному бурению в ходе буровых работ, см. 09.90;</v>
          </cell>
          <cell r="D4632" t="str">
            <v>43.13</v>
          </cell>
        </row>
        <row r="4633">
          <cell r="B4633" t="str">
            <v>43.13</v>
          </cell>
          <cell r="C4633" t="str">
            <v>- бурение скважин на воду, см. 42.21;</v>
          </cell>
          <cell r="D4633" t="str">
            <v>43.13</v>
          </cell>
        </row>
        <row r="4634">
          <cell r="B4634" t="str">
            <v>43.13</v>
          </cell>
          <cell r="C4634" t="str">
            <v>- проходку шахтных стволов, см. 43.99;</v>
          </cell>
          <cell r="D4634" t="str">
            <v>43.13</v>
          </cell>
        </row>
        <row r="4635">
          <cell r="B4635" t="str">
            <v>43.13</v>
          </cell>
          <cell r="C4635" t="str">
            <v>- проведение нефтяной и газовой разведки, геофизических, геологических и сейсмических исследований, см. 71.12</v>
          </cell>
          <cell r="D4635" t="str">
            <v>43.13</v>
          </cell>
        </row>
        <row r="4636">
          <cell r="B4636" t="str">
            <v>43.2</v>
          </cell>
          <cell r="C4636" t="str">
            <v>Производство электромонтажных, санитарно-технических и прочих строительно-монтажных работ</v>
          </cell>
          <cell r="D4636" t="str">
            <v>43.2</v>
          </cell>
        </row>
        <row r="4637">
          <cell r="B4637" t="str">
            <v>43.2</v>
          </cell>
          <cell r="C4637" t="str">
            <v>Эта группировка включает:</v>
          </cell>
          <cell r="D4637" t="str">
            <v>43.2</v>
          </cell>
        </row>
        <row r="4638">
          <cell r="B4638" t="str">
            <v>43.2</v>
          </cell>
          <cell r="C4638" t="str">
            <v>- монтажные работы, которые обеспечивают функционирование зданий и сооружений гражданского строительства, включая монтаж электрических систем, водопроводно-канализационной сети, сети газоснабжения, системы отопления и кондиционирования, лифтов и т.д.</v>
          </cell>
          <cell r="D4638" t="str">
            <v>43.2</v>
          </cell>
        </row>
        <row r="4639">
          <cell r="B4639" t="str">
            <v>43.21</v>
          </cell>
          <cell r="C4639" t="str">
            <v>Производство электромонтажных работ</v>
          </cell>
          <cell r="D4639" t="str">
            <v>43.21</v>
          </cell>
        </row>
        <row r="4640">
          <cell r="B4640" t="str">
            <v>43.21</v>
          </cell>
          <cell r="C4640" t="str">
            <v>Эта группировка включает:</v>
          </cell>
          <cell r="D4640" t="str">
            <v>43.21</v>
          </cell>
        </row>
        <row r="4641">
          <cell r="B4641" t="str">
            <v>43.21</v>
          </cell>
          <cell r="C4641" t="str">
            <v>- установку электротехнических систем во всех видах зданий и сооружений гражданского строительства</v>
          </cell>
          <cell r="D4641" t="str">
            <v>43.21</v>
          </cell>
        </row>
        <row r="4642">
          <cell r="B4642" t="str">
            <v>43.21</v>
          </cell>
          <cell r="C4642" t="str">
            <v>Эта группировка включает:</v>
          </cell>
          <cell r="D4642" t="str">
            <v>43.21</v>
          </cell>
        </row>
        <row r="4643">
          <cell r="B4643" t="str">
            <v>43.21</v>
          </cell>
          <cell r="C4643" t="str">
            <v>- монтаж электропроводки и электроарматуры, телекоммуникаций, компьютерной сети и проводки кабельного телевидения, включая оптоволоконные линии связи, спутниковых антенн, осветительных систем, пожарной сигнализации, систем охранной сигнализации, уличного освещения и иного электрооборудования на автомобильных дорогах, энергообеспечения наземного электротранспорта и электротехнического сигнального оборудования, освещения взлетно-посадочных полос аэропортов и космодромов, электрических коллекторов солнечной энергии</v>
          </cell>
          <cell r="D4643" t="str">
            <v>43.21</v>
          </cell>
        </row>
        <row r="4644">
          <cell r="B4644" t="str">
            <v>43.21</v>
          </cell>
          <cell r="C4644" t="str">
            <v>Эта группировка также включает:</v>
          </cell>
          <cell r="D4644" t="str">
            <v>43.21</v>
          </cell>
        </row>
        <row r="4645">
          <cell r="B4645" t="str">
            <v>43.21</v>
          </cell>
          <cell r="C4645" t="str">
            <v>- выполнение работ по подводке электросетей для подключения электроприборов и прочего оборудования, включая плинтусное отопление</v>
          </cell>
          <cell r="D4645" t="str">
            <v>43.21</v>
          </cell>
        </row>
        <row r="4646">
          <cell r="B4646" t="str">
            <v>43.22</v>
          </cell>
          <cell r="C4646" t="str">
            <v>Производство санитарно-технических работ, монтаж отопительных систем и систем кондиционирования воздуха</v>
          </cell>
          <cell r="D4646" t="str">
            <v>43.22</v>
          </cell>
        </row>
        <row r="4647">
          <cell r="B4647" t="str">
            <v>43.22</v>
          </cell>
          <cell r="C4647" t="str">
            <v>Эта группировка включает:</v>
          </cell>
          <cell r="D4647" t="str">
            <v>43.22</v>
          </cell>
        </row>
        <row r="4648">
          <cell r="B4648" t="str">
            <v>43.22</v>
          </cell>
          <cell r="C4648" t="str">
            <v>- монтаж водопроводных систем, систем отопления и кондиционирования воздуха, включая их реконструкцию, обслуживание и ремонт</v>
          </cell>
          <cell r="D4648" t="str">
            <v>43.22</v>
          </cell>
        </row>
        <row r="4649">
          <cell r="B4649" t="str">
            <v>43.22</v>
          </cell>
          <cell r="C4649" t="str">
            <v>Эта группировка включает:</v>
          </cell>
          <cell r="D4649" t="str">
            <v>43.22</v>
          </cell>
        </row>
        <row r="4650">
          <cell r="B4650" t="str">
            <v>43.22</v>
          </cell>
          <cell r="C4650" t="str">
            <v>- установку (монтаж) в зданиях или сооружениях: отопительных систем (электрических, газовых и масляных), печей и стояков водяного охлаждения, неэлектрических коллекторов солнечной энергии, водопроводного и сантехнического оборудования, оборудования вентиляции и кондиционирования воздуха и воздуховодов, газопроводной арматуры, трубопроводов для подачи пара, систем автоматического пожаротушения, автоматических систем для полива газонов;</v>
          </cell>
          <cell r="D4650" t="str">
            <v>43.22</v>
          </cell>
        </row>
        <row r="4651">
          <cell r="B4651" t="str">
            <v>43.22</v>
          </cell>
          <cell r="C4651" t="str">
            <v>- работу по монтажу трубопроводов</v>
          </cell>
          <cell r="D4651" t="str">
            <v>43.22</v>
          </cell>
        </row>
        <row r="4652">
          <cell r="B4652" t="str">
            <v>43.22</v>
          </cell>
          <cell r="C4652" t="str">
            <v>Эта группировка не включает:</v>
          </cell>
          <cell r="D4652" t="str">
            <v>43.22</v>
          </cell>
        </row>
        <row r="4653">
          <cell r="B4653" t="str">
            <v>43.22</v>
          </cell>
          <cell r="C4653" t="str">
            <v>- монтаж электрического плинтусного отопления, см. 43.21</v>
          </cell>
          <cell r="D4653" t="str">
            <v>43.22</v>
          </cell>
        </row>
        <row r="4654">
          <cell r="B4654" t="str">
            <v>43.29</v>
          </cell>
          <cell r="C4654" t="str">
            <v>Производство прочих строительно-монтажных работ</v>
          </cell>
          <cell r="D4654" t="str">
            <v>43.29</v>
          </cell>
        </row>
        <row r="4655">
          <cell r="B4655" t="str">
            <v>43.29</v>
          </cell>
          <cell r="C4655" t="str">
            <v>Эта группировка включает:</v>
          </cell>
          <cell r="D4655" t="str">
            <v>43.29</v>
          </cell>
        </row>
        <row r="4656">
          <cell r="B4656" t="str">
            <v>43.29</v>
          </cell>
          <cell r="C4656" t="str">
            <v>- установку (монтаж) оборудования, кроме систем отопления и кондиционирования воздуха, или инженерного оборудования в зданиях и сооружениях гражданского строительства</v>
          </cell>
          <cell r="D4656" t="str">
            <v>43.29</v>
          </cell>
        </row>
        <row r="4657">
          <cell r="B4657" t="str">
            <v>43.29</v>
          </cell>
          <cell r="C4657" t="str">
            <v>Эта группировка включает:</v>
          </cell>
          <cell r="D4657" t="str">
            <v>43.29</v>
          </cell>
        </row>
        <row r="4658">
          <cell r="B4658" t="str">
            <v>43.29</v>
          </cell>
          <cell r="C4658" t="str">
            <v>- установку (монтаж) в зданиях или сооружениях: лифтов, эскалаторов, включая их ремонт и обслуживание, автоматических и вращающихся дверей, молниеотводов, систем очистки воздуха, тепловой, звуковой или виброизоляции</v>
          </cell>
          <cell r="D4658" t="str">
            <v>43.29</v>
          </cell>
        </row>
        <row r="4659">
          <cell r="B4659" t="str">
            <v>43.29</v>
          </cell>
          <cell r="C4659" t="str">
            <v>Эта группировка не включает:</v>
          </cell>
          <cell r="D4659" t="str">
            <v>43.29</v>
          </cell>
        </row>
        <row r="4660">
          <cell r="B4660" t="str">
            <v>43.29</v>
          </cell>
          <cell r="C4660" t="str">
            <v>- установку в зданиях и сооружениях инженерного оборудования, см. 33.20</v>
          </cell>
          <cell r="D4660" t="str">
            <v>43.29</v>
          </cell>
        </row>
        <row r="4661">
          <cell r="B4661" t="str">
            <v>43.3</v>
          </cell>
          <cell r="C4661" t="str">
            <v>Работы строительные отделочные</v>
          </cell>
          <cell r="D4661" t="str">
            <v>43.3</v>
          </cell>
        </row>
        <row r="4662">
          <cell r="B4662" t="str">
            <v>43.31</v>
          </cell>
          <cell r="C4662" t="str">
            <v>Производство штукатурных работ</v>
          </cell>
          <cell r="D4662" t="str">
            <v>43.31</v>
          </cell>
        </row>
        <row r="4663">
          <cell r="B4663" t="str">
            <v>43.31</v>
          </cell>
          <cell r="C4663" t="str">
            <v>Эта группировка включает:</v>
          </cell>
          <cell r="D4663" t="str">
            <v>43.31</v>
          </cell>
        </row>
        <row r="4664">
          <cell r="B4664" t="str">
            <v>43.31</v>
          </cell>
          <cell r="C4664" t="str">
            <v>- наружные и внутренние штукатурные работы в зданиях и сооружениях, включая установку арматурных сеток</v>
          </cell>
          <cell r="D4664" t="str">
            <v>43.31</v>
          </cell>
        </row>
        <row r="4665">
          <cell r="B4665" t="str">
            <v>43.32</v>
          </cell>
          <cell r="C4665" t="str">
            <v>Работы столярные и плотничные</v>
          </cell>
          <cell r="D4665" t="str">
            <v>43.32</v>
          </cell>
        </row>
        <row r="4666">
          <cell r="B4666" t="str">
            <v>43.32</v>
          </cell>
          <cell r="C4666" t="str">
            <v>Эта группировка включает:</v>
          </cell>
          <cell r="D4666" t="str">
            <v>43.32</v>
          </cell>
        </row>
        <row r="4667">
          <cell r="B4667" t="str">
            <v>43.32</v>
          </cell>
          <cell r="C4667" t="str">
            <v>- установку дверей (кроме автоматических и вращающихся), окон, дверных и оконных рам из дерева или прочих материалов;</v>
          </cell>
          <cell r="D4667" t="str">
            <v>43.32</v>
          </cell>
        </row>
        <row r="4668">
          <cell r="B4668" t="str">
            <v>43.32</v>
          </cell>
          <cell r="C4668" t="str">
            <v>- монтаж сборных кухонных гарнитуров, шкафов, лестниц, торгового оборудования и т.п.;</v>
          </cell>
          <cell r="D4668" t="str">
            <v>43.32</v>
          </cell>
        </row>
        <row r="4669">
          <cell r="B4669" t="str">
            <v>43.32</v>
          </cell>
          <cell r="C4669" t="str">
            <v>- внутреннюю отделку, такую как устройство потолков, раздвижных и съемных перегородок и т.д.</v>
          </cell>
          <cell r="D4669" t="str">
            <v>43.32</v>
          </cell>
        </row>
        <row r="4670">
          <cell r="B4670" t="str">
            <v>43.32</v>
          </cell>
          <cell r="C4670" t="str">
            <v>Эта группировка не включает:</v>
          </cell>
          <cell r="D4670" t="str">
            <v>43.32</v>
          </cell>
        </row>
        <row r="4671">
          <cell r="B4671" t="str">
            <v>43.32</v>
          </cell>
          <cell r="C4671" t="str">
            <v>- установку автоматических и вращающихся дверей, см. 43.29</v>
          </cell>
          <cell r="D4671" t="str">
            <v>43.32</v>
          </cell>
        </row>
        <row r="4672">
          <cell r="B4672" t="str">
            <v>43.32.1</v>
          </cell>
          <cell r="C4672" t="str">
            <v>Установка дверей (кроме автоматических и вращающихся), окон, дверных и оконных рам из дерева или прочих материалов</v>
          </cell>
          <cell r="D4672" t="str">
            <v>43.32.1</v>
          </cell>
        </row>
        <row r="4673">
          <cell r="B4673" t="str">
            <v>43.32.2</v>
          </cell>
          <cell r="C4673" t="str">
            <v>Работы по установке внутренних лестниц, встроенных шкафов, встроенного кухонного оборудования</v>
          </cell>
          <cell r="D4673" t="str">
            <v>43.32.2</v>
          </cell>
        </row>
        <row r="4674">
          <cell r="B4674" t="str">
            <v>43.32.3</v>
          </cell>
          <cell r="C4674" t="str">
            <v>Производство работ по внутренней отделке зданий (включая потолки, раздвижные и съемные перегородки и т.д.)</v>
          </cell>
          <cell r="D4674" t="str">
            <v>43.32.3</v>
          </cell>
        </row>
        <row r="4675">
          <cell r="B4675" t="str">
            <v>43.33</v>
          </cell>
          <cell r="C4675" t="str">
            <v>Работы по устройству покрытий полов и облицовке стен</v>
          </cell>
          <cell r="D4675" t="str">
            <v>43.33</v>
          </cell>
        </row>
        <row r="4676">
          <cell r="B4676" t="str">
            <v>43.33</v>
          </cell>
          <cell r="C4676" t="str">
            <v>Эта группировка включает:</v>
          </cell>
          <cell r="D4676" t="str">
            <v>43.33</v>
          </cell>
        </row>
        <row r="4677">
          <cell r="B4677" t="str">
            <v>43.33</v>
          </cell>
          <cell r="C4677" t="str">
            <v>- укладку, наклеивание плиток, облицовку, подвешивание или сборку в зданиях или сооружениях каких-либо частей их конструкций, включая: кладку керамической плитки, бетонного покрытия или тесанного камня для полов, а также установку керамических печей;</v>
          </cell>
          <cell r="D4677" t="str">
            <v>43.33</v>
          </cell>
        </row>
        <row r="4678">
          <cell r="B4678" t="str">
            <v>43.33</v>
          </cell>
          <cell r="C4678" t="str">
            <v>- монтаж паркетных и прочих деревянных покрытий пола, облицовку стен деревом;</v>
          </cell>
          <cell r="D4678" t="str">
            <v>43.33</v>
          </cell>
        </row>
        <row r="4679">
          <cell r="B4679" t="str">
            <v>43.33</v>
          </cell>
          <cell r="C4679" t="str">
            <v>- укладку ковровых покрытий, линолеума и других материалов;</v>
          </cell>
          <cell r="D4679" t="str">
            <v>43.33</v>
          </cell>
        </row>
        <row r="4680">
          <cell r="B4680" t="str">
            <v>43.33</v>
          </cell>
          <cell r="C4680" t="str">
            <v>- выполнение облицовки стен или покрытия пола из натуральных и искусственных камней;</v>
          </cell>
          <cell r="D4680" t="str">
            <v>43.33</v>
          </cell>
        </row>
        <row r="4681">
          <cell r="B4681" t="str">
            <v>43.33</v>
          </cell>
          <cell r="C4681" t="str">
            <v>- оклеивание обоями</v>
          </cell>
          <cell r="D4681" t="str">
            <v>43.33</v>
          </cell>
        </row>
        <row r="4682">
          <cell r="B4682" t="str">
            <v>43.34</v>
          </cell>
          <cell r="C4682" t="str">
            <v>Производство малярных и стекольных работ</v>
          </cell>
          <cell r="D4682" t="str">
            <v>43.34</v>
          </cell>
        </row>
        <row r="4683">
          <cell r="B4683" t="str">
            <v>43.34</v>
          </cell>
          <cell r="C4683" t="str">
            <v>Эта группировка включает:</v>
          </cell>
          <cell r="D4683" t="str">
            <v>43.34</v>
          </cell>
        </row>
        <row r="4684">
          <cell r="B4684" t="str">
            <v>43.34</v>
          </cell>
          <cell r="C4684" t="str">
            <v>- малярные работы внутренней и внешней части зданий;</v>
          </cell>
          <cell r="D4684" t="str">
            <v>43.34</v>
          </cell>
        </row>
        <row r="4685">
          <cell r="B4685" t="str">
            <v>43.34</v>
          </cell>
          <cell r="C4685" t="str">
            <v>- малярные работы в сооружениях гражданского строительства;</v>
          </cell>
          <cell r="D4685" t="str">
            <v>43.34</v>
          </cell>
        </row>
        <row r="4686">
          <cell r="B4686" t="str">
            <v>43.34</v>
          </cell>
          <cell r="C4686" t="str">
            <v>- установку стекол, зеркал и т.д.</v>
          </cell>
          <cell r="D4686" t="str">
            <v>43.34</v>
          </cell>
        </row>
        <row r="4687">
          <cell r="B4687" t="str">
            <v>43.34</v>
          </cell>
          <cell r="C4687" t="str">
            <v>Эта группировка не включает:</v>
          </cell>
          <cell r="D4687" t="str">
            <v>43.34</v>
          </cell>
        </row>
        <row r="4688">
          <cell r="B4688" t="str">
            <v>43.34</v>
          </cell>
          <cell r="C4688" t="str">
            <v>- установку окон, см. 43.32</v>
          </cell>
          <cell r="D4688" t="str">
            <v>43.34</v>
          </cell>
        </row>
        <row r="4689">
          <cell r="B4689" t="str">
            <v>43.34.1</v>
          </cell>
          <cell r="C4689" t="str">
            <v>Производство малярных работ</v>
          </cell>
          <cell r="D4689" t="str">
            <v>43.34.1</v>
          </cell>
        </row>
        <row r="4690">
          <cell r="B4690" t="str">
            <v>43.34.2</v>
          </cell>
          <cell r="C4690" t="str">
            <v>Производство стекольных работ</v>
          </cell>
          <cell r="D4690" t="str">
            <v>43.34.2</v>
          </cell>
        </row>
        <row r="4691">
          <cell r="B4691" t="str">
            <v>43.39</v>
          </cell>
          <cell r="C4691" t="str">
            <v>Производство прочих отделочных и завершающих работ</v>
          </cell>
          <cell r="D4691" t="str">
            <v>43.39</v>
          </cell>
        </row>
        <row r="4692">
          <cell r="B4692" t="str">
            <v>43.39</v>
          </cell>
          <cell r="C4692" t="str">
            <v>Эта группировка включает:</v>
          </cell>
          <cell r="D4692" t="str">
            <v>43.39</v>
          </cell>
        </row>
        <row r="4693">
          <cell r="B4693" t="str">
            <v>43.39</v>
          </cell>
          <cell r="C4693" t="str">
            <v>- уборку зданий и сооружений после завершения строительства;</v>
          </cell>
          <cell r="D4693" t="str">
            <v>43.39</v>
          </cell>
        </row>
        <row r="4694">
          <cell r="B4694" t="str">
            <v>43.39</v>
          </cell>
          <cell r="C4694" t="str">
            <v>- выполнение прочих отделочных работ и работ по завершению строительства, не включенных в другие группировки</v>
          </cell>
          <cell r="D4694" t="str">
            <v>43.39</v>
          </cell>
        </row>
        <row r="4695">
          <cell r="B4695" t="str">
            <v>43.39</v>
          </cell>
          <cell r="C4695" t="str">
            <v>Эта группировка не включает:</v>
          </cell>
          <cell r="D4695" t="str">
            <v>43.39</v>
          </cell>
        </row>
        <row r="4696">
          <cell r="B4696" t="str">
            <v>43.39</v>
          </cell>
          <cell r="C4696" t="str">
            <v>- деятельность дизайнеров по интерьеру, см. 74.10;</v>
          </cell>
          <cell r="D4696" t="str">
            <v>43.39</v>
          </cell>
        </row>
        <row r="4697">
          <cell r="B4697" t="str">
            <v>43.39</v>
          </cell>
          <cell r="C4697" t="str">
            <v>- общую внутреннюю уборку зданий и сооружений, см. 81.21;</v>
          </cell>
          <cell r="D4697" t="str">
            <v>43.39</v>
          </cell>
        </row>
        <row r="4698">
          <cell r="B4698" t="str">
            <v>43.39</v>
          </cell>
          <cell r="C4698" t="str">
            <v>- специальную внешнюю и внутреннюю уборку зданий и сооружений, см. 81.22</v>
          </cell>
          <cell r="D4698" t="str">
            <v>43.39</v>
          </cell>
        </row>
        <row r="4699">
          <cell r="B4699" t="str">
            <v>43.9</v>
          </cell>
          <cell r="C4699" t="str">
            <v>Работы строительные специализированные прочие</v>
          </cell>
          <cell r="D4699" t="str">
            <v>43.9</v>
          </cell>
        </row>
        <row r="4700">
          <cell r="B4700" t="str">
            <v>43.91</v>
          </cell>
          <cell r="C4700" t="str">
            <v>Производство кровельных работ</v>
          </cell>
          <cell r="D4700" t="str">
            <v>43.91</v>
          </cell>
        </row>
        <row r="4701">
          <cell r="B4701" t="str">
            <v>43.91</v>
          </cell>
          <cell r="C4701" t="str">
            <v>Эта группировка включает:</v>
          </cell>
          <cell r="D4701" t="str">
            <v>43.91</v>
          </cell>
        </row>
        <row r="4702">
          <cell r="B4702" t="str">
            <v>43.91</v>
          </cell>
          <cell r="C4702" t="str">
            <v>- устройство крыш;</v>
          </cell>
          <cell r="D4702" t="str">
            <v>43.91</v>
          </cell>
        </row>
        <row r="4703">
          <cell r="B4703" t="str">
            <v>43.91</v>
          </cell>
          <cell r="C4703" t="str">
            <v>- устройство кровли</v>
          </cell>
          <cell r="D4703" t="str">
            <v>43.91</v>
          </cell>
        </row>
        <row r="4704">
          <cell r="B4704" t="str">
            <v>43.91</v>
          </cell>
          <cell r="C4704" t="str">
            <v>Эта группировка не включает:</v>
          </cell>
          <cell r="D4704" t="str">
            <v>43.91</v>
          </cell>
        </row>
        <row r="4705">
          <cell r="B4705" t="str">
            <v>43.91</v>
          </cell>
          <cell r="C4705" t="str">
            <v>- аренду строительных машин и оборудования без оператора, см. 77.32</v>
          </cell>
          <cell r="D4705" t="str">
            <v>43.91</v>
          </cell>
        </row>
        <row r="4706">
          <cell r="B4706" t="str">
            <v>43.99</v>
          </cell>
          <cell r="C4706" t="str">
            <v>Работы строительные специализированные прочие, не включенные в другие группировки</v>
          </cell>
          <cell r="D4706" t="str">
            <v>43.99</v>
          </cell>
        </row>
        <row r="4707">
          <cell r="B4707" t="str">
            <v>43.99</v>
          </cell>
          <cell r="C4707" t="str">
            <v>Эта группировка включает:</v>
          </cell>
          <cell r="D4707" t="str">
            <v>43.99</v>
          </cell>
        </row>
        <row r="4708">
          <cell r="B4708" t="str">
            <v>43.99</v>
          </cell>
          <cell r="C4708" t="str">
            <v>- строительные работы одного вида, используемые для разных видов сооружений, требующие специальных навыков или оборудования, включая: устройство фундаментов и забивку свай, выполнение работ по гидроизоляции, сушку помещений, проходку шахтного ствола, монтаж стальных элементов конструкций зданий и сооружений, монтаж стальной арматуры, кладку кирпича и камня, установку строительных лесов и рабочих платформ, а также их демонтаж, за исключением аренды строительных лесов и рабочих платформ, устройство дымоходов и промышленных печей, работу по специальным требованиям доступа, которые требуют наличия альпинистских навыков и использования соответствующего оборудования, например работа на высотных сооружениях;</v>
          </cell>
          <cell r="D4708" t="str">
            <v>43.99</v>
          </cell>
        </row>
        <row r="4709">
          <cell r="B4709" t="str">
            <v>43.99</v>
          </cell>
          <cell r="C4709" t="str">
            <v>- подземные работы;</v>
          </cell>
          <cell r="D4709" t="str">
            <v>43.99</v>
          </cell>
        </row>
        <row r="4710">
          <cell r="B4710" t="str">
            <v>43.99</v>
          </cell>
          <cell r="C4710" t="str">
            <v>- строительство открытых бассейнов;</v>
          </cell>
          <cell r="D4710" t="str">
            <v>43.99</v>
          </cell>
        </row>
        <row r="4711">
          <cell r="B4711" t="str">
            <v>43.99</v>
          </cell>
          <cell r="C4711" t="str">
            <v>- очистку паром, пескоструйную обработку и прочие подобные работы на наружной поверхности стен зданий;</v>
          </cell>
          <cell r="D4711" t="str">
            <v>43.99</v>
          </cell>
        </row>
        <row r="4712">
          <cell r="B4712" t="str">
            <v>43.99</v>
          </cell>
          <cell r="C4712" t="str">
            <v>- аренду подъемных кранов и прочего строительного оборудования с оператором</v>
          </cell>
          <cell r="D4712" t="str">
            <v>43.99</v>
          </cell>
        </row>
        <row r="4713">
          <cell r="B4713" t="str">
            <v>43.99</v>
          </cell>
          <cell r="C4713" t="str">
            <v>Эта группировка не включает:</v>
          </cell>
          <cell r="D4713" t="str">
            <v>43.99</v>
          </cell>
        </row>
        <row r="4714">
          <cell r="B4714" t="str">
            <v>43.99</v>
          </cell>
          <cell r="C4714" t="str">
            <v>- аренду строительных машин и оборудования без оператора, см. 77.32</v>
          </cell>
          <cell r="D4714" t="str">
            <v>43.99</v>
          </cell>
        </row>
        <row r="4715">
          <cell r="B4715" t="str">
            <v>43.99.1</v>
          </cell>
          <cell r="C4715" t="str">
            <v>Работы гидроизоляционные</v>
          </cell>
          <cell r="D4715" t="str">
            <v>43.99.1</v>
          </cell>
        </row>
        <row r="4716">
          <cell r="B4716" t="str">
            <v>43.99.2</v>
          </cell>
          <cell r="C4716" t="str">
            <v>Работы по установке строительных лесов и подмостей</v>
          </cell>
          <cell r="D4716" t="str">
            <v>43.99.2</v>
          </cell>
        </row>
        <row r="4717">
          <cell r="B4717" t="str">
            <v>43.99.3</v>
          </cell>
          <cell r="C4717" t="str">
            <v>Работы свайные и работы по строительству фундаментов</v>
          </cell>
          <cell r="D4717" t="str">
            <v>43.99.3</v>
          </cell>
        </row>
        <row r="4718">
          <cell r="B4718" t="str">
            <v>43.99.4</v>
          </cell>
          <cell r="C4718" t="str">
            <v>Работы бетонные и железобетонные</v>
          </cell>
          <cell r="D4718" t="str">
            <v>43.99.4</v>
          </cell>
        </row>
        <row r="4719">
          <cell r="B4719" t="str">
            <v>43.99.5</v>
          </cell>
          <cell r="C4719" t="str">
            <v>Работы по монтажу стальных строительных конструкций</v>
          </cell>
          <cell r="D4719" t="str">
            <v>43.99.5</v>
          </cell>
        </row>
        <row r="4720">
          <cell r="B4720" t="str">
            <v>43.99.6</v>
          </cell>
          <cell r="C4720" t="str">
            <v>Работы каменные и кирпичные</v>
          </cell>
          <cell r="D4720" t="str">
            <v>43.99.6</v>
          </cell>
        </row>
        <row r="4721">
          <cell r="B4721" t="str">
            <v>43.99.7</v>
          </cell>
          <cell r="C4721" t="str">
            <v>Работы по сборке и монтажу сборных конструкций</v>
          </cell>
          <cell r="D4721" t="str">
            <v>43.99.7</v>
          </cell>
        </row>
        <row r="4722">
          <cell r="B4722" t="str">
            <v>43.99.9</v>
          </cell>
          <cell r="C4722" t="str">
            <v>Работы строительные специализированные, не включенные в другие группировки</v>
          </cell>
          <cell r="D4722" t="str">
            <v>43.99.9</v>
          </cell>
        </row>
        <row r="4723">
          <cell r="B4723" t="str">
            <v>РАЗДЕЛ G</v>
          </cell>
          <cell r="C4723" t="str">
            <v>ТОРГОВЛЯ ОПТОВАЯ И РОЗНИЧНАЯ; РЕМОНТ АВТОТРАНСПОРТНЫХ СРЕДСТВ И МОТОЦИКЛОВ (ОКВЭД 2)</v>
          </cell>
          <cell r="D4723" t="str">
            <v>РАЗДЕЛ G</v>
          </cell>
        </row>
        <row r="4724">
          <cell r="B4724" t="str">
            <v>РАЗДЕЛ G</v>
          </cell>
          <cell r="C4724" t="str">
            <v>Этот раздел включает:</v>
          </cell>
          <cell r="D4724" t="str">
            <v>РАЗДЕЛ G</v>
          </cell>
        </row>
        <row r="4725">
          <cell r="B4725" t="str">
            <v>РАЗДЕЛ G</v>
          </cell>
          <cell r="C4725" t="str">
            <v>- оптовую и розничную торговлю (т.е. продажу без преобразования) любого вида товаров, а также различные виды услуг, сопровождающие продажу товаров. Оптовая и розничная торговля являются конечными этапами распространения товаров. В эту группу включен также ремонт автомобилей и мотоциклов. Под продажей без преобразования принято понимать стандартные действия (операции), связанные с торговлей, такие как сортировка, классификация, упорядочивание товаров, смешивание (перемешивание) товаров (например, песка), розлив в бутылки (с предшествующим мытьем или без предшествующего мытья бутылок), упаковка, разделение оптовых партий, переупаковка в более мелкие партии для распространения, хранение (охлажденной или замороженной продукции)</v>
          </cell>
          <cell r="D4725" t="str">
            <v>РАЗДЕЛ G</v>
          </cell>
        </row>
        <row r="4726">
          <cell r="B4726" t="str">
            <v>РАЗДЕЛ G</v>
          </cell>
          <cell r="C4726" t="str">
            <v>Группировка 45 включает:</v>
          </cell>
          <cell r="D4726" t="str">
            <v>РАЗДЕЛ G</v>
          </cell>
        </row>
        <row r="4727">
          <cell r="B4727" t="str">
            <v>РАЗДЕЛ G</v>
          </cell>
          <cell r="C4727" t="str">
            <v>- все действия, связанные с продажей и ремонтом автомобилей и мотоциклов, в то время как группировки 46 и 47 включают все остальные действия, связанные с продажами</v>
          </cell>
          <cell r="D4727" t="str">
            <v>РАЗДЕЛ G</v>
          </cell>
        </row>
        <row r="4728">
          <cell r="B4728" t="str">
            <v>РАЗДЕЛ G</v>
          </cell>
          <cell r="C4728" t="str">
            <v>Основное различие между группировкой 46 (оптовая торговля) и группировкой 47 (розничная торговля) основываются на преобладающем типе покупателя</v>
          </cell>
          <cell r="D4728" t="str">
            <v>РАЗДЕЛ G</v>
          </cell>
        </row>
        <row r="4729">
          <cell r="B4729" t="str">
            <v>РАЗДЕЛ G</v>
          </cell>
          <cell r="C4729" t="str">
            <v>Оптовая торговля - это перепродажа (без преобразования) новых или бывших в употреблении товаров розничным продавцам, продажа юридическим лицам, таким как производственные, коммерческие, институционные или профессиональные пользователи, либо перепродажа другим оптовым торговцам, либо привлечение агентов или брокеров для покупки или продажи товаров</v>
          </cell>
          <cell r="D4729" t="str">
            <v>РАЗДЕЛ G</v>
          </cell>
        </row>
        <row r="4730">
          <cell r="B4730" t="str">
            <v>РАЗДЕЛ G</v>
          </cell>
          <cell r="C4730" t="str">
            <v>Основные типы компаний, включенных в группировку 46 - товарные оптовые торговцы, т.е. оптовые торговцы, приобретающие права на продаваемые товары, такие как товарные оптовики или посредники, распространители, работающие на производителей, экспортеры, импортеры и объединения покупателей, офисы продаж (но не розничные магазины), которые поддерживаются изготовителями или добывающими предприятиями, не являющимися их частями, в маркетинговых целях и не только; принимают заказы на прямые отгрузки с заводов или шахт. В нее также включены брокеры, агенты, комиссионеры, покупатели и объединения покупателей, связанные с рынком сельскохозяйственной продукции. Оптовые торговцы часто сами собирают, сортируют и приводят в надлежащий вид товары в больших партиях, разбивают крупные, переупаковывают в более мелкие партии (например, лекарства). Хранят, охлаждают, доставляют и устанавливают товары, стимулируют сбыт и создают торговые марки</v>
          </cell>
          <cell r="D4730" t="str">
            <v>РАЗДЕЛ G</v>
          </cell>
        </row>
        <row r="4731">
          <cell r="B4731" t="str">
            <v>Итоги</v>
          </cell>
          <cell r="C4731" t="str">
            <v>Торговля оптовая и розничная автотранспортными средствами и мотоциклами и их ремонт</v>
          </cell>
          <cell r="D4731" t="str">
            <v>Итоги</v>
          </cell>
        </row>
        <row r="4732">
          <cell r="B4732" t="str">
            <v>Итоги</v>
          </cell>
          <cell r="C4732" t="str">
            <v>Эта группировка включает:</v>
          </cell>
          <cell r="D4732" t="str">
            <v>Итоги</v>
          </cell>
        </row>
        <row r="4733">
          <cell r="B4733" t="str">
            <v>Итоги</v>
          </cell>
          <cell r="C4733" t="str">
            <v>- все виды деятельности (кроме производства и предоставления аренды), связанные с торговлей, ремонтом и техническим обслуживанием автомобилей и мотоциклов, включая грузовики и большегрузные платформы (фуры), такие как оптовая торговля и розничная торговля новыми и бывшими в употреблении названными транспортными средствами, их ремонт и техническое обслуживание, продажу запчастей для транспортных средств и мотоциклов</v>
          </cell>
          <cell r="D4733" t="str">
            <v>Итоги</v>
          </cell>
        </row>
        <row r="4734">
          <cell r="B4734" t="str">
            <v>Итоги</v>
          </cell>
          <cell r="C4734" t="str">
            <v>Эта группировка также включает:</v>
          </cell>
          <cell r="D4734" t="str">
            <v>Итоги</v>
          </cell>
        </row>
        <row r="4735">
          <cell r="B4735" t="str">
            <v>Итоги</v>
          </cell>
          <cell r="C4735" t="str">
            <v>- деятельность агентов, действующих на основании договоров комиссии, участвующих в оптовой торговле и продаже транспортных средств;</v>
          </cell>
          <cell r="D4735" t="str">
            <v>Итоги</v>
          </cell>
        </row>
        <row r="4736">
          <cell r="B4736" t="str">
            <v>Итоги</v>
          </cell>
          <cell r="C4736" t="str">
            <v>- мытье, полировку транспортных средств и т.д.</v>
          </cell>
          <cell r="D4736" t="str">
            <v>Итоги</v>
          </cell>
        </row>
        <row r="4737">
          <cell r="B4737" t="str">
            <v>45.1</v>
          </cell>
          <cell r="C4737" t="str">
            <v>Торговля автотранспортными средствами</v>
          </cell>
          <cell r="D4737" t="str">
            <v>45.1</v>
          </cell>
        </row>
        <row r="4738">
          <cell r="B4738" t="str">
            <v>45.11</v>
          </cell>
          <cell r="C4738" t="str">
            <v>Торговля легковыми автомобилями и грузовыми автомобилями малой грузоподъемности</v>
          </cell>
          <cell r="D4738" t="str">
            <v>45.11</v>
          </cell>
        </row>
        <row r="4739">
          <cell r="B4739" t="str">
            <v>45.11</v>
          </cell>
          <cell r="C4739" t="str">
            <v>Эта группировка включает:</v>
          </cell>
          <cell r="D4739" t="str">
            <v>45.11</v>
          </cell>
        </row>
        <row r="4740">
          <cell r="B4740" t="str">
            <v>45.11</v>
          </cell>
          <cell r="C4740" t="str">
            <v>- оптовую и розничную торговлю новыми и бывшими в употреблении транспортными средствами, включая: специализированные пассажирские транспортные средства, такие как машины скорой помощи, микроавтобусы и т.п. (массой не более 3,5 т)</v>
          </cell>
          <cell r="D4740" t="str">
            <v>45.11</v>
          </cell>
        </row>
        <row r="4741">
          <cell r="B4741" t="str">
            <v>45.11</v>
          </cell>
          <cell r="C4741" t="str">
            <v>Эта группировка также включает:</v>
          </cell>
          <cell r="D4741" t="str">
            <v>45.11</v>
          </cell>
        </row>
        <row r="4742">
          <cell r="B4742" t="str">
            <v>45.11</v>
          </cell>
          <cell r="C4742" t="str">
            <v>- оптовую и розничную торговлю внедорожниками (массой не более 3,5 т)</v>
          </cell>
          <cell r="D4742" t="str">
            <v>45.11</v>
          </cell>
        </row>
        <row r="4743">
          <cell r="B4743" t="str">
            <v>45.11.1</v>
          </cell>
          <cell r="C4743" t="str">
            <v>Торговля оптовая легковыми автомобилями и легкими автотранспортными средствами</v>
          </cell>
          <cell r="D4743" t="str">
            <v>45.11.1</v>
          </cell>
        </row>
        <row r="4744">
          <cell r="B4744" t="str">
            <v>45.11.2</v>
          </cell>
          <cell r="C4744" t="str">
            <v>Торговля розничная легковыми автомобилями и легкими автотранспортными средствами в специализированных магазинах</v>
          </cell>
          <cell r="D4744" t="str">
            <v>45.11.2</v>
          </cell>
        </row>
        <row r="4745">
          <cell r="B4745" t="str">
            <v>45.11.3</v>
          </cell>
          <cell r="C4745" t="str">
            <v>Торговля розничная легковыми автомобилями и легкими автотранспортными средствами прочая</v>
          </cell>
          <cell r="D4745" t="str">
            <v>45.11.3</v>
          </cell>
        </row>
        <row r="4746">
          <cell r="B4746" t="str">
            <v>45.11.31</v>
          </cell>
          <cell r="C4746" t="str">
            <v>Торговля розничная легковыми автомобилями и легкими автотранспортными средствами через информационно-коммуникационную сеть Интернет</v>
          </cell>
          <cell r="D4746" t="str">
            <v>45.11.31</v>
          </cell>
        </row>
        <row r="4747">
          <cell r="B4747" t="str">
            <v>45.11.39</v>
          </cell>
          <cell r="C4747" t="str">
            <v>Торговля розничная легковыми автомобилями и легкими автотранспортными средствами прочая, не включенная в другие группировки</v>
          </cell>
          <cell r="D4747" t="str">
            <v>45.11.39</v>
          </cell>
        </row>
        <row r="4748">
          <cell r="B4748" t="str">
            <v>45.11.4</v>
          </cell>
          <cell r="C4748" t="str">
            <v>Торговля оптовая легковыми автомобилями и легкими автотранспортными средствами за вознаграждение или на договорной основе</v>
          </cell>
          <cell r="D4748" t="str">
            <v>45.11.4</v>
          </cell>
        </row>
        <row r="4749">
          <cell r="B4749" t="str">
            <v>45.11.41</v>
          </cell>
          <cell r="C4749" t="str">
            <v>Торговля оптовая легковыми автомобилями и легкими автотранспортными средствами через информационно-коммуникационную сеть Интернет за вознаграждение или на договорной основе</v>
          </cell>
          <cell r="D4749" t="str">
            <v>45.11.41</v>
          </cell>
        </row>
        <row r="4750">
          <cell r="B4750" t="str">
            <v>45.11.49</v>
          </cell>
          <cell r="C4750" t="str">
            <v>Торговля оптовая легковыми автомобилями и легкими автотранспортными средствами за вознаграждение или на договорной основе прочая</v>
          </cell>
          <cell r="D4750" t="str">
            <v>45.11.49</v>
          </cell>
        </row>
        <row r="4751">
          <cell r="B4751" t="str">
            <v>45.19</v>
          </cell>
          <cell r="C4751" t="str">
            <v>Торговля прочими автотранспортными средствами</v>
          </cell>
          <cell r="D4751" t="str">
            <v>45.19</v>
          </cell>
        </row>
        <row r="4752">
          <cell r="B4752" t="str">
            <v>45.19</v>
          </cell>
          <cell r="C4752" t="str">
            <v>Эта группировка включает:</v>
          </cell>
          <cell r="D4752" t="str">
            <v>45.19</v>
          </cell>
        </row>
        <row r="4753">
          <cell r="B4753" t="str">
            <v>45.19</v>
          </cell>
          <cell r="C4753" t="str">
            <v>- оптовую и розничную торговлю новыми и бывшими в употреблении транспортными средствами, такими как: грузовики, прицепы и полуприцепы, транспортные средства для кемпингов, включая жилые прицепы и дома на колесах</v>
          </cell>
          <cell r="D4753" t="str">
            <v>45.19</v>
          </cell>
        </row>
        <row r="4754">
          <cell r="B4754" t="str">
            <v>45.19</v>
          </cell>
          <cell r="C4754" t="str">
            <v>Эта группировка также включает:</v>
          </cell>
          <cell r="D4754" t="str">
            <v>45.19</v>
          </cell>
        </row>
        <row r="4755">
          <cell r="B4755" t="str">
            <v>45.19</v>
          </cell>
          <cell r="C4755" t="str">
            <v>- оптовую и розничную торговлю внедорожниками (массой более 3,5 т)</v>
          </cell>
          <cell r="D4755" t="str">
            <v>45.19</v>
          </cell>
        </row>
        <row r="4756">
          <cell r="B4756" t="str">
            <v>45.19.1</v>
          </cell>
          <cell r="C4756" t="str">
            <v>Торговля оптовая прочими автотранспортными средствами, кроме пассажирских</v>
          </cell>
          <cell r="D4756" t="str">
            <v>45.19.1</v>
          </cell>
        </row>
        <row r="4757">
          <cell r="B4757" t="str">
            <v>45.19.2</v>
          </cell>
          <cell r="C4757" t="str">
            <v>Торговля розничная прочими автотранспортными средствами, кроме пассажирских, в специализированных магазинах</v>
          </cell>
          <cell r="D4757" t="str">
            <v>45.19.2</v>
          </cell>
        </row>
        <row r="4758">
          <cell r="B4758" t="str">
            <v>45.19.3</v>
          </cell>
          <cell r="C4758" t="str">
            <v>Торговля розничная прочими автотранспортными средствами, кроме пассажирских, прочая</v>
          </cell>
          <cell r="D4758" t="str">
            <v>45.19.3</v>
          </cell>
        </row>
        <row r="4759">
          <cell r="B4759" t="str">
            <v>45.19.31</v>
          </cell>
          <cell r="C4759" t="str">
            <v>Торговля розничная прочими автотранспортными средствами, кроме пассажирских, через информационно-коммуникационную сеть Интернет</v>
          </cell>
          <cell r="D4759" t="str">
            <v>45.19.31</v>
          </cell>
        </row>
        <row r="4760">
          <cell r="B4760" t="str">
            <v>45.19.39</v>
          </cell>
          <cell r="C4760" t="str">
            <v>Торговля розничная прочими автотранспортными средствами, кроме пассажирских, прочая, не включенная в другие группировки</v>
          </cell>
          <cell r="D4760" t="str">
            <v>45.19.39</v>
          </cell>
        </row>
        <row r="4761">
          <cell r="B4761" t="str">
            <v>45.19.4</v>
          </cell>
          <cell r="C4761" t="str">
            <v>Торговля оптовая прочими автотранспортными средствами, кроме пассажирских, за вознаграждение или на договорной основе</v>
          </cell>
          <cell r="D4761" t="str">
            <v>45.19.4</v>
          </cell>
        </row>
        <row r="4762">
          <cell r="B4762" t="str">
            <v>45.19.41</v>
          </cell>
          <cell r="C4762" t="str">
            <v>Торговля оптовая прочими автотранспортными средствами, кроме пассажирских, через информационно-коммуникационную сеть Интернет за вознаграждение или на договорной основе</v>
          </cell>
          <cell r="D4762" t="str">
            <v>45.19.41</v>
          </cell>
        </row>
        <row r="4763">
          <cell r="B4763" t="str">
            <v>45.19.49</v>
          </cell>
          <cell r="C4763" t="str">
            <v>Торговля оптовая прочими автотранспортными средствами, кроме пассажирских, за вознаграждение или на договорной основе прочая</v>
          </cell>
          <cell r="D4763" t="str">
            <v>45.19.49</v>
          </cell>
        </row>
        <row r="4764">
          <cell r="B4764" t="str">
            <v>45.2</v>
          </cell>
          <cell r="C4764" t="str">
            <v>Техническое обслуживание и ремонт автотранспортных средств</v>
          </cell>
          <cell r="D4764" t="str">
            <v>45.2</v>
          </cell>
        </row>
        <row r="4765">
          <cell r="B4765" t="str">
            <v>45.20</v>
          </cell>
          <cell r="C4765" t="str">
            <v>Техническое обслуживание и ремонт автотранспортных средств</v>
          </cell>
          <cell r="D4765" t="str">
            <v>45.20</v>
          </cell>
        </row>
        <row r="4766">
          <cell r="B4766" t="str">
            <v>45.20</v>
          </cell>
          <cell r="C4766" t="str">
            <v>Эта группировка включает:</v>
          </cell>
          <cell r="D4766" t="str">
            <v>45.20</v>
          </cell>
        </row>
        <row r="4767">
          <cell r="B4767" t="str">
            <v>45.20</v>
          </cell>
          <cell r="C4767" t="str">
            <v>- ремонт транспортных средств, включая: механический ремонт, ремонт электрических систем, ремонт системы впрыскивания, текущее техническое обслуживание транспортных средств, ремонт кузова, ремонт ходовой части, мойку и полировку, покраску и рисование, ремонт лобового стекла и окон, ремонт автомобильных кресел;</v>
          </cell>
          <cell r="D4767" t="str">
            <v>45.20</v>
          </cell>
        </row>
        <row r="4768">
          <cell r="B4768" t="str">
            <v>45.20</v>
          </cell>
          <cell r="C4768" t="str">
            <v>- шиномонтаж и все виды связанных с ним работ;</v>
          </cell>
          <cell r="D4768" t="str">
            <v>45.20</v>
          </cell>
        </row>
        <row r="4769">
          <cell r="B4769" t="str">
            <v>45.20</v>
          </cell>
          <cell r="C4769" t="str">
            <v>- антикоррозийную обработку;</v>
          </cell>
          <cell r="D4769" t="str">
            <v>45.20</v>
          </cell>
        </row>
        <row r="4770">
          <cell r="B4770" t="str">
            <v>45.20</v>
          </cell>
          <cell r="C4770" t="str">
            <v>- установку запасных частей и принадлежностей, не относящихся непосредственно к производственному процессу</v>
          </cell>
          <cell r="D4770" t="str">
            <v>45.20</v>
          </cell>
        </row>
        <row r="4771">
          <cell r="B4771" t="str">
            <v>45.20</v>
          </cell>
          <cell r="C4771" t="str">
            <v>Эта группировка не включает:</v>
          </cell>
          <cell r="D4771" t="str">
            <v>45.20</v>
          </cell>
        </row>
        <row r="4772">
          <cell r="B4772" t="str">
            <v>45.20</v>
          </cell>
          <cell r="C4772" t="str">
            <v>- восстановление протекторов автомобильных покрышек и шиноремонт, см. 22.11</v>
          </cell>
          <cell r="D4772" t="str">
            <v>45.20</v>
          </cell>
        </row>
        <row r="4773">
          <cell r="B4773" t="str">
            <v>45.20.1</v>
          </cell>
          <cell r="C4773" t="str">
            <v>Техническое обслуживание и ремонт легковых автомобилей и легких грузовых автотранспортных средств</v>
          </cell>
          <cell r="D4773" t="str">
            <v>45.20.1</v>
          </cell>
        </row>
        <row r="4774">
          <cell r="B4774" t="str">
            <v>45.20.2</v>
          </cell>
          <cell r="C4774" t="str">
            <v>Техническое обслуживание и ремонт прочих автотранспортных средств</v>
          </cell>
          <cell r="D4774" t="str">
            <v>45.20.2</v>
          </cell>
        </row>
        <row r="4775">
          <cell r="B4775" t="str">
            <v>45.20.3</v>
          </cell>
          <cell r="C4775" t="str">
            <v>Мойка автотранспортных средств, полирование и предоставление аналогичных услуг</v>
          </cell>
          <cell r="D4775" t="str">
            <v>45.20.3</v>
          </cell>
        </row>
        <row r="4776">
          <cell r="B4776" t="str">
            <v>45.3</v>
          </cell>
          <cell r="C4776" t="str">
            <v>Торговля автомобильными деталями, узлами и принадлежностями</v>
          </cell>
          <cell r="D4776" t="str">
            <v>45.3</v>
          </cell>
        </row>
        <row r="4777">
          <cell r="B4777" t="str">
            <v>45.3</v>
          </cell>
          <cell r="C4777" t="str">
            <v>Эта группировка включает:</v>
          </cell>
          <cell r="D4777" t="str">
            <v>45.3</v>
          </cell>
        </row>
        <row r="4778">
          <cell r="B4778" t="str">
            <v>45.3</v>
          </cell>
          <cell r="C4778" t="str">
            <v>- оптовую и розничную торговлю всеми видами запасных частей, компонентов, инструментов и принадлежностей для транспортных средств, такими как: резиновые покрышки и камеры, свечи зажигания, аккумуляторы, осветительное оборудование и прочие детали</v>
          </cell>
          <cell r="D4778" t="str">
            <v>45.3</v>
          </cell>
        </row>
        <row r="4779">
          <cell r="B4779" t="str">
            <v>45.31</v>
          </cell>
          <cell r="C4779" t="str">
            <v>Торговля оптовая автомобильными деталями, узлами и принадлежностями</v>
          </cell>
          <cell r="D4779" t="str">
            <v>45.31</v>
          </cell>
        </row>
        <row r="4780">
          <cell r="B4780" t="str">
            <v>45.31.1</v>
          </cell>
          <cell r="C4780" t="str">
            <v>Торговля оптовая автомобильными деталями, узлами и принадлежностями, кроме деятельности агентов</v>
          </cell>
          <cell r="D4780" t="str">
            <v>45.31.1</v>
          </cell>
        </row>
        <row r="4781">
          <cell r="B4781" t="str">
            <v>45.31.2</v>
          </cell>
          <cell r="C4781" t="str">
            <v>Деятельность агентов по оптовой торговле автомобильными деталями, узлами и принадлежностями</v>
          </cell>
          <cell r="D4781" t="str">
            <v>45.31.2</v>
          </cell>
        </row>
        <row r="4782">
          <cell r="B4782" t="str">
            <v>45.32</v>
          </cell>
          <cell r="C4782" t="str">
            <v>Торговля розничная автомобильными деталями, узлами и принадлежностями</v>
          </cell>
          <cell r="D4782" t="str">
            <v>45.32</v>
          </cell>
        </row>
        <row r="4783">
          <cell r="B4783" t="str">
            <v>45.32.1</v>
          </cell>
          <cell r="C4783" t="str">
            <v>Торговля розничная автомобильными деталями, узлами и принадлежностями в специализированных магазинах</v>
          </cell>
          <cell r="D4783" t="str">
            <v>45.32.1</v>
          </cell>
        </row>
        <row r="4784">
          <cell r="B4784" t="str">
            <v>45.32.2</v>
          </cell>
          <cell r="C4784" t="str">
            <v>Торговля розничная автомобильными деталями, узлами и принадлежностями прочая</v>
          </cell>
          <cell r="D4784" t="str">
            <v>45.32.2</v>
          </cell>
        </row>
        <row r="4785">
          <cell r="B4785" t="str">
            <v>45.32.21</v>
          </cell>
          <cell r="C4785" t="str">
            <v>Торговля розничная автомобильными деталями, узлами и принадлежностями через информационно-коммуникационную сеть Интернет</v>
          </cell>
          <cell r="D4785" t="str">
            <v>45.32.21</v>
          </cell>
        </row>
        <row r="4786">
          <cell r="B4786" t="str">
            <v>45.32.22</v>
          </cell>
          <cell r="C4786" t="str">
            <v>Торговля розничная автомобильными деталями, узлами и принадлежностями по почтовым заказам</v>
          </cell>
          <cell r="D4786" t="str">
            <v>45.32.22</v>
          </cell>
        </row>
        <row r="4787">
          <cell r="B4787" t="str">
            <v>45.32.29</v>
          </cell>
          <cell r="C4787" t="str">
            <v>Торговля розничная автомобильными деталями, узлами и принадлежностями прочая, не включенная в другие группировки</v>
          </cell>
          <cell r="D4787" t="str">
            <v>45.32.29</v>
          </cell>
        </row>
        <row r="4788">
          <cell r="B4788" t="str">
            <v>45.4</v>
          </cell>
          <cell r="C4788" t="str">
            <v>Торговля мотоциклами, их деталями, узлами и принадлежностями; техническое обслуживание и ремонт мотоциклов</v>
          </cell>
          <cell r="D4788" t="str">
            <v>45.4</v>
          </cell>
        </row>
        <row r="4789">
          <cell r="B4789" t="str">
            <v>45.40</v>
          </cell>
          <cell r="C4789" t="str">
            <v>Торговля мотоциклами, их деталями, узлами и принадлежностями; техническое обслуживание и ремонт мотоциклов</v>
          </cell>
          <cell r="D4789" t="str">
            <v>45.40</v>
          </cell>
        </row>
        <row r="4790">
          <cell r="B4790" t="str">
            <v>45.40</v>
          </cell>
          <cell r="C4790" t="str">
            <v>Эта группировка включает:</v>
          </cell>
          <cell r="D4790" t="str">
            <v>45.40</v>
          </cell>
        </row>
        <row r="4791">
          <cell r="B4791" t="str">
            <v>45.40</v>
          </cell>
          <cell r="C4791" t="str">
            <v>- оптовую и розничную торговлю мотоциклами, включая мопеды;</v>
          </cell>
          <cell r="D4791" t="str">
            <v>45.40</v>
          </cell>
        </row>
        <row r="4792">
          <cell r="B4792" t="str">
            <v>45.40</v>
          </cell>
          <cell r="C4792" t="str">
            <v>- оптовую и розничную торговлю запасными частями и принадлежностями для мотоциклов (включая торговлю, осуществляемую комиссионными агентами и почтовыми компаниями);</v>
          </cell>
          <cell r="D4792" t="str">
            <v>45.40</v>
          </cell>
        </row>
        <row r="4793">
          <cell r="B4793" t="str">
            <v>45.40</v>
          </cell>
          <cell r="C4793" t="str">
            <v>- техническое обслуживание и ремонт мотоциклов</v>
          </cell>
          <cell r="D4793" t="str">
            <v>45.40</v>
          </cell>
        </row>
        <row r="4794">
          <cell r="B4794" t="str">
            <v>45.40</v>
          </cell>
          <cell r="C4794" t="str">
            <v>Эта группировка не включает:</v>
          </cell>
          <cell r="D4794" t="str">
            <v>45.40</v>
          </cell>
        </row>
        <row r="4795">
          <cell r="B4795" t="str">
            <v>45.40</v>
          </cell>
          <cell r="C4795" t="str">
            <v>- оптовую торговлю велосипедами, а также запасными частями и принадлежностями к ним, см. 46.49;</v>
          </cell>
          <cell r="D4795" t="str">
            <v>45.40</v>
          </cell>
        </row>
        <row r="4796">
          <cell r="B4796" t="str">
            <v>45.40</v>
          </cell>
          <cell r="C4796" t="str">
            <v>- розничную торговлю велосипедами и запасными частями и принадлежностями к ним, см. 47.64;</v>
          </cell>
          <cell r="D4796" t="str">
            <v>45.40</v>
          </cell>
        </row>
        <row r="4797">
          <cell r="B4797" t="str">
            <v>45.40</v>
          </cell>
          <cell r="C4797" t="str">
            <v>- прокат мотоциклов, см. 77.39;</v>
          </cell>
          <cell r="D4797" t="str">
            <v>45.40</v>
          </cell>
        </row>
        <row r="4798">
          <cell r="B4798" t="str">
            <v>45.40</v>
          </cell>
          <cell r="C4798" t="str">
            <v>- ремонт и техническое обслуживание велосипедов, см. 95.29</v>
          </cell>
          <cell r="D4798" t="str">
            <v>45.40</v>
          </cell>
        </row>
        <row r="4799">
          <cell r="B4799" t="str">
            <v>45.40.1</v>
          </cell>
          <cell r="C4799" t="str">
            <v>Торговля оптовая мотоциклами, их деталями, узлами и принадлежностями</v>
          </cell>
          <cell r="D4799" t="str">
            <v>45.40.1</v>
          </cell>
        </row>
        <row r="4800">
          <cell r="B4800" t="str">
            <v>45.40.2</v>
          </cell>
          <cell r="C4800" t="str">
            <v>Торговля розничная мотоциклами, их деталями, составными частями и принадлежностями в специализированных магазинах</v>
          </cell>
          <cell r="D4800" t="str">
            <v>45.40.2</v>
          </cell>
        </row>
        <row r="4801">
          <cell r="B4801" t="str">
            <v>45.40.3</v>
          </cell>
          <cell r="C4801" t="str">
            <v>Торговля розничная мотоциклами, их деталями, узлами и принадлежностями прочая</v>
          </cell>
          <cell r="D4801" t="str">
            <v>45.40.3</v>
          </cell>
        </row>
        <row r="4802">
          <cell r="B4802" t="str">
            <v>45.40.4</v>
          </cell>
          <cell r="C4802" t="str">
            <v>Деятельность агентов по оптовой торговле мотоциклами, их деталями, узлами и принадлежностями</v>
          </cell>
          <cell r="D4802" t="str">
            <v>45.40.4</v>
          </cell>
        </row>
        <row r="4803">
          <cell r="B4803" t="str">
            <v>45.40.5</v>
          </cell>
          <cell r="C4803" t="str">
            <v>Техническое обслуживание и ремонт мотоциклов</v>
          </cell>
          <cell r="D4803" t="str">
            <v>45.40.5</v>
          </cell>
        </row>
        <row r="4804">
          <cell r="B4804" t="str">
            <v>Итоги</v>
          </cell>
          <cell r="C4804" t="str">
            <v>Торговля оптовая, кроме оптовой торговли автотранспортными средствами и мотоциклами</v>
          </cell>
          <cell r="D4804" t="str">
            <v>Итоги</v>
          </cell>
        </row>
        <row r="4805">
          <cell r="B4805" t="str">
            <v>Итоги</v>
          </cell>
          <cell r="C4805" t="str">
            <v>Эта группировка включает:</v>
          </cell>
          <cell r="D4805" t="str">
            <v>Итоги</v>
          </cell>
        </row>
        <row r="4806">
          <cell r="B4806" t="str">
            <v>Итоги</v>
          </cell>
          <cell r="C4806" t="str">
            <v>- оптовую торговлю за собственный счет, за вознаграждение или на договорной основе (на основе отчисления комиссий), связанную с оптовой торговлей на внутреннем и внешнем рынках (импорт/экспорт)</v>
          </cell>
          <cell r="D4806" t="str">
            <v>Итоги</v>
          </cell>
        </row>
        <row r="4807">
          <cell r="B4807" t="str">
            <v>Итоги</v>
          </cell>
          <cell r="C4807" t="str">
            <v>Эта группировка не включает:</v>
          </cell>
          <cell r="D4807" t="str">
            <v>Итоги</v>
          </cell>
        </row>
        <row r="4808">
          <cell r="B4808" t="str">
            <v>Итоги</v>
          </cell>
          <cell r="C4808" t="str">
            <v>- оптовую торговлю транспортными средствами, мотоциклами, домами на колесах, см. 45.1, 45.4;</v>
          </cell>
          <cell r="D4808" t="str">
            <v>Итоги</v>
          </cell>
        </row>
        <row r="4809">
          <cell r="B4809" t="str">
            <v>Итоги</v>
          </cell>
          <cell r="C4809" t="str">
            <v>- оптовую торговлю автомобильными принадлежностями, см. 45.31, 45.40;</v>
          </cell>
          <cell r="D4809" t="str">
            <v>Итоги</v>
          </cell>
        </row>
        <row r="4810">
          <cell r="B4810" t="str">
            <v>Итоги</v>
          </cell>
          <cell r="C4810" t="str">
            <v>- аренду, лизинг товаров, см. 77;</v>
          </cell>
          <cell r="D4810" t="str">
            <v>Итоги</v>
          </cell>
        </row>
        <row r="4811">
          <cell r="B4811" t="str">
            <v>Итоги</v>
          </cell>
          <cell r="C4811" t="str">
            <v>- упаковку твердых товаров и розлив в бутылки жидких товаров, включая их смешивание и фильтрацию для третьих лиц, см. 82.92</v>
          </cell>
          <cell r="D4811" t="str">
            <v>Итоги</v>
          </cell>
        </row>
        <row r="4812">
          <cell r="B4812" t="str">
            <v>46.1</v>
          </cell>
          <cell r="C4812" t="str">
            <v>Торговля оптовая за вознаграждение или на договорной основе</v>
          </cell>
          <cell r="D4812" t="str">
            <v>46.1</v>
          </cell>
        </row>
        <row r="4813">
          <cell r="B4813" t="str">
            <v>46.1</v>
          </cell>
          <cell r="C4813" t="str">
            <v>Эта группировка включает:</v>
          </cell>
          <cell r="D4813" t="str">
            <v>46.1</v>
          </cell>
        </row>
        <row r="4814">
          <cell r="B4814" t="str">
            <v>46.1</v>
          </cell>
          <cell r="C4814" t="str">
            <v>- деятельность комиссионных агентов, товарных брокеров и прочих оптовых торговцев, которые торгуют от имени и за счет других лиц;</v>
          </cell>
          <cell r="D4814" t="str">
            <v>46.1</v>
          </cell>
        </row>
        <row r="4815">
          <cell r="B4815" t="str">
            <v>46.1</v>
          </cell>
          <cell r="C4815" t="str">
            <v>- деятельность лиц, вовлеченных в посредническую деятельность или совершающих деятельность от имени принципала, а также в информационно-коммуникационной сети Интернет;</v>
          </cell>
          <cell r="D4815" t="str">
            <v>46.1</v>
          </cell>
        </row>
        <row r="4816">
          <cell r="B4816" t="str">
            <v>46.1</v>
          </cell>
          <cell r="C4816" t="str">
            <v>- деятельность оптовых аукционных домов, включая оптовые аукционы, размещенные в информационно-коммуникационной сети Интернет</v>
          </cell>
          <cell r="D4816" t="str">
            <v>46.1</v>
          </cell>
        </row>
        <row r="4817">
          <cell r="B4817" t="str">
            <v>46.11</v>
          </cell>
          <cell r="C4817" t="str">
            <v>Деятельность агентов по оптовой торговле сельскохозяйственным сырьем, живыми животными, текстильным сырьем и полуфабрикатами</v>
          </cell>
          <cell r="D4817" t="str">
            <v>46.11</v>
          </cell>
        </row>
        <row r="4818">
          <cell r="B4818" t="str">
            <v>46.11.1</v>
          </cell>
          <cell r="C4818" t="str">
            <v>Деятельность агентов по оптовой торговле живыми животными</v>
          </cell>
          <cell r="D4818" t="str">
            <v>46.11.1</v>
          </cell>
        </row>
        <row r="4819">
          <cell r="B4819" t="str">
            <v>46.11.2</v>
          </cell>
          <cell r="C4819" t="str">
            <v>Деятельность агентов по оптовой торговле цветами и растениями</v>
          </cell>
          <cell r="D4819" t="str">
            <v>46.11.2</v>
          </cell>
        </row>
        <row r="4820">
          <cell r="B4820" t="str">
            <v>46.11.3</v>
          </cell>
          <cell r="C4820" t="str">
            <v>Деятельность агентов по оптовой торговле прочим сельскохозяйственным сырьем, текстильным сырьем и полуфабрикатами</v>
          </cell>
          <cell r="D4820" t="str">
            <v>46.11.3</v>
          </cell>
        </row>
        <row r="4821">
          <cell r="B4821" t="str">
            <v>46.11.31</v>
          </cell>
          <cell r="C4821" t="str">
            <v>Деятельность агентов по оптовой торговле зерном</v>
          </cell>
          <cell r="D4821" t="str">
            <v>46.11.31</v>
          </cell>
        </row>
        <row r="4822">
          <cell r="B4822" t="str">
            <v>46.11.32</v>
          </cell>
          <cell r="C4822" t="str">
            <v>Деятельность агентов по оптовой торговле семенами, кроме семян масличных культур</v>
          </cell>
          <cell r="D4822" t="str">
            <v>46.11.32</v>
          </cell>
        </row>
        <row r="4823">
          <cell r="B4823" t="str">
            <v>46.11.33</v>
          </cell>
          <cell r="C4823" t="str">
            <v>Деятельность агентов по оптовой торговле семенами масличных культур</v>
          </cell>
          <cell r="D4823" t="str">
            <v>46.11.33</v>
          </cell>
        </row>
        <row r="4824">
          <cell r="B4824" t="str">
            <v>46.11.34</v>
          </cell>
          <cell r="C4824" t="str">
            <v>Деятельность агентов по оптовой торговле кормами для сельскохозяйственных животных</v>
          </cell>
          <cell r="D4824" t="str">
            <v>46.11.34</v>
          </cell>
        </row>
        <row r="4825">
          <cell r="B4825" t="str">
            <v>46.11.35</v>
          </cell>
          <cell r="C4825" t="str">
            <v>Деятельность агентов по оптовой торговле текстильным сырьем и полуфабрикатами</v>
          </cell>
          <cell r="D4825" t="str">
            <v>46.11.35</v>
          </cell>
        </row>
        <row r="4826">
          <cell r="B4826" t="str">
            <v>46.11.39</v>
          </cell>
          <cell r="C4826" t="str">
            <v>Деятельность агентов по оптовой торговле прочими сельскохозяйственным сырьем и сельскохозяйственными полуфабрикатами, не включенными в другие группировки</v>
          </cell>
          <cell r="D4826" t="str">
            <v>46.11.39</v>
          </cell>
        </row>
        <row r="4827">
          <cell r="B4827" t="str">
            <v>46.12</v>
          </cell>
          <cell r="C4827" t="str">
            <v>Деятельность агентов по оптовой торговле топливом, рудами, металлами и химическими веществами</v>
          </cell>
          <cell r="D4827" t="str">
            <v>46.12</v>
          </cell>
        </row>
        <row r="4828">
          <cell r="B4828" t="str">
            <v>46.12</v>
          </cell>
          <cell r="C4828" t="str">
            <v>Эта группировка включает:</v>
          </cell>
          <cell r="D4828" t="str">
            <v>46.12</v>
          </cell>
        </row>
        <row r="4829">
          <cell r="B4829" t="str">
            <v>46.12</v>
          </cell>
          <cell r="C4829" t="str">
            <v>- оптовую торговлю, осуществляемую агентами, занимающимися продажей топлива, руд, металлов, химических веществ, включая удобрения</v>
          </cell>
          <cell r="D4829" t="str">
            <v>46.12</v>
          </cell>
        </row>
        <row r="4830">
          <cell r="B4830" t="str">
            <v>46.12</v>
          </cell>
          <cell r="C4830" t="str">
            <v>Эта группировка не включает:</v>
          </cell>
          <cell r="D4830" t="str">
            <v>46.12</v>
          </cell>
        </row>
        <row r="4831">
          <cell r="B4831" t="str">
            <v>46.12</v>
          </cell>
          <cell r="C4831" t="str">
            <v>- оптовую торговлю от собственного имени, см. 46.2 - 46.9;</v>
          </cell>
          <cell r="D4831" t="str">
            <v>46.12</v>
          </cell>
        </row>
        <row r="4832">
          <cell r="B4832" t="str">
            <v>46.12</v>
          </cell>
          <cell r="C4832" t="str">
            <v>- розничную торговлю, осуществляемую комиссионными агентами вне магазинов, см. 47.99</v>
          </cell>
          <cell r="D4832" t="str">
            <v>46.12</v>
          </cell>
        </row>
        <row r="4833">
          <cell r="B4833" t="str">
            <v>46.12.1</v>
          </cell>
          <cell r="C4833" t="str">
            <v>Деятельность агентов по оптовой торговле твердым, жидким и газообразным топливом и связанными продуктами</v>
          </cell>
          <cell r="D4833" t="str">
            <v>46.12.1</v>
          </cell>
        </row>
        <row r="4834">
          <cell r="B4834" t="str">
            <v>46.12.2</v>
          </cell>
          <cell r="C4834" t="str">
            <v>Деятельность агентов по оптовой торговле рудами и металлами в первичных формах</v>
          </cell>
          <cell r="D4834" t="str">
            <v>46.12.2</v>
          </cell>
        </row>
        <row r="4835">
          <cell r="B4835" t="str">
            <v>46.12.21</v>
          </cell>
          <cell r="C4835" t="str">
            <v>Деятельность агентов по оптовой торговле рудами</v>
          </cell>
          <cell r="D4835" t="str">
            <v>46.12.21</v>
          </cell>
        </row>
        <row r="4836">
          <cell r="B4836" t="str">
            <v>46.12.22</v>
          </cell>
          <cell r="C4836" t="str">
            <v>Деятельность агентов по оптовой торговле металлами в первичных формах</v>
          </cell>
          <cell r="D4836" t="str">
            <v>46.12.22</v>
          </cell>
        </row>
        <row r="4837">
          <cell r="B4837" t="str">
            <v>46.12.3</v>
          </cell>
          <cell r="C4837" t="str">
            <v>Деятельность агентов по оптовой торговле промышленными и техническими химическими веществами, удобрениями и агрохимикатами</v>
          </cell>
          <cell r="D4837" t="str">
            <v>46.12.3</v>
          </cell>
        </row>
        <row r="4838">
          <cell r="B4838" t="str">
            <v>46.12.31</v>
          </cell>
          <cell r="C4838" t="str">
            <v>Деятельность агентов по оптовой торговле промышленными и техническими химическими веществами</v>
          </cell>
          <cell r="D4838" t="str">
            <v>46.12.31</v>
          </cell>
        </row>
        <row r="4839">
          <cell r="B4839" t="str">
            <v>46.12.32</v>
          </cell>
          <cell r="C4839" t="str">
            <v>Деятельность агентов по оптовой торговле удобрениями и агрохимикатами</v>
          </cell>
          <cell r="D4839" t="str">
            <v>46.12.32</v>
          </cell>
        </row>
        <row r="4840">
          <cell r="B4840" t="str">
            <v>46.13</v>
          </cell>
          <cell r="C4840" t="str">
            <v>Деятельность агентов по оптовой торговле лесоматериалами и строительными материалами</v>
          </cell>
          <cell r="D4840" t="str">
            <v>46.13</v>
          </cell>
        </row>
        <row r="4841">
          <cell r="B4841" t="str">
            <v>46.13.1</v>
          </cell>
          <cell r="C4841" t="str">
            <v>Деятельность агентов по оптовой торговле лесоматериалами</v>
          </cell>
          <cell r="D4841" t="str">
            <v>46.13.1</v>
          </cell>
        </row>
        <row r="4842">
          <cell r="B4842" t="str">
            <v>46.13.2</v>
          </cell>
          <cell r="C4842" t="str">
            <v>Деятельность агентов по оптовой торговле строительными материалами</v>
          </cell>
          <cell r="D4842" t="str">
            <v>46.13.2</v>
          </cell>
        </row>
        <row r="4843">
          <cell r="B4843" t="str">
            <v>46.14</v>
          </cell>
          <cell r="C4843" t="str">
            <v>Деятельность агентов по оптовой торговле машинами, промышленным оборудованием, судами и летательными аппаратами</v>
          </cell>
          <cell r="D4843" t="str">
            <v>46.14</v>
          </cell>
        </row>
        <row r="4844">
          <cell r="B4844" t="str">
            <v>46.14</v>
          </cell>
          <cell r="C4844" t="str">
            <v>Эта группировка включает:</v>
          </cell>
          <cell r="D4844" t="str">
            <v>46.14</v>
          </cell>
        </row>
        <row r="4845">
          <cell r="B4845" t="str">
            <v>46.14</v>
          </cell>
          <cell r="C4845" t="str">
            <v>- деятельность агентов, занимающихся продажей машин, включая офисное оборудование и вычислительную технику, промышленное оборудование, суда и летательные аппараты</v>
          </cell>
          <cell r="D4845" t="str">
            <v>46.14</v>
          </cell>
        </row>
        <row r="4846">
          <cell r="B4846" t="str">
            <v>46.14</v>
          </cell>
          <cell r="C4846" t="str">
            <v>Эта группировка не включает:</v>
          </cell>
          <cell r="D4846" t="str">
            <v>46.14</v>
          </cell>
        </row>
        <row r="4847">
          <cell r="B4847" t="str">
            <v>46.14</v>
          </cell>
          <cell r="C4847" t="str">
            <v>- деятельность комиссионных агентов по продаже автотранспортных средств, см. 45.1;</v>
          </cell>
          <cell r="D4847" t="str">
            <v>46.14</v>
          </cell>
        </row>
        <row r="4848">
          <cell r="B4848" t="str">
            <v>46.14</v>
          </cell>
          <cell r="C4848" t="str">
            <v>- автомобильные аукционы, см. 45.1;</v>
          </cell>
          <cell r="D4848" t="str">
            <v>46.14</v>
          </cell>
        </row>
        <row r="4849">
          <cell r="B4849" t="str">
            <v>46.14</v>
          </cell>
          <cell r="C4849" t="str">
            <v>- оптовую торговлю от собственного имени, см. 46.2 - 46.9;</v>
          </cell>
          <cell r="D4849" t="str">
            <v>46.14</v>
          </cell>
        </row>
        <row r="4850">
          <cell r="B4850" t="str">
            <v>46.14</v>
          </cell>
          <cell r="C4850" t="str">
            <v>- розничную торговлю, осуществляемую комиссионными агентами вне магазинов, см. 47.99</v>
          </cell>
          <cell r="D4850" t="str">
            <v>46.14</v>
          </cell>
        </row>
        <row r="4851">
          <cell r="B4851" t="str">
            <v>46.14.1</v>
          </cell>
          <cell r="C4851" t="str">
            <v>Деятельность агентов по оптовой торговле вычислительной техникой, телекоммуникационным оборудованием и прочим офисным оборудованием</v>
          </cell>
          <cell r="D4851" t="str">
            <v>46.14.1</v>
          </cell>
        </row>
        <row r="4852">
          <cell r="B4852" t="str">
            <v>46.14.1</v>
          </cell>
          <cell r="C4852" t="str">
            <v>Эта группировка также включает:</v>
          </cell>
          <cell r="D4852" t="str">
            <v>46.14.1</v>
          </cell>
        </row>
        <row r="4853">
          <cell r="B4853" t="str">
            <v>46.14.1</v>
          </cell>
          <cell r="C4853" t="str">
            <v>- деятельность агентов по оптовой торговле офисной мебелью</v>
          </cell>
          <cell r="D4853" t="str">
            <v>46.14.1</v>
          </cell>
        </row>
        <row r="4854">
          <cell r="B4854" t="str">
            <v>46.14.2</v>
          </cell>
          <cell r="C4854" t="str">
            <v>Деятельность агентов по оптовой торговле судами, летательными аппаратами и прочими транспортными средствами, не включенными в другие группировки</v>
          </cell>
          <cell r="D4854" t="str">
            <v>46.14.2</v>
          </cell>
        </row>
        <row r="4855">
          <cell r="B4855" t="str">
            <v>46.14.2</v>
          </cell>
          <cell r="C4855" t="str">
            <v>Эта группировка не включает:</v>
          </cell>
          <cell r="D4855" t="str">
            <v>46.14.2</v>
          </cell>
        </row>
        <row r="4856">
          <cell r="B4856" t="str">
            <v>46.14.2</v>
          </cell>
          <cell r="C4856" t="str">
            <v>- оптовую торговлю от собственного имени, см. 46.2 - 46.9;</v>
          </cell>
          <cell r="D4856" t="str">
            <v>46.14.2</v>
          </cell>
        </row>
        <row r="4857">
          <cell r="B4857" t="str">
            <v>46.14.2</v>
          </cell>
          <cell r="C4857" t="str">
            <v>- розничную торговлю, осуществляемую комиссионными агентами вне магазинов, см. 47.99</v>
          </cell>
          <cell r="D4857" t="str">
            <v>46.14.2</v>
          </cell>
        </row>
        <row r="4858">
          <cell r="B4858" t="str">
            <v>46.14.9</v>
          </cell>
          <cell r="C4858" t="str">
            <v>Деятельность агентов по оптовой торговле прочими видами машин и промышленным оборудованием</v>
          </cell>
          <cell r="D4858" t="str">
            <v>46.14.9</v>
          </cell>
        </row>
        <row r="4859">
          <cell r="B4859" t="str">
            <v>46.15</v>
          </cell>
          <cell r="C4859" t="str">
            <v>Деятельность агентов по оптовой торговле мебелью, бытовыми товарами, скобяными, ножевыми и прочими металлическими изделиями</v>
          </cell>
          <cell r="D4859" t="str">
            <v>46.15</v>
          </cell>
        </row>
        <row r="4860">
          <cell r="B4860" t="str">
            <v>46.15</v>
          </cell>
          <cell r="C4860" t="str">
            <v>Эта группировка не включает:</v>
          </cell>
          <cell r="D4860" t="str">
            <v>46.15</v>
          </cell>
        </row>
        <row r="4861">
          <cell r="B4861" t="str">
            <v>46.15</v>
          </cell>
          <cell r="C4861" t="str">
            <v>- оптовую торговлю от собственного имени, см. 46.2 - 46.9;</v>
          </cell>
          <cell r="D4861" t="str">
            <v>46.15</v>
          </cell>
        </row>
        <row r="4862">
          <cell r="B4862" t="str">
            <v>46.15</v>
          </cell>
          <cell r="C4862" t="str">
            <v>- розничную торговлю, осуществляемую комиссионными агентами вне магазинов, см. 47.99</v>
          </cell>
          <cell r="D4862" t="str">
            <v>46.15</v>
          </cell>
        </row>
        <row r="4863">
          <cell r="B4863" t="str">
            <v>46.15.1</v>
          </cell>
          <cell r="C4863" t="str">
            <v>Деятельность агентов по оптовой торговле мебелью</v>
          </cell>
          <cell r="D4863" t="str">
            <v>46.15.1</v>
          </cell>
        </row>
        <row r="4864">
          <cell r="B4864" t="str">
            <v>46.15.1</v>
          </cell>
          <cell r="C4864" t="str">
            <v>Эта группировка не включает:</v>
          </cell>
          <cell r="D4864" t="str">
            <v>46.15.1</v>
          </cell>
        </row>
        <row r="4865">
          <cell r="B4865" t="str">
            <v>46.15.1</v>
          </cell>
          <cell r="C4865" t="str">
            <v>- деятельность агентов по оптовой торговле офисной мебелью см. 46.14.1</v>
          </cell>
          <cell r="D4865" t="str">
            <v>46.15.1</v>
          </cell>
        </row>
        <row r="4866">
          <cell r="B4866" t="str">
            <v>46.15.2</v>
          </cell>
          <cell r="C4866" t="str">
            <v>Деятельность агентов по оптовой торговле скобяными, ножевыми и прочими бытовыми металлическими изделиями</v>
          </cell>
          <cell r="D4866" t="str">
            <v>46.15.2</v>
          </cell>
        </row>
        <row r="4867">
          <cell r="B4867" t="str">
            <v>46.15.3</v>
          </cell>
          <cell r="C4867" t="str">
            <v>Деятельность агентов по оптовой торговле электротоварами и бытовыми электроустановочными изделиями</v>
          </cell>
          <cell r="D4867" t="str">
            <v>46.15.3</v>
          </cell>
        </row>
        <row r="4868">
          <cell r="B4868" t="str">
            <v>46.15.4</v>
          </cell>
          <cell r="C4868" t="str">
            <v>Деятельность агентов по оптовой торговле радио- и телеаппаратурой, техническими носителями информации</v>
          </cell>
          <cell r="D4868" t="str">
            <v>46.15.4</v>
          </cell>
        </row>
        <row r="4869">
          <cell r="B4869" t="str">
            <v>46.15.9</v>
          </cell>
          <cell r="C4869" t="str">
            <v>Деятельность агентов по оптовой торговле прочими бытовыми товарами, не включенными в другие группировки</v>
          </cell>
          <cell r="D4869" t="str">
            <v>46.15.9</v>
          </cell>
        </row>
        <row r="4870">
          <cell r="B4870" t="str">
            <v>46.16</v>
          </cell>
          <cell r="C4870" t="str">
            <v>Деятельность агентов по оптовой торговле текстильными изделиями, одеждой, обувью, изделиями из кожи и меха</v>
          </cell>
          <cell r="D4870" t="str">
            <v>46.16</v>
          </cell>
        </row>
        <row r="4871">
          <cell r="B4871" t="str">
            <v>46.16</v>
          </cell>
          <cell r="C4871" t="str">
            <v>Эта группировка не включает:</v>
          </cell>
          <cell r="D4871" t="str">
            <v>46.16</v>
          </cell>
        </row>
        <row r="4872">
          <cell r="B4872" t="str">
            <v>46.16</v>
          </cell>
          <cell r="C4872" t="str">
            <v>- оптовую торговлю от собственного имени, см. 46.2 - 46.9;</v>
          </cell>
          <cell r="D4872" t="str">
            <v>46.16</v>
          </cell>
        </row>
        <row r="4873">
          <cell r="B4873" t="str">
            <v>46.16</v>
          </cell>
          <cell r="C4873" t="str">
            <v>- розничную торговлю, осуществляемую комиссионными агентами вне магазинов, см. 47.99</v>
          </cell>
          <cell r="D4873" t="str">
            <v>46.16</v>
          </cell>
        </row>
        <row r="4874">
          <cell r="B4874" t="str">
            <v>46.16.1</v>
          </cell>
          <cell r="C4874" t="str">
            <v>Деятельность агентов по оптовой торговле текстильными изделиями</v>
          </cell>
          <cell r="D4874" t="str">
            <v>46.16.1</v>
          </cell>
        </row>
        <row r="4875">
          <cell r="B4875" t="str">
            <v>46.16.2</v>
          </cell>
          <cell r="C4875" t="str">
            <v>Деятельность агентов по оптовой торговле одеждой, изделиями из меха и обувью</v>
          </cell>
          <cell r="D4875" t="str">
            <v>46.16.2</v>
          </cell>
        </row>
        <row r="4876">
          <cell r="B4876" t="str">
            <v>46.16.3</v>
          </cell>
          <cell r="C4876" t="str">
            <v>Деятельность агентов по оптовой торговле изделиями из кожи и дорожными принадлежностями</v>
          </cell>
          <cell r="D4876" t="str">
            <v>46.16.3</v>
          </cell>
        </row>
        <row r="4877">
          <cell r="B4877" t="str">
            <v>46.17</v>
          </cell>
          <cell r="C4877" t="str">
            <v>Деятельность агентов по оптовой торговле пищевыми продуктами, напитками и табачными изделиями</v>
          </cell>
          <cell r="D4877" t="str">
            <v>46.17</v>
          </cell>
        </row>
        <row r="4878">
          <cell r="B4878" t="str">
            <v>46.17</v>
          </cell>
          <cell r="C4878" t="str">
            <v>Эта группировка не включает:</v>
          </cell>
          <cell r="D4878" t="str">
            <v>46.17</v>
          </cell>
        </row>
        <row r="4879">
          <cell r="B4879" t="str">
            <v>46.17</v>
          </cell>
          <cell r="C4879" t="str">
            <v>- оптовую торговлю от собственного имени, см. 46.2 - 46.9;</v>
          </cell>
          <cell r="D4879" t="str">
            <v>46.17</v>
          </cell>
        </row>
        <row r="4880">
          <cell r="B4880" t="str">
            <v>46.17</v>
          </cell>
          <cell r="C4880" t="str">
            <v>- розничную торговлю, осуществляемую комиссионными агентами вне магазинов, см. 47.99</v>
          </cell>
          <cell r="D4880" t="str">
            <v>46.17</v>
          </cell>
        </row>
        <row r="4881">
          <cell r="B4881" t="str">
            <v>46.17.1</v>
          </cell>
          <cell r="C4881" t="str">
            <v>Деятельность агентов по оптовой торговле пищевыми продуктами</v>
          </cell>
          <cell r="D4881" t="str">
            <v>46.17.1</v>
          </cell>
        </row>
        <row r="4882">
          <cell r="B4882" t="str">
            <v>46.17.2</v>
          </cell>
          <cell r="C4882" t="str">
            <v>Деятельность агентов по оптовой торговле напитками</v>
          </cell>
          <cell r="D4882" t="str">
            <v>46.17.2</v>
          </cell>
        </row>
        <row r="4883">
          <cell r="B4883" t="str">
            <v>46.17.21</v>
          </cell>
          <cell r="C4883" t="str">
            <v>Деятельность агентов по оптовой торговле безалкогольными напитками</v>
          </cell>
          <cell r="D4883" t="str">
            <v>46.17.21</v>
          </cell>
        </row>
        <row r="4884">
          <cell r="B4884" t="str">
            <v>46.17.22</v>
          </cell>
          <cell r="C4884" t="str">
            <v>Деятельность агентов по оптовой торговле алкогольными напитками, кроме пива</v>
          </cell>
          <cell r="D4884" t="str">
            <v>46.17.22</v>
          </cell>
        </row>
        <row r="4885">
          <cell r="B4885" t="str">
            <v>46.17.23</v>
          </cell>
          <cell r="C4885" t="str">
            <v>Деятельность агентов по оптовой торговле пивом</v>
          </cell>
          <cell r="D4885" t="str">
            <v>46.17.23</v>
          </cell>
        </row>
        <row r="4886">
          <cell r="B4886" t="str">
            <v>46.17.3</v>
          </cell>
          <cell r="C4886" t="str">
            <v>Деятельность агентов по оптовой торговле табачными изделиями</v>
          </cell>
          <cell r="D4886" t="str">
            <v>46.17.3</v>
          </cell>
        </row>
        <row r="4887">
          <cell r="B4887" t="str">
            <v>46.18</v>
          </cell>
          <cell r="C4887" t="str">
            <v>Деятельность агентов, специализирующихся на оптовой торговле прочими отдельными видами товаров</v>
          </cell>
          <cell r="D4887" t="str">
            <v>46.18</v>
          </cell>
        </row>
        <row r="4888">
          <cell r="B4888" t="str">
            <v>46.18</v>
          </cell>
          <cell r="C4888" t="str">
            <v>Эта группировка не включает:</v>
          </cell>
          <cell r="D4888" t="str">
            <v>46.18</v>
          </cell>
        </row>
        <row r="4889">
          <cell r="B4889" t="str">
            <v>46.18</v>
          </cell>
          <cell r="C4889" t="str">
            <v>- оптовую торговлю от собственного имени, см. 46.2 - 46.9;</v>
          </cell>
          <cell r="D4889" t="str">
            <v>46.18</v>
          </cell>
        </row>
        <row r="4890">
          <cell r="B4890" t="str">
            <v>46.18</v>
          </cell>
          <cell r="C4890" t="str">
            <v>- розничную торговлю, осуществляемую комиссионными агентами вне магазинов, см. 47.99;</v>
          </cell>
          <cell r="D4890" t="str">
            <v>46.18</v>
          </cell>
        </row>
        <row r="4891">
          <cell r="B4891" t="str">
            <v>46.18</v>
          </cell>
          <cell r="C4891" t="str">
            <v>- деятельность страховых агентов, см. 66.22;</v>
          </cell>
          <cell r="D4891" t="str">
            <v>46.18</v>
          </cell>
        </row>
        <row r="4892">
          <cell r="B4892" t="str">
            <v>46.18</v>
          </cell>
          <cell r="C4892" t="str">
            <v>- деятельность агентов по операциям с недвижимостью, см. 68.31</v>
          </cell>
          <cell r="D4892" t="str">
            <v>46.18</v>
          </cell>
        </row>
        <row r="4893">
          <cell r="B4893" t="str">
            <v>46.18.1</v>
          </cell>
          <cell r="C4893" t="str">
            <v>Деятельность агентов, специализирующихся на оптовой торговле фармацевтической продукцией, изделиями, применяемыми в медицинских целях, парфюмерными и косметическими товарами, включая мыло, и чистящими средствами</v>
          </cell>
          <cell r="D4893" t="str">
            <v>46.18.1</v>
          </cell>
        </row>
        <row r="4894">
          <cell r="B4894" t="str">
            <v>46.18.11</v>
          </cell>
          <cell r="C4894" t="str">
            <v>Деятельность агентов, специализирующихся на оптовой торговле фармацевтической продукцией</v>
          </cell>
          <cell r="D4894" t="str">
            <v>46.18.11</v>
          </cell>
        </row>
        <row r="4895">
          <cell r="B4895" t="str">
            <v>46.18.12</v>
          </cell>
          <cell r="C4895" t="str">
            <v>Деятельность агентов, специализирующихся на оптовой торговле изделиями, применяемыми в медицинских целях</v>
          </cell>
          <cell r="D4895" t="str">
            <v>46.18.12</v>
          </cell>
        </row>
        <row r="4896">
          <cell r="B4896" t="str">
            <v>46.18.13</v>
          </cell>
          <cell r="C4896" t="str">
            <v>Деятельность агентов, специализирующихся на оптовой торговле парфюмерными и косметическими товарами, включая мыло</v>
          </cell>
          <cell r="D4896" t="str">
            <v>46.18.13</v>
          </cell>
        </row>
        <row r="4897">
          <cell r="B4897" t="str">
            <v>46.18.14</v>
          </cell>
          <cell r="C4897" t="str">
            <v>Деятельность агентов, специализирующихся на оптовой торговле чистящими средствами</v>
          </cell>
          <cell r="D4897" t="str">
            <v>46.18.14</v>
          </cell>
        </row>
        <row r="4898">
          <cell r="B4898" t="str">
            <v>46.18.2</v>
          </cell>
          <cell r="C4898" t="str">
            <v>Деятельность агентов, специализирующихся на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фототоварами и оптическими товарами</v>
          </cell>
          <cell r="D4898" t="str">
            <v>46.18.2</v>
          </cell>
        </row>
        <row r="4899">
          <cell r="B4899" t="str">
            <v>46.18.3</v>
          </cell>
          <cell r="C4899" t="str">
            <v>Деятельность агентов, специализирующихся на оптовой торговле техникой, оборудованием и инструментами, применяемыми в медицинских целях</v>
          </cell>
          <cell r="D4899" t="str">
            <v>46.18.3</v>
          </cell>
        </row>
        <row r="4900">
          <cell r="B4900" t="str">
            <v>46.18.9</v>
          </cell>
          <cell r="C4900" t="str">
            <v>Деятельность агентов, специализирующихся на оптовой торговле товарами, не включенными в другие группировки</v>
          </cell>
          <cell r="D4900" t="str">
            <v>46.18.9</v>
          </cell>
        </row>
        <row r="4901">
          <cell r="B4901" t="str">
            <v>46.18.91</v>
          </cell>
          <cell r="C4901" t="str">
            <v>Деятельность агентов, специализирующихся на оптовой торговле бумагой и картоном</v>
          </cell>
          <cell r="D4901" t="str">
            <v>46.18.91</v>
          </cell>
        </row>
        <row r="4902">
          <cell r="B4902" t="str">
            <v>46.18.92</v>
          </cell>
          <cell r="C4902" t="str">
            <v>Деятельность агентов, специализирующихся на оптовой торговле древесным сырьем и необработанными лесоматериалами</v>
          </cell>
          <cell r="D4902" t="str">
            <v>46.18.92</v>
          </cell>
        </row>
        <row r="4903">
          <cell r="B4903" t="str">
            <v>46.18.93</v>
          </cell>
          <cell r="C4903" t="str">
            <v>Деятельность агентов, специализирующихся на оптовой торговле отходами, ломом и материалами для переработки</v>
          </cell>
          <cell r="D4903" t="str">
            <v>46.18.93</v>
          </cell>
        </row>
        <row r="4904">
          <cell r="B4904" t="str">
            <v>46.18.99</v>
          </cell>
          <cell r="C4904" t="str">
            <v>Деятельность агентов, специализирующихся на оптовой торговле прочими товарами, не включенными в другие группировки</v>
          </cell>
          <cell r="D4904" t="str">
            <v>46.18.99</v>
          </cell>
        </row>
        <row r="4905">
          <cell r="B4905" t="str">
            <v>46.19</v>
          </cell>
          <cell r="C4905" t="str">
            <v>Деятельность агентов по оптовой торговле универсальным ассортиментом товаров</v>
          </cell>
          <cell r="D4905" t="str">
            <v>46.19</v>
          </cell>
        </row>
        <row r="4906">
          <cell r="B4906" t="str">
            <v>46.2</v>
          </cell>
          <cell r="C4906" t="str">
            <v>Торговля оптовая сельскохозяйственным сырьем и живыми животными</v>
          </cell>
          <cell r="D4906" t="str">
            <v>46.2</v>
          </cell>
        </row>
        <row r="4907">
          <cell r="B4907" t="str">
            <v>46.21</v>
          </cell>
          <cell r="C4907" t="str">
            <v>Торговля оптовая зерном, необработанным табаком, семенами и кормами для сельскохозяйственных животных</v>
          </cell>
          <cell r="D4907" t="str">
            <v>46.21</v>
          </cell>
        </row>
        <row r="4908">
          <cell r="B4908" t="str">
            <v>46.21</v>
          </cell>
          <cell r="C4908" t="str">
            <v>Эта группировка включает:</v>
          </cell>
          <cell r="D4908" t="str">
            <v>46.21</v>
          </cell>
        </row>
        <row r="4909">
          <cell r="B4909" t="str">
            <v>46.21</v>
          </cell>
          <cell r="C4909" t="str">
            <v>- оптовую торговлю злаками и семенами;</v>
          </cell>
          <cell r="D4909" t="str">
            <v>46.21</v>
          </cell>
        </row>
        <row r="4910">
          <cell r="B4910" t="str">
            <v>46.21</v>
          </cell>
          <cell r="C4910" t="str">
            <v>- оптовую торговлю масличными семенами и маслосодержащими плодами;</v>
          </cell>
          <cell r="D4910" t="str">
            <v>46.21</v>
          </cell>
        </row>
        <row r="4911">
          <cell r="B4911" t="str">
            <v>46.21</v>
          </cell>
          <cell r="C4911" t="str">
            <v>- оптовую торговлю необработанным табаком;</v>
          </cell>
          <cell r="D4911" t="str">
            <v>46.21</v>
          </cell>
        </row>
        <row r="4912">
          <cell r="B4912" t="str">
            <v>46.21</v>
          </cell>
          <cell r="C4912" t="str">
            <v>- оптовую торговлю кормами и сельскохозяйственным сырьем, не включенными в другие группировки</v>
          </cell>
          <cell r="D4912" t="str">
            <v>46.21</v>
          </cell>
        </row>
        <row r="4913">
          <cell r="B4913" t="str">
            <v>46.21</v>
          </cell>
          <cell r="C4913" t="str">
            <v>Эта группировка не включает:</v>
          </cell>
          <cell r="D4913" t="str">
            <v>46.21</v>
          </cell>
        </row>
        <row r="4914">
          <cell r="B4914" t="str">
            <v>46.21</v>
          </cell>
          <cell r="C4914" t="str">
            <v>- оптовую торговлю текстильными волокнами, см. 46.47</v>
          </cell>
          <cell r="D4914" t="str">
            <v>46.21</v>
          </cell>
        </row>
        <row r="4915">
          <cell r="B4915" t="str">
            <v>46.21.1</v>
          </cell>
          <cell r="C4915" t="str">
            <v>Торговля оптовая зерном, семенами и кормами для животных</v>
          </cell>
          <cell r="D4915" t="str">
            <v>46.21.1</v>
          </cell>
        </row>
        <row r="4916">
          <cell r="B4916" t="str">
            <v>46.21.11</v>
          </cell>
          <cell r="C4916" t="str">
            <v>Торговля оптовая зерном</v>
          </cell>
          <cell r="D4916" t="str">
            <v>46.21.11</v>
          </cell>
        </row>
        <row r="4917">
          <cell r="B4917" t="str">
            <v>46.21.12</v>
          </cell>
          <cell r="C4917" t="str">
            <v>Торговля оптовая семенами, кроме семян масличных культур</v>
          </cell>
          <cell r="D4917" t="str">
            <v>46.21.12</v>
          </cell>
        </row>
        <row r="4918">
          <cell r="B4918" t="str">
            <v>46.21.12</v>
          </cell>
          <cell r="C4918" t="str">
            <v>Эта группировка также включает:</v>
          </cell>
          <cell r="D4918" t="str">
            <v>46.21.12</v>
          </cell>
        </row>
        <row r="4919">
          <cell r="B4919" t="str">
            <v>46.21.12</v>
          </cell>
          <cell r="C4919" t="str">
            <v>- оптовую торговлю семенным картофелем</v>
          </cell>
          <cell r="D4919" t="str">
            <v>46.21.12</v>
          </cell>
        </row>
        <row r="4920">
          <cell r="B4920" t="str">
            <v>46.21.13</v>
          </cell>
          <cell r="C4920" t="str">
            <v>Торговля оптовая масличными семенами и маслосодержащими плодами</v>
          </cell>
          <cell r="D4920" t="str">
            <v>46.21.13</v>
          </cell>
        </row>
        <row r="4921">
          <cell r="B4921" t="str">
            <v>46.21.14</v>
          </cell>
          <cell r="C4921" t="str">
            <v>Торговля оптовая кормами для сельскохозяйственных животных</v>
          </cell>
          <cell r="D4921" t="str">
            <v>46.21.14</v>
          </cell>
        </row>
        <row r="4922">
          <cell r="B4922" t="str">
            <v>46.21.14</v>
          </cell>
          <cell r="C4922" t="str">
            <v>Эта группировка включает:</v>
          </cell>
          <cell r="D4922" t="str">
            <v>46.21.14</v>
          </cell>
        </row>
        <row r="4923">
          <cell r="B4923" t="str">
            <v>46.21.14</v>
          </cell>
          <cell r="C4923" t="str">
            <v>- оптовую торговлю продуктами, остаточными и побочными продуктами, используемыми в качестве кормов для сельскохозяйственных животных</v>
          </cell>
          <cell r="D4923" t="str">
            <v>46.21.14</v>
          </cell>
        </row>
        <row r="4924">
          <cell r="B4924" t="str">
            <v>46.21.14</v>
          </cell>
          <cell r="C4924" t="str">
            <v>Эта группировка не включает:</v>
          </cell>
          <cell r="D4924" t="str">
            <v>46.21.14</v>
          </cell>
        </row>
        <row r="4925">
          <cell r="B4925" t="str">
            <v>46.21.14</v>
          </cell>
          <cell r="C4925" t="str">
            <v>- оптовую торговлю кормами для собак, кошек и других домашних животных см. 46.38.22</v>
          </cell>
          <cell r="D4925" t="str">
            <v>46.21.14</v>
          </cell>
        </row>
        <row r="4926">
          <cell r="B4926" t="str">
            <v>46.21.19</v>
          </cell>
          <cell r="C4926" t="str">
            <v>Торговля оптовая сельскохозяйственным сырьем, не включенным в другие группировки</v>
          </cell>
          <cell r="D4926" t="str">
            <v>46.21.19</v>
          </cell>
        </row>
        <row r="4927">
          <cell r="B4927" t="str">
            <v>46.21.2</v>
          </cell>
          <cell r="C4927" t="str">
            <v>Торговля оптовая необработанным табаком</v>
          </cell>
          <cell r="D4927" t="str">
            <v>46.21.2</v>
          </cell>
        </row>
        <row r="4928">
          <cell r="B4928" t="str">
            <v>46.22</v>
          </cell>
          <cell r="C4928" t="str">
            <v>Торговля оптовая цветами и растениями</v>
          </cell>
          <cell r="D4928" t="str">
            <v>46.22</v>
          </cell>
        </row>
        <row r="4929">
          <cell r="B4929" t="str">
            <v>46.22</v>
          </cell>
          <cell r="C4929" t="str">
            <v>Эта группировка включает:</v>
          </cell>
          <cell r="D4929" t="str">
            <v>46.22</v>
          </cell>
        </row>
        <row r="4930">
          <cell r="B4930" t="str">
            <v>46.22</v>
          </cell>
          <cell r="C4930" t="str">
            <v>- оптовую торговлю цветами, растениями и луковицами</v>
          </cell>
          <cell r="D4930" t="str">
            <v>46.22</v>
          </cell>
        </row>
        <row r="4931">
          <cell r="B4931" t="str">
            <v>46.23</v>
          </cell>
          <cell r="C4931" t="str">
            <v>Торговля оптовая живыми животными</v>
          </cell>
          <cell r="D4931" t="str">
            <v>46.23</v>
          </cell>
        </row>
        <row r="4932">
          <cell r="B4932" t="str">
            <v>46.24</v>
          </cell>
          <cell r="C4932" t="str">
            <v>Торговля оптовая шкурами и кожей</v>
          </cell>
          <cell r="D4932" t="str">
            <v>46.24</v>
          </cell>
        </row>
        <row r="4933">
          <cell r="B4933" t="str">
            <v>46.3</v>
          </cell>
          <cell r="C4933" t="str">
            <v>Торговля оптовая пищевыми продуктами, напитками и табачными изделиями</v>
          </cell>
          <cell r="D4933" t="str">
            <v>46.3</v>
          </cell>
        </row>
        <row r="4934">
          <cell r="B4934" t="str">
            <v>46.31</v>
          </cell>
          <cell r="C4934" t="str">
            <v>Торговля оптовая фруктами и овощами</v>
          </cell>
          <cell r="D4934" t="str">
            <v>46.31</v>
          </cell>
        </row>
        <row r="4935">
          <cell r="B4935" t="str">
            <v>46.31</v>
          </cell>
          <cell r="C4935" t="str">
            <v>Эта группировка включает:</v>
          </cell>
          <cell r="D4935" t="str">
            <v>46.31</v>
          </cell>
        </row>
        <row r="4936">
          <cell r="B4936" t="str">
            <v>46.31</v>
          </cell>
          <cell r="C4936" t="str">
            <v>- оптовую торговлю свежими фруктами и овощами;</v>
          </cell>
          <cell r="D4936" t="str">
            <v>46.31</v>
          </cell>
        </row>
        <row r="4937">
          <cell r="B4937" t="str">
            <v>46.31</v>
          </cell>
          <cell r="C4937" t="str">
            <v>- оптовую торговлю консервированными фруктами и овощами</v>
          </cell>
          <cell r="D4937" t="str">
            <v>46.31</v>
          </cell>
        </row>
        <row r="4938">
          <cell r="B4938" t="str">
            <v>46.31.1</v>
          </cell>
          <cell r="C4938" t="str">
            <v>Торговля оптовая свежими овощами, фруктами и орехами</v>
          </cell>
          <cell r="D4938" t="str">
            <v>46.31.1</v>
          </cell>
        </row>
        <row r="4939">
          <cell r="B4939" t="str">
            <v>46.31.11</v>
          </cell>
          <cell r="C4939" t="str">
            <v>Торговля оптовая свежим картофелем</v>
          </cell>
          <cell r="D4939" t="str">
            <v>46.31.11</v>
          </cell>
        </row>
        <row r="4940">
          <cell r="B4940" t="str">
            <v>46.31.12</v>
          </cell>
          <cell r="C4940" t="str">
            <v>Торговля оптовая прочими свежими овощами</v>
          </cell>
          <cell r="D4940" t="str">
            <v>46.31.12</v>
          </cell>
        </row>
        <row r="4941">
          <cell r="B4941" t="str">
            <v>46.31.13</v>
          </cell>
          <cell r="C4941" t="str">
            <v>Торговля оптовая свежими фруктами и орехами</v>
          </cell>
          <cell r="D4941" t="str">
            <v>46.31.13</v>
          </cell>
        </row>
        <row r="4942">
          <cell r="B4942" t="str">
            <v>46.31.2</v>
          </cell>
          <cell r="C4942" t="str">
            <v>Торговля оптовая консервированными овощами, фруктами и орехами</v>
          </cell>
          <cell r="D4942" t="str">
            <v>46.31.2</v>
          </cell>
        </row>
        <row r="4943">
          <cell r="B4943" t="str">
            <v>46.31.2</v>
          </cell>
          <cell r="C4943" t="str">
            <v>Эта группировка не включает:</v>
          </cell>
          <cell r="D4943" t="str">
            <v>46.31.2</v>
          </cell>
        </row>
        <row r="4944">
          <cell r="B4944" t="str">
            <v>46.31.2</v>
          </cell>
          <cell r="C4944" t="str">
            <v>- оптовую торговлю овощными и фруктовыми соками, см. 46.31.4;</v>
          </cell>
          <cell r="D4944" t="str">
            <v>46.31.2</v>
          </cell>
        </row>
        <row r="4945">
          <cell r="B4945" t="str">
            <v>46.31.2</v>
          </cell>
          <cell r="C4945" t="str">
            <v>- оптовую торговлю детским питанием из овощей и фруктов, см. 46.38.21</v>
          </cell>
          <cell r="D4945" t="str">
            <v>46.31.2</v>
          </cell>
        </row>
        <row r="4946">
          <cell r="B4946" t="str">
            <v>46.32</v>
          </cell>
          <cell r="C4946" t="str">
            <v>Торговля оптовая мясом и мясными продуктами</v>
          </cell>
          <cell r="D4946" t="str">
            <v>46.32</v>
          </cell>
        </row>
        <row r="4947">
          <cell r="B4947" t="str">
            <v>46.32.1</v>
          </cell>
          <cell r="C4947" t="str">
            <v>Торговля оптовая мясом и мясом птицы, включая субпродукты</v>
          </cell>
          <cell r="D4947" t="str">
            <v>46.32.1</v>
          </cell>
        </row>
        <row r="4948">
          <cell r="B4948" t="str">
            <v>46.32.2</v>
          </cell>
          <cell r="C4948" t="str">
            <v>Торговля оптовая продуктами из мяса и мяса птицы</v>
          </cell>
          <cell r="D4948" t="str">
            <v>46.32.2</v>
          </cell>
        </row>
        <row r="4949">
          <cell r="B4949" t="str">
            <v>46.32.3</v>
          </cell>
          <cell r="C4949" t="str">
            <v>Торговля оптовая консервами из мяса и мяса птицы</v>
          </cell>
          <cell r="D4949" t="str">
            <v>46.32.3</v>
          </cell>
        </row>
        <row r="4950">
          <cell r="B4950" t="str">
            <v>46.33</v>
          </cell>
          <cell r="C4950" t="str">
            <v>Торговля оптовая молочными продуктами, яйцами и пищевыми маслами и жирами</v>
          </cell>
          <cell r="D4950" t="str">
            <v>46.33</v>
          </cell>
        </row>
        <row r="4951">
          <cell r="B4951" t="str">
            <v>46.33</v>
          </cell>
          <cell r="C4951" t="str">
            <v>Эта группировка включает:</v>
          </cell>
          <cell r="D4951" t="str">
            <v>46.33</v>
          </cell>
        </row>
        <row r="4952">
          <cell r="B4952" t="str">
            <v>46.33</v>
          </cell>
          <cell r="C4952" t="str">
            <v>- оптовую торговлю молочными продуктами;</v>
          </cell>
          <cell r="D4952" t="str">
            <v>46.33</v>
          </cell>
        </row>
        <row r="4953">
          <cell r="B4953" t="str">
            <v>46.33</v>
          </cell>
          <cell r="C4953" t="str">
            <v>- оптовую торговлю яйцами и яичными продуктами;</v>
          </cell>
          <cell r="D4953" t="str">
            <v>46.33</v>
          </cell>
        </row>
        <row r="4954">
          <cell r="B4954" t="str">
            <v>46.33</v>
          </cell>
          <cell r="C4954" t="str">
            <v>- оптовую торговлю пищевыми маслами и животными или растительными жирами</v>
          </cell>
          <cell r="D4954" t="str">
            <v>46.33</v>
          </cell>
        </row>
        <row r="4955">
          <cell r="B4955" t="str">
            <v>46.33.1</v>
          </cell>
          <cell r="C4955" t="str">
            <v>Торговля оптовая молочными продуктами</v>
          </cell>
          <cell r="D4955" t="str">
            <v>46.33.1</v>
          </cell>
        </row>
        <row r="4956">
          <cell r="B4956" t="str">
            <v>46.33.2</v>
          </cell>
          <cell r="C4956" t="str">
            <v>Торговля оптовая яйцами</v>
          </cell>
          <cell r="D4956" t="str">
            <v>46.33.2</v>
          </cell>
        </row>
        <row r="4957">
          <cell r="B4957" t="str">
            <v>46.33.2</v>
          </cell>
          <cell r="C4957" t="str">
            <v>Эта группировка также включает:</v>
          </cell>
          <cell r="D4957" t="str">
            <v>46.33.2</v>
          </cell>
        </row>
        <row r="4958">
          <cell r="B4958" t="str">
            <v>46.33.2</v>
          </cell>
          <cell r="C4958" t="str">
            <v>- оптовую торговлю продуктами из яиц (меланж, яичный порошок и др.)</v>
          </cell>
          <cell r="D4958" t="str">
            <v>46.33.2</v>
          </cell>
        </row>
        <row r="4959">
          <cell r="B4959" t="str">
            <v>46.33.3</v>
          </cell>
          <cell r="C4959" t="str">
            <v>Торговля оптовая пищевыми маслами и жирами</v>
          </cell>
          <cell r="D4959" t="str">
            <v>46.33.3</v>
          </cell>
        </row>
        <row r="4960">
          <cell r="B4960" t="str">
            <v>46.34</v>
          </cell>
          <cell r="C4960" t="str">
            <v>Торговля оптовая напитками</v>
          </cell>
          <cell r="D4960" t="str">
            <v>46.34</v>
          </cell>
        </row>
        <row r="4961">
          <cell r="B4961" t="str">
            <v>46.34</v>
          </cell>
          <cell r="C4961" t="str">
            <v>Эта группировка включает:</v>
          </cell>
          <cell r="D4961" t="str">
            <v>46.34</v>
          </cell>
        </row>
        <row r="4962">
          <cell r="B4962" t="str">
            <v>46.34</v>
          </cell>
          <cell r="C4962" t="str">
            <v>- оптовую торговлю алкогольными напитками;</v>
          </cell>
          <cell r="D4962" t="str">
            <v>46.34</v>
          </cell>
        </row>
        <row r="4963">
          <cell r="B4963" t="str">
            <v>46.34</v>
          </cell>
          <cell r="C4963" t="str">
            <v>- оптовую торговлю безалкогольными напитками</v>
          </cell>
          <cell r="D4963" t="str">
            <v>46.34</v>
          </cell>
        </row>
        <row r="4964">
          <cell r="B4964" t="str">
            <v>46.34</v>
          </cell>
          <cell r="C4964" t="str">
            <v>Эта группировка также включает:</v>
          </cell>
          <cell r="D4964" t="str">
            <v>46.34</v>
          </cell>
        </row>
        <row r="4965">
          <cell r="B4965" t="str">
            <v>46.34</v>
          </cell>
          <cell r="C4965" t="str">
            <v>- закупку вина в больших емкостях с последующим розливом по бутылкам без переработки</v>
          </cell>
          <cell r="D4965" t="str">
            <v>46.34</v>
          </cell>
        </row>
        <row r="4966">
          <cell r="B4966" t="str">
            <v>46.34.1</v>
          </cell>
          <cell r="C4966" t="str">
            <v>Торговля оптовая соками, минеральной водой и прочими безалкогольными напитками</v>
          </cell>
          <cell r="D4966" t="str">
            <v>46.34.1</v>
          </cell>
        </row>
        <row r="4967">
          <cell r="B4967" t="str">
            <v>46.34.2</v>
          </cell>
          <cell r="C4967" t="str">
            <v>Торговля оптовая алкогольными напитками, включая пиво и пищевой этиловый спирт</v>
          </cell>
          <cell r="D4967" t="str">
            <v>46.34.2</v>
          </cell>
        </row>
        <row r="4968">
          <cell r="B4968" t="str">
            <v>46.34.21</v>
          </cell>
          <cell r="C4968" t="str">
            <v>Торговля оптовая алкогольными напитками, кроме пива и пищевого этилового спирта</v>
          </cell>
          <cell r="D4968" t="str">
            <v>46.34.21</v>
          </cell>
        </row>
        <row r="4969">
          <cell r="B4969" t="str">
            <v>46.34.22</v>
          </cell>
          <cell r="C4969" t="str">
            <v>Торговля оптовая пищевым этиловым спиртом</v>
          </cell>
          <cell r="D4969" t="str">
            <v>46.34.22</v>
          </cell>
        </row>
        <row r="4970">
          <cell r="B4970" t="str">
            <v>46.34.23</v>
          </cell>
          <cell r="C4970" t="str">
            <v>Торговля оптовая пивом</v>
          </cell>
          <cell r="D4970" t="str">
            <v>46.34.23</v>
          </cell>
        </row>
        <row r="4971">
          <cell r="B4971" t="str">
            <v>46.34.3</v>
          </cell>
          <cell r="C4971" t="str">
            <v>Закупка вина в больших емкостях с последующим розливом в мелкую тару без переработки</v>
          </cell>
          <cell r="D4971" t="str">
            <v>46.34.3</v>
          </cell>
        </row>
        <row r="4972">
          <cell r="B4972" t="str">
            <v>46.35</v>
          </cell>
          <cell r="C4972" t="str">
            <v>Торговля оптовая табачными изделиями</v>
          </cell>
          <cell r="D4972" t="str">
            <v>46.35</v>
          </cell>
        </row>
        <row r="4973">
          <cell r="B4973" t="str">
            <v>46.36</v>
          </cell>
          <cell r="C4973" t="str">
            <v>Торговля оптовая сахаром, шоколадом и сахаристыми кондитерскими изделиями</v>
          </cell>
          <cell r="D4973" t="str">
            <v>46.36</v>
          </cell>
        </row>
        <row r="4974">
          <cell r="B4974" t="str">
            <v>46.36</v>
          </cell>
          <cell r="C4974" t="str">
            <v>Эта группировка включает:</v>
          </cell>
          <cell r="D4974" t="str">
            <v>46.36</v>
          </cell>
        </row>
        <row r="4975">
          <cell r="B4975" t="str">
            <v>46.36</v>
          </cell>
          <cell r="C4975" t="str">
            <v>- оптовую торговлю сахаром, шоколадом и кондитерскими изделиями;</v>
          </cell>
          <cell r="D4975" t="str">
            <v>46.36</v>
          </cell>
        </row>
        <row r="4976">
          <cell r="B4976" t="str">
            <v>46.36</v>
          </cell>
          <cell r="C4976" t="str">
            <v>- оптовую торговлю хлебобулочными изделиями</v>
          </cell>
          <cell r="D4976" t="str">
            <v>46.36</v>
          </cell>
        </row>
        <row r="4977">
          <cell r="B4977" t="str">
            <v>46.36.1</v>
          </cell>
          <cell r="C4977" t="str">
            <v>Торговля оптовая сахаром</v>
          </cell>
          <cell r="D4977" t="str">
            <v>46.36.1</v>
          </cell>
        </row>
        <row r="4978">
          <cell r="B4978" t="str">
            <v>46.36.2</v>
          </cell>
          <cell r="C4978" t="str">
            <v>Торговля оптовая шоколадом и сахаристыми кондитерскими изделиями</v>
          </cell>
          <cell r="D4978" t="str">
            <v>46.36.2</v>
          </cell>
        </row>
        <row r="4979">
          <cell r="B4979" t="str">
            <v>46.36.2</v>
          </cell>
          <cell r="C4979" t="str">
            <v>Эта группировка не включает:</v>
          </cell>
          <cell r="D4979" t="str">
            <v>46.36.2</v>
          </cell>
        </row>
        <row r="4980">
          <cell r="B4980" t="str">
            <v>46.36.2</v>
          </cell>
          <cell r="C4980" t="str">
            <v>- оптовую торговлю какао, см. 46.37</v>
          </cell>
          <cell r="D4980" t="str">
            <v>46.36.2</v>
          </cell>
        </row>
        <row r="4981">
          <cell r="B4981" t="str">
            <v>46.36.3</v>
          </cell>
          <cell r="C4981" t="str">
            <v>Торговля оптовая мучными кондитерскими изделиями</v>
          </cell>
          <cell r="D4981" t="str">
            <v>46.36.3</v>
          </cell>
        </row>
        <row r="4982">
          <cell r="B4982" t="str">
            <v>46.36.4</v>
          </cell>
          <cell r="C4982" t="str">
            <v>Торговля оптовая хлебобулочными изделиями</v>
          </cell>
          <cell r="D4982" t="str">
            <v>46.36.4</v>
          </cell>
        </row>
        <row r="4983">
          <cell r="B4983" t="str">
            <v>46.37</v>
          </cell>
          <cell r="C4983" t="str">
            <v>Торговля оптовая кофе, чаем, какао и пряностями</v>
          </cell>
          <cell r="D4983" t="str">
            <v>46.37</v>
          </cell>
        </row>
        <row r="4984">
          <cell r="B4984" t="str">
            <v>46.38</v>
          </cell>
          <cell r="C4984" t="str">
            <v>Торговля оптовая прочими пищевыми продуктами, включая рыбу, ракообразных и моллюсков</v>
          </cell>
          <cell r="D4984" t="str">
            <v>46.38</v>
          </cell>
        </row>
        <row r="4985">
          <cell r="B4985" t="str">
            <v>46.38</v>
          </cell>
          <cell r="C4985" t="str">
            <v>Эта группировка также включает:</v>
          </cell>
          <cell r="D4985" t="str">
            <v>46.38</v>
          </cell>
        </row>
        <row r="4986">
          <cell r="B4986" t="str">
            <v>46.38</v>
          </cell>
          <cell r="C4986" t="str">
            <v>- оптовую торговлю кормами для домашних животных</v>
          </cell>
          <cell r="D4986" t="str">
            <v>46.38</v>
          </cell>
        </row>
        <row r="4987">
          <cell r="B4987" t="str">
            <v>46.38.1</v>
          </cell>
          <cell r="C4987" t="str">
            <v>Торговля оптовая рыбой, ракообразными и моллюсками, консервами и пресервами из рыбы и морепродуктов</v>
          </cell>
          <cell r="D4987" t="str">
            <v>46.38.1</v>
          </cell>
        </row>
        <row r="4988">
          <cell r="B4988" t="str">
            <v>46.38.2</v>
          </cell>
          <cell r="C4988" t="str">
            <v>Торговля оптовая прочими пищевыми продуктами</v>
          </cell>
          <cell r="D4988" t="str">
            <v>46.38.2</v>
          </cell>
        </row>
        <row r="4989">
          <cell r="B4989" t="str">
            <v>46.38.21</v>
          </cell>
          <cell r="C4989" t="str">
            <v>Торговля оптовая гомогенизированными пищевыми продуктами, детским и диетическим питанием</v>
          </cell>
          <cell r="D4989" t="str">
            <v>46.38.21</v>
          </cell>
        </row>
        <row r="4990">
          <cell r="B4990" t="str">
            <v>46.38.22</v>
          </cell>
          <cell r="C4990" t="str">
            <v>Торговля оптовая кормами для домашних животных</v>
          </cell>
          <cell r="D4990" t="str">
            <v>46.38.22</v>
          </cell>
        </row>
        <row r="4991">
          <cell r="B4991" t="str">
            <v>46.38.23</v>
          </cell>
          <cell r="C4991" t="str">
            <v>Торговля оптовая мукой и макаронными изделиями</v>
          </cell>
          <cell r="D4991" t="str">
            <v>46.38.23</v>
          </cell>
        </row>
        <row r="4992">
          <cell r="B4992" t="str">
            <v>46.38.24</v>
          </cell>
          <cell r="C4992" t="str">
            <v>Торговля оптовая крупами</v>
          </cell>
          <cell r="D4992" t="str">
            <v>46.38.24</v>
          </cell>
        </row>
        <row r="4993">
          <cell r="B4993" t="str">
            <v>46.38.25</v>
          </cell>
          <cell r="C4993" t="str">
            <v>Торговля оптовая солью</v>
          </cell>
          <cell r="D4993" t="str">
            <v>46.38.25</v>
          </cell>
        </row>
        <row r="4994">
          <cell r="B4994" t="str">
            <v>46.38.26</v>
          </cell>
          <cell r="C4994" t="str">
            <v>Торговля оптовая мороженым и замороженными десертами</v>
          </cell>
          <cell r="D4994" t="str">
            <v>46.38.26</v>
          </cell>
        </row>
        <row r="4995">
          <cell r="B4995" t="str">
            <v>46.38.29</v>
          </cell>
          <cell r="C4995" t="str">
            <v>Торговля оптовая прочими пищевыми продуктами, не включенными в другие группировки</v>
          </cell>
          <cell r="D4995" t="str">
            <v>46.38.29</v>
          </cell>
        </row>
        <row r="4996">
          <cell r="B4996" t="str">
            <v>46.38.29</v>
          </cell>
          <cell r="C4996" t="str">
            <v>Эта группировка не включает:</v>
          </cell>
          <cell r="D4996" t="str">
            <v>46.38.29</v>
          </cell>
        </row>
        <row r="4997">
          <cell r="B4997" t="str">
            <v>46.38.29</v>
          </cell>
          <cell r="C4997" t="str">
            <v>- оптовую торговлю замороженными продуктами, относящимися к соответствующим группировкам в зависимости от вида продуктов</v>
          </cell>
          <cell r="D4997" t="str">
            <v>46.38.29</v>
          </cell>
        </row>
        <row r="4998">
          <cell r="B4998" t="str">
            <v>46.39</v>
          </cell>
          <cell r="C4998" t="str">
            <v>Торговля оптовая неспециализированная пищевыми продуктами, напитками и табачными изделиями</v>
          </cell>
          <cell r="D4998" t="str">
            <v>46.39</v>
          </cell>
        </row>
        <row r="4999">
          <cell r="B4999" t="str">
            <v>46.39.1</v>
          </cell>
          <cell r="C4999" t="str">
            <v>Торговля оптовая неспециализированная замороженными пищевыми продуктами</v>
          </cell>
          <cell r="D4999" t="str">
            <v>46.39.1</v>
          </cell>
        </row>
        <row r="5000">
          <cell r="B5000" t="str">
            <v>46.39.2</v>
          </cell>
          <cell r="C5000" t="str">
            <v>Торговля оптовая неспециализированная незамороженными пищевыми продуктами, напитками и табачными изделиями</v>
          </cell>
          <cell r="D5000" t="str">
            <v>46.39.2</v>
          </cell>
        </row>
        <row r="5001">
          <cell r="B5001" t="str">
            <v>46.4</v>
          </cell>
          <cell r="C5001" t="str">
            <v>Торговля оптовая непродовольственными потребительскими товарами</v>
          </cell>
          <cell r="D5001" t="str">
            <v>46.4</v>
          </cell>
        </row>
        <row r="5002">
          <cell r="B5002" t="str">
            <v>46.4</v>
          </cell>
          <cell r="C5002" t="str">
            <v>Эта группировка включает:</v>
          </cell>
          <cell r="D5002" t="str">
            <v>46.4</v>
          </cell>
        </row>
        <row r="5003">
          <cell r="B5003" t="str">
            <v>46.4</v>
          </cell>
          <cell r="C5003" t="str">
            <v>- оптовую торговлю предметами домашнего обихода, включая текстиль</v>
          </cell>
          <cell r="D5003" t="str">
            <v>46.4</v>
          </cell>
        </row>
        <row r="5004">
          <cell r="B5004" t="str">
            <v>46.41</v>
          </cell>
          <cell r="C5004" t="str">
            <v>Торговля оптовая текстильными изделиями</v>
          </cell>
          <cell r="D5004" t="str">
            <v>46.41</v>
          </cell>
        </row>
        <row r="5005">
          <cell r="B5005" t="str">
            <v>46.41</v>
          </cell>
          <cell r="C5005" t="str">
            <v>Эта группировка включает:</v>
          </cell>
          <cell r="D5005" t="str">
            <v>46.41</v>
          </cell>
        </row>
        <row r="5006">
          <cell r="B5006" t="str">
            <v>46.41</v>
          </cell>
          <cell r="C5006" t="str">
            <v>- оптовую торговлю пряжей;</v>
          </cell>
          <cell r="D5006" t="str">
            <v>46.41</v>
          </cell>
        </row>
        <row r="5007">
          <cell r="B5007" t="str">
            <v>46.41</v>
          </cell>
          <cell r="C5007" t="str">
            <v>- оптовую торговлю ткаными изделиями;</v>
          </cell>
          <cell r="D5007" t="str">
            <v>46.41</v>
          </cell>
        </row>
        <row r="5008">
          <cell r="B5008" t="str">
            <v>46.41</v>
          </cell>
          <cell r="C5008" t="str">
            <v>- оптовую торговлю столовым льняным бельем и т.д.;</v>
          </cell>
          <cell r="D5008" t="str">
            <v>46.41</v>
          </cell>
        </row>
        <row r="5009">
          <cell r="B5009" t="str">
            <v>46.41</v>
          </cell>
          <cell r="C5009" t="str">
            <v>- оптовую торговлю галантереей: швейными иглами, нитками и т.д.</v>
          </cell>
          <cell r="D5009" t="str">
            <v>46.41</v>
          </cell>
        </row>
        <row r="5010">
          <cell r="B5010" t="str">
            <v>46.41</v>
          </cell>
          <cell r="C5010" t="str">
            <v>Эта группировка не включает:</v>
          </cell>
          <cell r="D5010" t="str">
            <v>46.41</v>
          </cell>
        </row>
        <row r="5011">
          <cell r="B5011" t="str">
            <v>46.41</v>
          </cell>
          <cell r="C5011" t="str">
            <v>- оптовую торговлю текстильными волокнами, см. 46.76</v>
          </cell>
          <cell r="D5011" t="str">
            <v>46.41</v>
          </cell>
        </row>
        <row r="5012">
          <cell r="B5012" t="str">
            <v>46.41.1</v>
          </cell>
          <cell r="C5012" t="str">
            <v>Торговля оптовая текстильными изделиями, кроме текстильных галантерейных изделий</v>
          </cell>
          <cell r="D5012" t="str">
            <v>46.41.1</v>
          </cell>
        </row>
        <row r="5013">
          <cell r="B5013" t="str">
            <v>46.41.1</v>
          </cell>
          <cell r="C5013" t="str">
            <v>Эта группировка также включает:</v>
          </cell>
          <cell r="D5013" t="str">
            <v>46.41.1</v>
          </cell>
        </row>
        <row r="5014">
          <cell r="B5014" t="str">
            <v>46.41.1</v>
          </cell>
          <cell r="C5014" t="str">
            <v>- оптовую торговлю канатами, веревками, тентами и т.п.</v>
          </cell>
          <cell r="D5014" t="str">
            <v>46.41.1</v>
          </cell>
        </row>
        <row r="5015">
          <cell r="B5015" t="str">
            <v>46.41.2</v>
          </cell>
          <cell r="C5015" t="str">
            <v>Торговля оптовая галантерейными изделиями</v>
          </cell>
          <cell r="D5015" t="str">
            <v>46.41.2</v>
          </cell>
        </row>
        <row r="5016">
          <cell r="B5016" t="str">
            <v>46.41.2</v>
          </cell>
          <cell r="C5016" t="str">
            <v>Эта группировка включает:</v>
          </cell>
          <cell r="D5016" t="str">
            <v>46.41.2</v>
          </cell>
        </row>
        <row r="5017">
          <cell r="B5017" t="str">
            <v>46.41.2</v>
          </cell>
          <cell r="C5017" t="str">
            <v>- оптовую торговлю кружевами, лентами, тесьмой, пряжей, нитками и т.п., тюлегардинными изделиями, металлическими, пластмассовыми и прочими галантерейными изделиями (иглами, вязальными спицами, крючками, пуговицами и т.п.)</v>
          </cell>
          <cell r="D5017" t="str">
            <v>46.41.2</v>
          </cell>
        </row>
        <row r="5018">
          <cell r="B5018" t="str">
            <v>46.41.2</v>
          </cell>
          <cell r="C5018" t="str">
            <v>Эта группировка не включает:</v>
          </cell>
          <cell r="D5018" t="str">
            <v>46.41.2</v>
          </cell>
        </row>
        <row r="5019">
          <cell r="B5019" t="str">
            <v>46.41.2</v>
          </cell>
          <cell r="C5019" t="str">
            <v>- оптовую торговлю текстильными волокнами см. 46.76.2;</v>
          </cell>
          <cell r="D5019" t="str">
            <v>46.41.2</v>
          </cell>
        </row>
        <row r="5020">
          <cell r="B5020" t="str">
            <v>46.41.2</v>
          </cell>
          <cell r="C5020" t="str">
            <v>- оптовую торговлю коврами см. 46.47.3;</v>
          </cell>
          <cell r="D5020" t="str">
            <v>46.41.2</v>
          </cell>
        </row>
        <row r="5021">
          <cell r="B5021" t="str">
            <v>46.41.2</v>
          </cell>
          <cell r="C5021" t="str">
            <v>- оптовую торговлю аксессуарами одежды, см. 46.42.14</v>
          </cell>
          <cell r="D5021" t="str">
            <v>46.41.2</v>
          </cell>
        </row>
        <row r="5022">
          <cell r="B5022" t="str">
            <v>46.42</v>
          </cell>
          <cell r="C5022" t="str">
            <v>Торговля оптовая одеждой и обувью</v>
          </cell>
          <cell r="D5022" t="str">
            <v>46.42</v>
          </cell>
        </row>
        <row r="5023">
          <cell r="B5023" t="str">
            <v>46.42</v>
          </cell>
          <cell r="C5023" t="str">
            <v>Эта группировка включает:</v>
          </cell>
          <cell r="D5023" t="str">
            <v>46.42</v>
          </cell>
        </row>
        <row r="5024">
          <cell r="B5024" t="str">
            <v>46.42</v>
          </cell>
          <cell r="C5024" t="str">
            <v>- оптовую торговлю одеждой, включая спортивную одежду;</v>
          </cell>
          <cell r="D5024" t="str">
            <v>46.42</v>
          </cell>
        </row>
        <row r="5025">
          <cell r="B5025" t="str">
            <v>46.42</v>
          </cell>
          <cell r="C5025" t="str">
            <v>- оптовую торговлю аксессуарами, такими как перчатки, галстуки и подтяжки;</v>
          </cell>
          <cell r="D5025" t="str">
            <v>46.42</v>
          </cell>
        </row>
        <row r="5026">
          <cell r="B5026" t="str">
            <v>46.42</v>
          </cell>
          <cell r="C5026" t="str">
            <v>- оптовую торговлю обувью;</v>
          </cell>
          <cell r="D5026" t="str">
            <v>46.42</v>
          </cell>
        </row>
        <row r="5027">
          <cell r="B5027" t="str">
            <v>46.42</v>
          </cell>
          <cell r="C5027" t="str">
            <v>- оптовую торговлю изделиями из меха;</v>
          </cell>
          <cell r="D5027" t="str">
            <v>46.42</v>
          </cell>
        </row>
        <row r="5028">
          <cell r="B5028" t="str">
            <v>46.42</v>
          </cell>
          <cell r="C5028" t="str">
            <v>- оптовую торговлю зонтами</v>
          </cell>
          <cell r="D5028" t="str">
            <v>46.42</v>
          </cell>
        </row>
        <row r="5029">
          <cell r="B5029" t="str">
            <v>46.42</v>
          </cell>
          <cell r="C5029" t="str">
            <v>Эта группировка не включает:</v>
          </cell>
          <cell r="D5029" t="str">
            <v>46.42</v>
          </cell>
        </row>
        <row r="5030">
          <cell r="B5030" t="str">
            <v>46.42</v>
          </cell>
          <cell r="C5030" t="str">
            <v>- оптовую торговлю ювелирными изделиями, см. 46.48;</v>
          </cell>
          <cell r="D5030" t="str">
            <v>46.42</v>
          </cell>
        </row>
        <row r="5031">
          <cell r="B5031" t="str">
            <v>46.42</v>
          </cell>
          <cell r="C5031" t="str">
            <v>- оптовую торговлю изделиями из кожи, см. 46.49;</v>
          </cell>
          <cell r="D5031" t="str">
            <v>46.42</v>
          </cell>
        </row>
        <row r="5032">
          <cell r="B5032" t="str">
            <v>46.42</v>
          </cell>
          <cell r="C5032" t="str">
            <v>- оптовую торговлю специализированной спортивной обувью, такой как лыжные ботинки, см. 46.49</v>
          </cell>
          <cell r="D5032" t="str">
            <v>46.42</v>
          </cell>
        </row>
        <row r="5033">
          <cell r="B5033" t="str">
            <v>46.42.1</v>
          </cell>
          <cell r="C5033" t="str">
            <v>Торговля оптовая одеждой</v>
          </cell>
          <cell r="D5033" t="str">
            <v>46.42.1</v>
          </cell>
        </row>
        <row r="5034">
          <cell r="B5034" t="str">
            <v>46.42.11</v>
          </cell>
          <cell r="C5034" t="str">
            <v>Торговля оптовая одеждой, включая спортивную, кроме нательного белья</v>
          </cell>
          <cell r="D5034" t="str">
            <v>46.42.11</v>
          </cell>
        </row>
        <row r="5035">
          <cell r="B5035" t="str">
            <v>46.42.11</v>
          </cell>
          <cell r="C5035" t="str">
            <v>Эта группировка включает:</v>
          </cell>
          <cell r="D5035" t="str">
            <v>46.42.11</v>
          </cell>
        </row>
        <row r="5036">
          <cell r="B5036" t="str">
            <v>46.42.11</v>
          </cell>
          <cell r="C5036" t="str">
            <v>- оптовую торговлю форменной, специальной и рабочей одеждой;</v>
          </cell>
          <cell r="D5036" t="str">
            <v>46.42.11</v>
          </cell>
        </row>
        <row r="5037">
          <cell r="B5037" t="str">
            <v>46.42.11</v>
          </cell>
          <cell r="C5037" t="str">
            <v>- оптовую торговлю одеждой из натуральной кожи</v>
          </cell>
          <cell r="D5037" t="str">
            <v>46.42.11</v>
          </cell>
        </row>
        <row r="5038">
          <cell r="B5038" t="str">
            <v>46.42.11</v>
          </cell>
          <cell r="C5038" t="str">
            <v>Эта группировка не включает:</v>
          </cell>
          <cell r="D5038" t="str">
            <v>46.42.11</v>
          </cell>
        </row>
        <row r="5039">
          <cell r="B5039" t="str">
            <v>46.42.11</v>
          </cell>
          <cell r="C5039" t="str">
            <v>- оптовую торговлю одеждой из натурального меха, см. 46.42.13</v>
          </cell>
          <cell r="D5039" t="str">
            <v>46.42.11</v>
          </cell>
        </row>
        <row r="5040">
          <cell r="B5040" t="str">
            <v>46.42.12</v>
          </cell>
          <cell r="C5040" t="str">
            <v>Торговля оптовая нательным бельем</v>
          </cell>
          <cell r="D5040" t="str">
            <v>46.42.12</v>
          </cell>
        </row>
        <row r="5041">
          <cell r="B5041" t="str">
            <v>46.42.12</v>
          </cell>
          <cell r="C5041" t="str">
            <v>Эта группировка также включает:</v>
          </cell>
          <cell r="D5041" t="str">
            <v>46.42.12</v>
          </cell>
        </row>
        <row r="5042">
          <cell r="B5042" t="str">
            <v>46.42.12</v>
          </cell>
          <cell r="C5042" t="str">
            <v>- оптовую торговлю чулочно-носочными изделиями</v>
          </cell>
          <cell r="D5042" t="str">
            <v>46.42.12</v>
          </cell>
        </row>
        <row r="5043">
          <cell r="B5043" t="str">
            <v>46.42.13</v>
          </cell>
          <cell r="C5043" t="str">
            <v>Торговля оптовая изделиями из меха</v>
          </cell>
          <cell r="D5043" t="str">
            <v>46.42.13</v>
          </cell>
        </row>
        <row r="5044">
          <cell r="B5044" t="str">
            <v>46.42.13</v>
          </cell>
          <cell r="C5044" t="str">
            <v>Эта группировка включает:</v>
          </cell>
          <cell r="D5044" t="str">
            <v>46.42.13</v>
          </cell>
        </row>
        <row r="5045">
          <cell r="B5045" t="str">
            <v>46.42.13</v>
          </cell>
          <cell r="C5045" t="str">
            <v>- оптовую торговлю меховыми шкурками и изделиями;</v>
          </cell>
          <cell r="D5045" t="str">
            <v>46.42.13</v>
          </cell>
        </row>
        <row r="5046">
          <cell r="B5046" t="str">
            <v>46.42.13</v>
          </cell>
          <cell r="C5046" t="str">
            <v>- оптовую торговлю одеждой и головными уборами из натурального меха</v>
          </cell>
          <cell r="D5046" t="str">
            <v>46.42.13</v>
          </cell>
        </row>
        <row r="5047">
          <cell r="B5047" t="str">
            <v>46.42.14</v>
          </cell>
          <cell r="C5047" t="str">
            <v>Торговля оптовая аксессуарами одежды и головными уборами, кроме меховых</v>
          </cell>
          <cell r="D5047" t="str">
            <v>46.42.14</v>
          </cell>
        </row>
        <row r="5048">
          <cell r="B5048" t="str">
            <v>46.42.14</v>
          </cell>
          <cell r="C5048" t="str">
            <v>Эта группировка включает:</v>
          </cell>
          <cell r="D5048" t="str">
            <v>46.42.14</v>
          </cell>
        </row>
        <row r="5049">
          <cell r="B5049" t="str">
            <v>46.42.14</v>
          </cell>
          <cell r="C5049" t="str">
            <v>- оптовую торговлю головными уборами из натуральной кожи</v>
          </cell>
          <cell r="D5049" t="str">
            <v>46.42.14</v>
          </cell>
        </row>
        <row r="5050">
          <cell r="B5050" t="str">
            <v>46.42.14</v>
          </cell>
          <cell r="C5050" t="str">
            <v>Эта группировка не включает:</v>
          </cell>
          <cell r="D5050" t="str">
            <v>46.42.14</v>
          </cell>
        </row>
        <row r="5051">
          <cell r="B5051" t="str">
            <v>46.42.14</v>
          </cell>
          <cell r="C5051" t="str">
            <v>- оптовую торговлю головными уборами из натурального меха, см. 46.42.13</v>
          </cell>
          <cell r="D5051" t="str">
            <v>46.42.14</v>
          </cell>
        </row>
        <row r="5052">
          <cell r="B5052" t="str">
            <v>46.42.2</v>
          </cell>
          <cell r="C5052" t="str">
            <v>Торговля оптовая обувью</v>
          </cell>
          <cell r="D5052" t="str">
            <v>46.42.2</v>
          </cell>
        </row>
        <row r="5053">
          <cell r="B5053" t="str">
            <v>46.42.2</v>
          </cell>
          <cell r="C5053" t="str">
            <v>Эта группировка включает:</v>
          </cell>
          <cell r="D5053" t="str">
            <v>46.42.2</v>
          </cell>
        </row>
        <row r="5054">
          <cell r="B5054" t="str">
            <v>46.42.2</v>
          </cell>
          <cell r="C5054" t="str">
            <v>- оптовую торговлю обувью из любых материалов</v>
          </cell>
          <cell r="D5054" t="str">
            <v>46.42.2</v>
          </cell>
        </row>
        <row r="5055">
          <cell r="B5055" t="str">
            <v>46.43</v>
          </cell>
          <cell r="C5055" t="str">
            <v>Торговля оптовая бытовыми электротоварами</v>
          </cell>
          <cell r="D5055" t="str">
            <v>46.43</v>
          </cell>
        </row>
        <row r="5056">
          <cell r="B5056" t="str">
            <v>46.43</v>
          </cell>
          <cell r="C5056" t="str">
            <v>Эта группировка включает:</v>
          </cell>
          <cell r="D5056" t="str">
            <v>46.43</v>
          </cell>
        </row>
        <row r="5057">
          <cell r="B5057" t="str">
            <v>46.43</v>
          </cell>
          <cell r="C5057" t="str">
            <v>- оптовую торговлю электрической бытовой техникой, включая бытовые швейные машины;</v>
          </cell>
          <cell r="D5057" t="str">
            <v>46.43</v>
          </cell>
        </row>
        <row r="5058">
          <cell r="B5058" t="str">
            <v>46.43</v>
          </cell>
          <cell r="C5058" t="str">
            <v>- оптовую торговлю радио- и телевизионным оборудованием;</v>
          </cell>
          <cell r="D5058" t="str">
            <v>46.43</v>
          </cell>
        </row>
        <row r="5059">
          <cell r="B5059" t="str">
            <v>46.43</v>
          </cell>
          <cell r="C5059" t="str">
            <v>- оптовую торговлю фотографическим и оптическим оборудованием;</v>
          </cell>
          <cell r="D5059" t="str">
            <v>46.43</v>
          </cell>
        </row>
        <row r="5060">
          <cell r="B5060" t="str">
            <v>46.43</v>
          </cell>
          <cell r="C5060" t="str">
            <v>- оптовую торговлю электрообогревателями;</v>
          </cell>
          <cell r="D5060" t="str">
            <v>46.43</v>
          </cell>
        </row>
        <row r="5061">
          <cell r="B5061" t="str">
            <v>46.43</v>
          </cell>
          <cell r="C5061" t="str">
            <v>- оптовую торговлю аудио- и видеопленками, компакт-дисками CD и цифровыми видеодисками DVD с записями</v>
          </cell>
          <cell r="D5061" t="str">
            <v>46.43</v>
          </cell>
        </row>
        <row r="5062">
          <cell r="B5062" t="str">
            <v>46.43</v>
          </cell>
          <cell r="C5062" t="str">
            <v>Эта группировка не включает:</v>
          </cell>
          <cell r="D5062" t="str">
            <v>46.43</v>
          </cell>
        </row>
        <row r="5063">
          <cell r="B5063" t="str">
            <v>46.43</v>
          </cell>
          <cell r="C5063" t="str">
            <v>- оптовую торговлю аудио- и видеопленками, CD и DVD без записи, см. 46.52;</v>
          </cell>
          <cell r="D5063" t="str">
            <v>46.43</v>
          </cell>
        </row>
        <row r="5064">
          <cell r="B5064" t="str">
            <v>46.43</v>
          </cell>
          <cell r="C5064" t="str">
            <v>- оптовую торговлю швейными машинами, см. 46.64</v>
          </cell>
          <cell r="D5064" t="str">
            <v>46.43</v>
          </cell>
        </row>
        <row r="5065">
          <cell r="B5065" t="str">
            <v>46.43.1</v>
          </cell>
          <cell r="C5065" t="str">
            <v>Торговля оптовая электрической бытовой техникой</v>
          </cell>
          <cell r="D5065" t="str">
            <v>46.43.1</v>
          </cell>
        </row>
        <row r="5066">
          <cell r="B5066" t="str">
            <v>46.43.2</v>
          </cell>
          <cell r="C5066" t="str">
            <v>Торговля оптовая радио-, теле- и видеоаппаратурой и аппаратурой для цифровых видеодисков (DVD)</v>
          </cell>
          <cell r="D5066" t="str">
            <v>46.43.2</v>
          </cell>
        </row>
        <row r="5067">
          <cell r="B5067" t="str">
            <v>46.43.3</v>
          </cell>
          <cell r="C5067" t="str">
            <v>Торговля оптовая грампластинками, аудио- и видеомагнитными лентами, компакт-дисками (CD) и цифровыми видеодисками (DVD) (кроме носителей без записей)</v>
          </cell>
          <cell r="D5067" t="str">
            <v>46.43.3</v>
          </cell>
        </row>
        <row r="5068">
          <cell r="B5068" t="str">
            <v>46.43.3</v>
          </cell>
          <cell r="C5068" t="str">
            <v>Эта группировка также включает:</v>
          </cell>
          <cell r="D5068" t="str">
            <v>46.43.3</v>
          </cell>
        </row>
        <row r="5069">
          <cell r="B5069" t="str">
            <v>46.43.3</v>
          </cell>
          <cell r="C5069" t="str">
            <v>- оптовую торговлю литературными, учебными и т.п. изданиями и играми на технических носителях</v>
          </cell>
          <cell r="D5069" t="str">
            <v>46.43.3</v>
          </cell>
        </row>
        <row r="5070">
          <cell r="B5070" t="str">
            <v>46.43.4</v>
          </cell>
          <cell r="C5070" t="str">
            <v>Торговля оптовая фототоварами и оптическими товарами</v>
          </cell>
          <cell r="D5070" t="str">
            <v>46.43.4</v>
          </cell>
        </row>
        <row r="5071">
          <cell r="B5071" t="str">
            <v>46.44</v>
          </cell>
          <cell r="C5071" t="str">
            <v>Торговля оптовая изделиями из керамики и стекла и чистящими средствами</v>
          </cell>
          <cell r="D5071" t="str">
            <v>46.44</v>
          </cell>
        </row>
        <row r="5072">
          <cell r="B5072" t="str">
            <v>46.44</v>
          </cell>
          <cell r="C5072" t="str">
            <v>Эта группировка включает:</v>
          </cell>
          <cell r="D5072" t="str">
            <v>46.44</v>
          </cell>
        </row>
        <row r="5073">
          <cell r="B5073" t="str">
            <v>46.44</v>
          </cell>
          <cell r="C5073" t="str">
            <v>- оптовую торговлю изделиями из керамики и стекла;</v>
          </cell>
          <cell r="D5073" t="str">
            <v>46.44</v>
          </cell>
        </row>
        <row r="5074">
          <cell r="B5074" t="str">
            <v>46.44</v>
          </cell>
          <cell r="C5074" t="str">
            <v>- оптовую торговлю чистящими средствами</v>
          </cell>
          <cell r="D5074" t="str">
            <v>46.44</v>
          </cell>
        </row>
        <row r="5075">
          <cell r="B5075" t="str">
            <v>46.44.1</v>
          </cell>
          <cell r="C5075" t="str">
            <v>Торговля оптовая изделиями из керамики и стекла</v>
          </cell>
          <cell r="D5075" t="str">
            <v>46.44.1</v>
          </cell>
        </row>
        <row r="5076">
          <cell r="B5076" t="str">
            <v>46.44.1</v>
          </cell>
          <cell r="C5076" t="str">
            <v>Эта группировка включает:</v>
          </cell>
          <cell r="D5076" t="str">
            <v>46.44.1</v>
          </cell>
        </row>
        <row r="5077">
          <cell r="B5077" t="str">
            <v>46.44.1</v>
          </cell>
          <cell r="C5077" t="str">
            <v>- оптовую торговлю изделиями из всех видов керамики, включая фарфор, фаянс, майолику, терракоту и т.п., и изделиями из стекла</v>
          </cell>
          <cell r="D5077" t="str">
            <v>46.44.1</v>
          </cell>
        </row>
        <row r="5078">
          <cell r="B5078" t="str">
            <v>46.44.1</v>
          </cell>
          <cell r="C5078" t="str">
            <v>Эта группировка не включает:</v>
          </cell>
          <cell r="D5078" t="str">
            <v>46.44.1</v>
          </cell>
        </row>
        <row r="5079">
          <cell r="B5079" t="str">
            <v>46.44.1</v>
          </cell>
          <cell r="C5079" t="str">
            <v>- оптовую торговлю строительными материалами (облицовочная плитка, санитарно-техническое изделия, стеклопакеты и т.п.)</v>
          </cell>
          <cell r="D5079" t="str">
            <v>46.44.1</v>
          </cell>
        </row>
        <row r="5080">
          <cell r="B5080" t="str">
            <v>46.44.2</v>
          </cell>
          <cell r="C5080" t="str">
            <v>Торговля оптовая чистящими средствами</v>
          </cell>
          <cell r="D5080" t="str">
            <v>46.44.2</v>
          </cell>
        </row>
        <row r="5081">
          <cell r="B5081" t="str">
            <v>46.44.2</v>
          </cell>
          <cell r="C5081" t="str">
            <v>Эта группировка включает:</v>
          </cell>
          <cell r="D5081" t="str">
            <v>46.44.2</v>
          </cell>
        </row>
        <row r="5082">
          <cell r="B5082" t="str">
            <v>46.44.2</v>
          </cell>
          <cell r="C5082" t="str">
            <v>- оптовую торговлю товарами бытовой химии, синтетическими моющими средствами, полирующими средствами</v>
          </cell>
          <cell r="D5082" t="str">
            <v>46.44.2</v>
          </cell>
        </row>
        <row r="5083">
          <cell r="B5083" t="str">
            <v>46.45</v>
          </cell>
          <cell r="C5083" t="str">
            <v>Торговля оптовая парфюмерными и косметическими товарами</v>
          </cell>
          <cell r="D5083" t="str">
            <v>46.45</v>
          </cell>
        </row>
        <row r="5084">
          <cell r="B5084" t="str">
            <v>46.45</v>
          </cell>
          <cell r="C5084" t="str">
            <v>Эта группировка включает:</v>
          </cell>
          <cell r="D5084" t="str">
            <v>46.45</v>
          </cell>
        </row>
        <row r="5085">
          <cell r="B5085" t="str">
            <v>46.45</v>
          </cell>
          <cell r="C5085" t="str">
            <v>- оптовую торговлю парфюмерией, косметикой и мылом</v>
          </cell>
          <cell r="D5085" t="str">
            <v>46.45</v>
          </cell>
        </row>
        <row r="5086">
          <cell r="B5086" t="str">
            <v>46.45.1</v>
          </cell>
          <cell r="C5086" t="str">
            <v>Торговля оптовая парфюмерными и косметическими товарами, кроме мыла</v>
          </cell>
          <cell r="D5086" t="str">
            <v>46.45.1</v>
          </cell>
        </row>
        <row r="5087">
          <cell r="B5087" t="str">
            <v>46.45.2</v>
          </cell>
          <cell r="C5087" t="str">
            <v>Торговля оптовая туалетным и хозяйственным мылом</v>
          </cell>
          <cell r="D5087" t="str">
            <v>46.45.2</v>
          </cell>
        </row>
        <row r="5088">
          <cell r="B5088" t="str">
            <v>46.46</v>
          </cell>
          <cell r="C5088" t="str">
            <v>Торговля оптовая фармацевтической продукцией</v>
          </cell>
          <cell r="D5088" t="str">
            <v>46.46</v>
          </cell>
        </row>
        <row r="5089">
          <cell r="B5089" t="str">
            <v>46.46</v>
          </cell>
          <cell r="C5089" t="str">
            <v>Эта группировка включает:</v>
          </cell>
          <cell r="D5089" t="str">
            <v>46.46</v>
          </cell>
        </row>
        <row r="5090">
          <cell r="B5090" t="str">
            <v>46.46</v>
          </cell>
          <cell r="C5090" t="str">
            <v>- оптовую торговлю фармацевтической продукцией и изделиями, применяемыми в медицинских целях</v>
          </cell>
          <cell r="D5090" t="str">
            <v>46.46</v>
          </cell>
        </row>
        <row r="5091">
          <cell r="B5091" t="str">
            <v>46.46.1</v>
          </cell>
          <cell r="C5091" t="str">
            <v>Торговля оптовая фармацевтической продукцией</v>
          </cell>
          <cell r="D5091" t="str">
            <v>46.46.1</v>
          </cell>
        </row>
        <row r="5092">
          <cell r="B5092" t="str">
            <v>46.46.2</v>
          </cell>
          <cell r="C5092" t="str">
            <v>Торговля оптовая изделиями, применяемыми в медицинских целях</v>
          </cell>
          <cell r="D5092" t="str">
            <v>46.46.2</v>
          </cell>
        </row>
        <row r="5093">
          <cell r="B5093" t="str">
            <v>46.46.2</v>
          </cell>
          <cell r="C5093" t="str">
            <v>Эта группировка включает:</v>
          </cell>
          <cell r="D5093" t="str">
            <v>46.46.2</v>
          </cell>
        </row>
        <row r="5094">
          <cell r="B5094" t="str">
            <v>46.46.2</v>
          </cell>
          <cell r="C5094" t="str">
            <v>- оптовую торговлю перевязочными материалами, гигиеническими изделиями, ортопедическими изделиями</v>
          </cell>
          <cell r="D5094" t="str">
            <v>46.46.2</v>
          </cell>
        </row>
        <row r="5095">
          <cell r="B5095" t="str">
            <v>46.47</v>
          </cell>
          <cell r="C5095" t="str">
            <v>Торговля оптовая мебелью, коврами и осветительным оборудованием</v>
          </cell>
          <cell r="D5095" t="str">
            <v>46.47</v>
          </cell>
        </row>
        <row r="5096">
          <cell r="B5096" t="str">
            <v>46.47</v>
          </cell>
          <cell r="C5096" t="str">
            <v>Эта группировка включает:</v>
          </cell>
          <cell r="D5096" t="str">
            <v>46.47</v>
          </cell>
        </row>
        <row r="5097">
          <cell r="B5097" t="str">
            <v>46.47</v>
          </cell>
          <cell r="C5097" t="str">
            <v>- оптовую торговлю мебелью для дома;</v>
          </cell>
          <cell r="D5097" t="str">
            <v>46.47</v>
          </cell>
        </row>
        <row r="5098">
          <cell r="B5098" t="str">
            <v>46.47</v>
          </cell>
          <cell r="C5098" t="str">
            <v>- оптовую торговлю коврами;</v>
          </cell>
          <cell r="D5098" t="str">
            <v>46.47</v>
          </cell>
        </row>
        <row r="5099">
          <cell r="B5099" t="str">
            <v>46.47</v>
          </cell>
          <cell r="C5099" t="str">
            <v>- оптовую торговлю осветительным оборудованием</v>
          </cell>
          <cell r="D5099" t="str">
            <v>46.47</v>
          </cell>
        </row>
        <row r="5100">
          <cell r="B5100" t="str">
            <v>46.47</v>
          </cell>
          <cell r="C5100" t="str">
            <v>Эта группировка не включает:</v>
          </cell>
          <cell r="D5100" t="str">
            <v>46.47</v>
          </cell>
        </row>
        <row r="5101">
          <cell r="B5101" t="str">
            <v>46.47</v>
          </cell>
          <cell r="C5101" t="str">
            <v>- оптовую торговлю офисной мебелью, см. 46.65</v>
          </cell>
          <cell r="D5101" t="str">
            <v>46.47</v>
          </cell>
        </row>
        <row r="5102">
          <cell r="B5102" t="str">
            <v>46.47.1</v>
          </cell>
          <cell r="C5102" t="str">
            <v>Торговля оптовая бытовой мебелью</v>
          </cell>
          <cell r="D5102" t="str">
            <v>46.47.1</v>
          </cell>
        </row>
        <row r="5103">
          <cell r="B5103" t="str">
            <v>46.47.2</v>
          </cell>
          <cell r="C5103" t="str">
            <v>Торговля оптовая осветительным оборудованием</v>
          </cell>
          <cell r="D5103" t="str">
            <v>46.47.2</v>
          </cell>
        </row>
        <row r="5104">
          <cell r="B5104" t="str">
            <v>46.47.3</v>
          </cell>
          <cell r="C5104" t="str">
            <v>Торговля оптовая коврами и ковровыми изделиями</v>
          </cell>
          <cell r="D5104" t="str">
            <v>46.47.3</v>
          </cell>
        </row>
        <row r="5105">
          <cell r="B5105" t="str">
            <v>46.47.3</v>
          </cell>
          <cell r="C5105" t="str">
            <v>Эта группировка не включает:</v>
          </cell>
          <cell r="D5105" t="str">
            <v>46.47.3</v>
          </cell>
        </row>
        <row r="5106">
          <cell r="B5106" t="str">
            <v>46.47.3</v>
          </cell>
          <cell r="C5106" t="str">
            <v>- оптовую торговлю напольными покрытиями (ламинат, линолеум, паркет и т.п.), см. 46.73.8</v>
          </cell>
          <cell r="D5106" t="str">
            <v>46.47.3</v>
          </cell>
        </row>
        <row r="5107">
          <cell r="B5107" t="str">
            <v>46.48</v>
          </cell>
          <cell r="C5107" t="str">
            <v>Торговля оптовая часами и ювелирными изделиями</v>
          </cell>
          <cell r="D5107" t="str">
            <v>46.48</v>
          </cell>
        </row>
        <row r="5108">
          <cell r="B5108" t="str">
            <v>46.48.1</v>
          </cell>
          <cell r="C5108" t="str">
            <v>Торговля оптовая часами</v>
          </cell>
          <cell r="D5108" t="str">
            <v>46.48.1</v>
          </cell>
        </row>
        <row r="5109">
          <cell r="B5109" t="str">
            <v>46.48.2</v>
          </cell>
          <cell r="C5109" t="str">
            <v>Торговля оптовая ювелирными изделиями</v>
          </cell>
          <cell r="D5109" t="str">
            <v>46.48.2</v>
          </cell>
        </row>
        <row r="5110">
          <cell r="B5110" t="str">
            <v>46.49</v>
          </cell>
          <cell r="C5110" t="str">
            <v>Торговля оптовая прочими бытовыми товарами</v>
          </cell>
          <cell r="D5110" t="str">
            <v>46.49</v>
          </cell>
        </row>
        <row r="5111">
          <cell r="B5111" t="str">
            <v>46.49</v>
          </cell>
          <cell r="C5111" t="str">
            <v>Эта группировка включает:</v>
          </cell>
          <cell r="D5111" t="str">
            <v>46.49</v>
          </cell>
        </row>
        <row r="5112">
          <cell r="B5112" t="str">
            <v>46.49</v>
          </cell>
          <cell r="C5112" t="str">
            <v>- оптовую торговлю деревянными предметами, плетеными изделиями и изделиями из пробки и т.д.;</v>
          </cell>
          <cell r="D5112" t="str">
            <v>46.49</v>
          </cell>
        </row>
        <row r="5113">
          <cell r="B5113" t="str">
            <v>46.49</v>
          </cell>
          <cell r="C5113" t="str">
            <v>- оптовую торговлю велосипедами, деталями и принадлежностями для них;</v>
          </cell>
          <cell r="D5113" t="str">
            <v>46.49</v>
          </cell>
        </row>
        <row r="5114">
          <cell r="B5114" t="str">
            <v>46.49</v>
          </cell>
          <cell r="C5114" t="str">
            <v>- оптовую торговлю канцелярией, книгами, журналами и газетами;</v>
          </cell>
          <cell r="D5114" t="str">
            <v>46.49</v>
          </cell>
        </row>
        <row r="5115">
          <cell r="B5115" t="str">
            <v>46.49</v>
          </cell>
          <cell r="C5115" t="str">
            <v>- оптовую торговлю изделиями из кожи и туристическим снаряжением;</v>
          </cell>
          <cell r="D5115" t="str">
            <v>46.49</v>
          </cell>
        </row>
        <row r="5116">
          <cell r="B5116" t="str">
            <v>46.49</v>
          </cell>
          <cell r="C5116" t="str">
            <v>- оптовую торговлю музыкальными инструментами;</v>
          </cell>
          <cell r="D5116" t="str">
            <v>46.49</v>
          </cell>
        </row>
        <row r="5117">
          <cell r="B5117" t="str">
            <v>46.49</v>
          </cell>
          <cell r="C5117" t="str">
            <v>- оптовую торговлю играми и игрушками;</v>
          </cell>
          <cell r="D5117" t="str">
            <v>46.49</v>
          </cell>
        </row>
        <row r="5118">
          <cell r="B5118" t="str">
            <v>46.49</v>
          </cell>
          <cell r="C5118" t="str">
            <v>- оптовую торговлю спортивными товарами, включая специальную спортивную обувь, такую как лыжные ботинки</v>
          </cell>
          <cell r="D5118" t="str">
            <v>46.49</v>
          </cell>
        </row>
        <row r="5119">
          <cell r="B5119" t="str">
            <v>46.49.1</v>
          </cell>
          <cell r="C5119" t="str">
            <v>Торговля оптовая ножевыми изделиями и бытовой металлической посудой</v>
          </cell>
          <cell r="D5119" t="str">
            <v>46.49.1</v>
          </cell>
        </row>
        <row r="5120">
          <cell r="B5120" t="str">
            <v>46.49.2</v>
          </cell>
          <cell r="C5120" t="str">
            <v>Торговля оптовая плетеными изделиями, изделиями из пробки, бондарными изделиями и прочими бытовыми деревянными изделиями</v>
          </cell>
          <cell r="D5120" t="str">
            <v>46.49.2</v>
          </cell>
        </row>
        <row r="5121">
          <cell r="B5121" t="str">
            <v>46.49.3</v>
          </cell>
          <cell r="C5121" t="str">
            <v>Торговля оптовая книгами, газетами и журналами, писчебумажными и канцелярскими товарами</v>
          </cell>
          <cell r="D5121" t="str">
            <v>46.49.3</v>
          </cell>
        </row>
        <row r="5122">
          <cell r="B5122" t="str">
            <v>46.49.3</v>
          </cell>
          <cell r="C5122" t="str">
            <v>Эта группировка не включает:</v>
          </cell>
          <cell r="D5122" t="str">
            <v>46.49.3</v>
          </cell>
        </row>
        <row r="5123">
          <cell r="B5123" t="str">
            <v>46.49.3</v>
          </cell>
          <cell r="C5123" t="str">
            <v>- оптовую торговлю литературными, учебными и т.п. изданиями на технических носителях, см. 46.43.3</v>
          </cell>
          <cell r="D5123" t="str">
            <v>46.49.3</v>
          </cell>
        </row>
        <row r="5124">
          <cell r="B5124" t="str">
            <v>46.49.31</v>
          </cell>
          <cell r="C5124" t="str">
            <v>Торговля оптовая книгами</v>
          </cell>
          <cell r="D5124" t="str">
            <v>46.49.31</v>
          </cell>
        </row>
        <row r="5125">
          <cell r="B5125" t="str">
            <v>46.49.32</v>
          </cell>
          <cell r="C5125" t="str">
            <v>Торговля оптовая газетами и журналами</v>
          </cell>
          <cell r="D5125" t="str">
            <v>46.49.32</v>
          </cell>
        </row>
        <row r="5126">
          <cell r="B5126" t="str">
            <v>46.49.33</v>
          </cell>
          <cell r="C5126" t="str">
            <v>Торговля оптовая писчебумажными и канцелярскими товарами</v>
          </cell>
          <cell r="D5126" t="str">
            <v>46.49.33</v>
          </cell>
        </row>
        <row r="5127">
          <cell r="B5127" t="str">
            <v>46.49.4</v>
          </cell>
          <cell r="C5127" t="str">
            <v>Торговля оптовая прочими потребительскими товарами</v>
          </cell>
          <cell r="D5127" t="str">
            <v>46.49.4</v>
          </cell>
        </row>
        <row r="5128">
          <cell r="B5128" t="str">
            <v>46.49.41</v>
          </cell>
          <cell r="C5128" t="str">
            <v>Торговля оптовая музыкальными инструментами и нотными изданиями</v>
          </cell>
          <cell r="D5128" t="str">
            <v>46.49.41</v>
          </cell>
        </row>
        <row r="5129">
          <cell r="B5129" t="str">
            <v>46.49.42</v>
          </cell>
          <cell r="C5129" t="str">
            <v>Торговля оптовая играми и игрушками</v>
          </cell>
          <cell r="D5129" t="str">
            <v>46.49.42</v>
          </cell>
        </row>
        <row r="5130">
          <cell r="B5130" t="str">
            <v>46.49.42</v>
          </cell>
          <cell r="C5130" t="str">
            <v>Эта группировка не включает:</v>
          </cell>
          <cell r="D5130" t="str">
            <v>46.49.42</v>
          </cell>
        </row>
        <row r="5131">
          <cell r="B5131" t="str">
            <v>46.49.42</v>
          </cell>
          <cell r="C5131" t="str">
            <v>- оптовую торговлю играми на технических носителях, см. 46.43.3</v>
          </cell>
          <cell r="D5131" t="str">
            <v>46.49.42</v>
          </cell>
        </row>
        <row r="5132">
          <cell r="B5132" t="str">
            <v>46.49.43</v>
          </cell>
          <cell r="C5132" t="str">
            <v>Торговля оптовая спортивными товарами, включая велосипеды</v>
          </cell>
          <cell r="D5132" t="str">
            <v>46.49.43</v>
          </cell>
        </row>
        <row r="5133">
          <cell r="B5133" t="str">
            <v>46.49.43</v>
          </cell>
          <cell r="C5133" t="str">
            <v>Эта группировка также включает:</v>
          </cell>
          <cell r="D5133" t="str">
            <v>46.49.43</v>
          </cell>
        </row>
        <row r="5134">
          <cell r="B5134" t="str">
            <v>46.49.43</v>
          </cell>
          <cell r="C5134" t="str">
            <v>- оптовую торговлю спортивной обувью</v>
          </cell>
          <cell r="D5134" t="str">
            <v>46.49.43</v>
          </cell>
        </row>
        <row r="5135">
          <cell r="B5135" t="str">
            <v>46.49.43</v>
          </cell>
          <cell r="C5135" t="str">
            <v>Эта группировка не включает:</v>
          </cell>
          <cell r="D5135" t="str">
            <v>46.49.43</v>
          </cell>
        </row>
        <row r="5136">
          <cell r="B5136" t="str">
            <v>46.49.43</v>
          </cell>
          <cell r="C5136" t="str">
            <v>- оптовую торговлю спортивной одеждой, см. 46.42.11</v>
          </cell>
          <cell r="D5136" t="str">
            <v>46.49.43</v>
          </cell>
        </row>
        <row r="5137">
          <cell r="B5137" t="str">
            <v>46.49.44</v>
          </cell>
          <cell r="C5137" t="str">
            <v>Торговля оптовая изделиями из кожи и дорожными аксессуарами</v>
          </cell>
          <cell r="D5137" t="str">
            <v>46.49.44</v>
          </cell>
        </row>
        <row r="5138">
          <cell r="B5138" t="str">
            <v>46.49.44</v>
          </cell>
          <cell r="C5138" t="str">
            <v>Эта группировка включает:</v>
          </cell>
          <cell r="D5138" t="str">
            <v>46.49.44</v>
          </cell>
        </row>
        <row r="5139">
          <cell r="B5139" t="str">
            <v>46.49.44</v>
          </cell>
          <cell r="C5139" t="str">
            <v>- оптовую торговлю сумками, чемоданами и т.п., шорно-седельными товарами и прочими подобными товарами из кожи и других материалов</v>
          </cell>
          <cell r="D5139" t="str">
            <v>46.49.44</v>
          </cell>
        </row>
        <row r="5140">
          <cell r="B5140" t="str">
            <v>46.49.44</v>
          </cell>
          <cell r="C5140" t="str">
            <v>Эта группировка не включает:</v>
          </cell>
          <cell r="D5140" t="str">
            <v>46.49.44</v>
          </cell>
        </row>
        <row r="5141">
          <cell r="B5141" t="str">
            <v>46.49.44</v>
          </cell>
          <cell r="C5141" t="str">
            <v>- оптовую торговлю одеждой, головными уборами и обувью из кожи, см. 46.42.11, 46.42.14, 46.42.2</v>
          </cell>
          <cell r="D5141" t="str">
            <v>46.49.44</v>
          </cell>
        </row>
        <row r="5142">
          <cell r="B5142" t="str">
            <v>46.49.49</v>
          </cell>
          <cell r="C5142" t="str">
            <v>Торговля оптовая прочими потребительскими товарами, не включенными в другие группировки</v>
          </cell>
          <cell r="D5142" t="str">
            <v>46.49.49</v>
          </cell>
        </row>
        <row r="5143">
          <cell r="B5143" t="str">
            <v>46.49.5</v>
          </cell>
          <cell r="C5143" t="str">
            <v>Торговля оптовая неэлектрическими бытовыми приборами</v>
          </cell>
          <cell r="D5143" t="str">
            <v>46.49.5</v>
          </cell>
        </row>
        <row r="5144">
          <cell r="B5144" t="str">
            <v>46.5</v>
          </cell>
          <cell r="C5144" t="str">
            <v>Торговля оптовая информационным и коммуникационным оборудованием</v>
          </cell>
          <cell r="D5144" t="str">
            <v>46.5</v>
          </cell>
        </row>
        <row r="5145">
          <cell r="B5145" t="str">
            <v>46.5</v>
          </cell>
          <cell r="C5145" t="str">
            <v>Эта группировка включает:</v>
          </cell>
          <cell r="D5145" t="str">
            <v>46.5</v>
          </cell>
        </row>
        <row r="5146">
          <cell r="B5146" t="str">
            <v>46.5</v>
          </cell>
          <cell r="C5146" t="str">
            <v>- оптовую торговлю информационным и коммуникационным технологическим оборудованием, включая компьютеры, средства телекоммуникаций и их составляющие</v>
          </cell>
          <cell r="D5146" t="str">
            <v>46.5</v>
          </cell>
        </row>
        <row r="5147">
          <cell r="B5147" t="str">
            <v>46.51</v>
          </cell>
          <cell r="C5147" t="str">
            <v>Торговля оптовая компьютерами, периферийными устройствами к компьютерам и программным обеспечением</v>
          </cell>
          <cell r="D5147" t="str">
            <v>46.51</v>
          </cell>
        </row>
        <row r="5148">
          <cell r="B5148" t="str">
            <v>46.51</v>
          </cell>
          <cell r="C5148" t="str">
            <v>Эта группировка включает:</v>
          </cell>
          <cell r="D5148" t="str">
            <v>46.51</v>
          </cell>
        </row>
        <row r="5149">
          <cell r="B5149" t="str">
            <v>46.51</v>
          </cell>
          <cell r="C5149" t="str">
            <v>- оптовую торговлю компьютерами и компьютерным периферийным оборудованием;</v>
          </cell>
          <cell r="D5149" t="str">
            <v>46.51</v>
          </cell>
        </row>
        <row r="5150">
          <cell r="B5150" t="str">
            <v>46.51</v>
          </cell>
          <cell r="C5150" t="str">
            <v>- оптовую торговлю программным обеспечением</v>
          </cell>
          <cell r="D5150" t="str">
            <v>46.51</v>
          </cell>
        </row>
        <row r="5151">
          <cell r="B5151" t="str">
            <v>46.51</v>
          </cell>
          <cell r="C5151" t="str">
            <v>Эта группировка не включает:</v>
          </cell>
          <cell r="D5151" t="str">
            <v>46.51</v>
          </cell>
        </row>
        <row r="5152">
          <cell r="B5152" t="str">
            <v>46.51</v>
          </cell>
          <cell r="C5152" t="str">
            <v>- оптовую торговлю электронными комплектующими изделиями, см. 46.52;</v>
          </cell>
          <cell r="D5152" t="str">
            <v>46.51</v>
          </cell>
        </row>
        <row r="5153">
          <cell r="B5153" t="str">
            <v>46.51</v>
          </cell>
          <cell r="C5153" t="str">
            <v>- оптовую торговлю офисным оборудованием (кроме компьютеров и периферийной аппаратуры к ним), см. 46.66</v>
          </cell>
          <cell r="D5153" t="str">
            <v>46.51</v>
          </cell>
        </row>
        <row r="5154">
          <cell r="B5154" t="str">
            <v>46.51.1</v>
          </cell>
          <cell r="C5154" t="str">
            <v>Торговля оптовая компьютерами и периферийными устройствами</v>
          </cell>
          <cell r="D5154" t="str">
            <v>46.51.1</v>
          </cell>
        </row>
        <row r="5155">
          <cell r="B5155" t="str">
            <v>46.51.2</v>
          </cell>
          <cell r="C5155" t="str">
            <v>Торговля оптовая программным обеспечением</v>
          </cell>
          <cell r="D5155" t="str">
            <v>46.51.2</v>
          </cell>
        </row>
        <row r="5156">
          <cell r="B5156" t="str">
            <v>46.52</v>
          </cell>
          <cell r="C5156" t="str">
            <v>Торговля оптовая электронным и телекоммуникационным оборудованием и его запасными частями</v>
          </cell>
          <cell r="D5156" t="str">
            <v>46.52</v>
          </cell>
        </row>
        <row r="5157">
          <cell r="B5157" t="str">
            <v>46.52</v>
          </cell>
          <cell r="C5157" t="str">
            <v>Эта группировка включает:</v>
          </cell>
          <cell r="D5157" t="str">
            <v>46.52</v>
          </cell>
        </row>
        <row r="5158">
          <cell r="B5158" t="str">
            <v>46.52</v>
          </cell>
          <cell r="C5158" t="str">
            <v>- оптовую торговлю электронными лампами и трубками;</v>
          </cell>
          <cell r="D5158" t="str">
            <v>46.52</v>
          </cell>
        </row>
        <row r="5159">
          <cell r="B5159" t="str">
            <v>46.52</v>
          </cell>
          <cell r="C5159" t="str">
            <v>- оптовую торговлю полупроводниковыми приборами;</v>
          </cell>
          <cell r="D5159" t="str">
            <v>46.52</v>
          </cell>
        </row>
        <row r="5160">
          <cell r="B5160" t="str">
            <v>46.52</v>
          </cell>
          <cell r="C5160" t="str">
            <v>- оптовую торговлю микрочипами и интегральными микросхемами;</v>
          </cell>
          <cell r="D5160" t="str">
            <v>46.52</v>
          </cell>
        </row>
        <row r="5161">
          <cell r="B5161" t="str">
            <v>46.52</v>
          </cell>
          <cell r="C5161" t="str">
            <v>- оптовую торговлю печатными платами;</v>
          </cell>
          <cell r="D5161" t="str">
            <v>46.52</v>
          </cell>
        </row>
        <row r="5162">
          <cell r="B5162" t="str">
            <v>46.52</v>
          </cell>
          <cell r="C5162" t="str">
            <v>- оптовую торговлю аудио-, видеопленками, дискетами, магнитными и оптическими дисками без записи;</v>
          </cell>
          <cell r="D5162" t="str">
            <v>46.52</v>
          </cell>
        </row>
        <row r="5163">
          <cell r="B5163" t="str">
            <v>46.52</v>
          </cell>
          <cell r="C5163" t="str">
            <v>- оптовую торговлю телефонами и прочим оборудованием связи</v>
          </cell>
          <cell r="D5163" t="str">
            <v>46.52</v>
          </cell>
        </row>
        <row r="5164">
          <cell r="B5164" t="str">
            <v>46.52</v>
          </cell>
          <cell r="C5164" t="str">
            <v>Эта группировка не включает:</v>
          </cell>
          <cell r="D5164" t="str">
            <v>46.52</v>
          </cell>
        </row>
        <row r="5165">
          <cell r="B5165" t="str">
            <v>46.52</v>
          </cell>
          <cell r="C5165" t="str">
            <v>- оптовую торговлю аудио- и видеокассетами, CD и DVD с записями, см. 46.43;</v>
          </cell>
          <cell r="D5165" t="str">
            <v>46.52</v>
          </cell>
        </row>
        <row r="5166">
          <cell r="B5166" t="str">
            <v>46.52</v>
          </cell>
          <cell r="C5166" t="str">
            <v>- оптовую торговлю компьютерами и периферийным компьютерным оборудованием, см. 46.51</v>
          </cell>
          <cell r="D5166" t="str">
            <v>46.52</v>
          </cell>
        </row>
        <row r="5167">
          <cell r="B5167" t="str">
            <v>46.52.1</v>
          </cell>
          <cell r="C5167" t="str">
            <v>Торговля оптовая телекоммуникационным оборудованием и его запасными частями</v>
          </cell>
          <cell r="D5167" t="str">
            <v>46.52.1</v>
          </cell>
        </row>
        <row r="5168">
          <cell r="B5168" t="str">
            <v>46.52.2</v>
          </cell>
          <cell r="C5168" t="str">
            <v>Торговля оптовая электронным оборудованием и его запасными частями</v>
          </cell>
          <cell r="D5168" t="str">
            <v>46.52.2</v>
          </cell>
        </row>
        <row r="5169">
          <cell r="B5169" t="str">
            <v>46.52.3</v>
          </cell>
          <cell r="C5169" t="str">
            <v>Торговля оптовая аудио- и видеомагнитными лентами и дискетами, магнитными и оптическими дисками, компакт-дисками (CD), цифровыми видеодисками (DVD) и прочими техническими носителями информации без записей</v>
          </cell>
          <cell r="D5169" t="str">
            <v>46.52.3</v>
          </cell>
        </row>
        <row r="5170">
          <cell r="B5170" t="str">
            <v>46.6</v>
          </cell>
          <cell r="C5170" t="str">
            <v>Торговля оптовая прочими машинами, оборудованием и принадлежностями</v>
          </cell>
          <cell r="D5170" t="str">
            <v>46.6</v>
          </cell>
        </row>
        <row r="5171">
          <cell r="B5171" t="str">
            <v>46.6</v>
          </cell>
          <cell r="C5171" t="str">
            <v>Эта группировка включает:</v>
          </cell>
          <cell r="D5171" t="str">
            <v>46.6</v>
          </cell>
        </row>
        <row r="5172">
          <cell r="B5172" t="str">
            <v>46.6</v>
          </cell>
          <cell r="C5172" t="str">
            <v>- оптовую торговлю специализированными машинами, оборудованием и запасными частями для различных отраслей промышленности, а также универсальными машинами</v>
          </cell>
          <cell r="D5172" t="str">
            <v>46.6</v>
          </cell>
        </row>
        <row r="5173">
          <cell r="B5173" t="str">
            <v>46.61</v>
          </cell>
          <cell r="C5173" t="str">
            <v>Торговля оптовая машинами, оборудованием и инструментами для сельского хозяйства</v>
          </cell>
          <cell r="D5173" t="str">
            <v>46.61</v>
          </cell>
        </row>
        <row r="5174">
          <cell r="B5174" t="str">
            <v>46.61</v>
          </cell>
          <cell r="C5174" t="str">
            <v>Эта группировка включает:</v>
          </cell>
          <cell r="D5174" t="str">
            <v>46.61</v>
          </cell>
        </row>
        <row r="5175">
          <cell r="B5175" t="str">
            <v>46.61</v>
          </cell>
          <cell r="C5175" t="str">
            <v>- оптовую торговлю сельскохозяйственными машинами и оборудованием, таким как: плуги, разбрасыватели удобрения, сеялки, уборочные машины, молотилки, доильные аппараты, оборудование для содержания сельскохозяйственной птицы, оборудование для пчеловодства, тракторы, используемые в сельском и лесном хозяйстве</v>
          </cell>
          <cell r="D5175" t="str">
            <v>46.61</v>
          </cell>
        </row>
        <row r="5176">
          <cell r="B5176" t="str">
            <v>46.61</v>
          </cell>
          <cell r="C5176" t="str">
            <v>Эта группировка также включает:</v>
          </cell>
          <cell r="D5176" t="str">
            <v>46.61</v>
          </cell>
        </row>
        <row r="5177">
          <cell r="B5177" t="str">
            <v>46.61</v>
          </cell>
          <cell r="C5177" t="str">
            <v>- оптовую торговлю газонокосилками</v>
          </cell>
          <cell r="D5177" t="str">
            <v>46.61</v>
          </cell>
        </row>
        <row r="5178">
          <cell r="B5178" t="str">
            <v>46.61.1</v>
          </cell>
          <cell r="C5178" t="str">
            <v>Торговля оптовая сельскохозяйственными и лесохозяйственными машинами, оборудованием и инструментами, включая тракторы</v>
          </cell>
          <cell r="D5178" t="str">
            <v>46.61.1</v>
          </cell>
        </row>
        <row r="5179">
          <cell r="B5179" t="str">
            <v>46.61.2</v>
          </cell>
          <cell r="C5179" t="str">
            <v>Торговля оптовая садово-огородной техникой и инвентарем</v>
          </cell>
          <cell r="D5179" t="str">
            <v>46.61.2</v>
          </cell>
        </row>
        <row r="5180">
          <cell r="B5180" t="str">
            <v>46.62</v>
          </cell>
          <cell r="C5180" t="str">
            <v>Торговля оптовая станками</v>
          </cell>
          <cell r="D5180" t="str">
            <v>46.62</v>
          </cell>
        </row>
        <row r="5181">
          <cell r="B5181" t="str">
            <v>46.62</v>
          </cell>
          <cell r="C5181" t="str">
            <v>Эта группировка включает:</v>
          </cell>
          <cell r="D5181" t="str">
            <v>46.62</v>
          </cell>
        </row>
        <row r="5182">
          <cell r="B5182" t="str">
            <v>46.62</v>
          </cell>
          <cell r="C5182" t="str">
            <v>- оптовую торговлю станками любого типа для работы по широкому кругу материалов;</v>
          </cell>
          <cell r="D5182" t="str">
            <v>46.62</v>
          </cell>
        </row>
        <row r="5183">
          <cell r="B5183" t="str">
            <v>46.62</v>
          </cell>
          <cell r="C5183" t="str">
            <v>- оптовую торговлю станками с программным управлением</v>
          </cell>
          <cell r="D5183" t="str">
            <v>46.62</v>
          </cell>
        </row>
        <row r="5184">
          <cell r="B5184" t="str">
            <v>46.62.1</v>
          </cell>
          <cell r="C5184" t="str">
            <v>Торговля оптовая деревообрабатывающими станками</v>
          </cell>
          <cell r="D5184" t="str">
            <v>46.62.1</v>
          </cell>
        </row>
        <row r="5185">
          <cell r="B5185" t="str">
            <v>46.62.2</v>
          </cell>
          <cell r="C5185" t="str">
            <v>Торговля оптовая металлообрабатывающими станками</v>
          </cell>
          <cell r="D5185" t="str">
            <v>46.62.2</v>
          </cell>
        </row>
        <row r="5186">
          <cell r="B5186" t="str">
            <v>46.62.3</v>
          </cell>
          <cell r="C5186" t="str">
            <v>Торговля оптовая станками для обработки прочих материалов</v>
          </cell>
          <cell r="D5186" t="str">
            <v>46.62.3</v>
          </cell>
        </row>
        <row r="5187">
          <cell r="B5187" t="str">
            <v>46.63</v>
          </cell>
          <cell r="C5187" t="str">
            <v>Торговля оптовая машинами и оборудованием для добычи полезных ископаемых и строительства</v>
          </cell>
          <cell r="D5187" t="str">
            <v>46.63</v>
          </cell>
        </row>
        <row r="5188">
          <cell r="B5188" t="str">
            <v>46.64</v>
          </cell>
          <cell r="C5188" t="str">
            <v>Торговля оптовая машинами и оборудованием для текстильного, швейного и трикотажного производств</v>
          </cell>
          <cell r="D5188" t="str">
            <v>46.64</v>
          </cell>
        </row>
        <row r="5189">
          <cell r="B5189" t="str">
            <v>46.64</v>
          </cell>
          <cell r="C5189" t="str">
            <v>Эта группировка также включает:</v>
          </cell>
          <cell r="D5189" t="str">
            <v>46.64</v>
          </cell>
        </row>
        <row r="5190">
          <cell r="B5190" t="str">
            <v>46.64</v>
          </cell>
          <cell r="C5190" t="str">
            <v>- оптовую торговлю машинами с программным управлением для текстильной промышленности, прядильными и сушильными машинами</v>
          </cell>
          <cell r="D5190" t="str">
            <v>46.64</v>
          </cell>
        </row>
        <row r="5191">
          <cell r="B5191" t="str">
            <v>46.65</v>
          </cell>
          <cell r="C5191" t="str">
            <v>Торговля оптовая офисной мебелью</v>
          </cell>
          <cell r="D5191" t="str">
            <v>46.65</v>
          </cell>
        </row>
        <row r="5192">
          <cell r="B5192" t="str">
            <v>46.65</v>
          </cell>
          <cell r="C5192" t="str">
            <v>Эта группировка включает:</v>
          </cell>
          <cell r="D5192" t="str">
            <v>46.65</v>
          </cell>
        </row>
        <row r="5193">
          <cell r="B5193" t="str">
            <v>46.65</v>
          </cell>
          <cell r="C5193" t="str">
            <v>- оптовую торговлю, связанную с товарами, классифицированными в группировке 31.01 (производство мебели для офиса и предприятий торговли)</v>
          </cell>
          <cell r="D5193" t="str">
            <v>46.65</v>
          </cell>
        </row>
        <row r="5194">
          <cell r="B5194" t="str">
            <v>46.66</v>
          </cell>
          <cell r="C5194" t="str">
            <v>Торговля оптовая прочей офисной техникой и оборудованием</v>
          </cell>
          <cell r="D5194" t="str">
            <v>46.66</v>
          </cell>
        </row>
        <row r="5195">
          <cell r="B5195" t="str">
            <v>46.66</v>
          </cell>
          <cell r="C5195" t="str">
            <v>Эта группировка включает:</v>
          </cell>
          <cell r="D5195" t="str">
            <v>46.66</v>
          </cell>
        </row>
        <row r="5196">
          <cell r="B5196" t="str">
            <v>46.66</v>
          </cell>
          <cell r="C5196" t="str">
            <v>- оптовую торговлю офисными машинами и оборудованием, кроме компьютеров и компьютерного периферийного оборудования</v>
          </cell>
          <cell r="D5196" t="str">
            <v>46.66</v>
          </cell>
        </row>
        <row r="5197">
          <cell r="B5197" t="str">
            <v>46.66</v>
          </cell>
          <cell r="C5197" t="str">
            <v>Эта группировка не включает:</v>
          </cell>
          <cell r="D5197" t="str">
            <v>46.66</v>
          </cell>
        </row>
        <row r="5198">
          <cell r="B5198" t="str">
            <v>46.66</v>
          </cell>
          <cell r="C5198" t="str">
            <v>- оптовую торговлю компьютерами и периферийным оборудованием к ним, см. 46.51;</v>
          </cell>
          <cell r="D5198" t="str">
            <v>46.66</v>
          </cell>
        </row>
        <row r="5199">
          <cell r="B5199" t="str">
            <v>46.66</v>
          </cell>
          <cell r="C5199" t="str">
            <v>- оптовую торговлю электронными комплектующими изделиями для телефонов и коммуникационным оборудованием, см. 46.52</v>
          </cell>
          <cell r="D5199" t="str">
            <v>46.66</v>
          </cell>
        </row>
        <row r="5200">
          <cell r="B5200" t="str">
            <v>46.69</v>
          </cell>
          <cell r="C5200" t="str">
            <v>Торговля оптовая прочими машинами и оборудованием</v>
          </cell>
          <cell r="D5200" t="str">
            <v>46.69</v>
          </cell>
        </row>
        <row r="5201">
          <cell r="B5201" t="str">
            <v>46.69</v>
          </cell>
          <cell r="C5201" t="str">
            <v>Эта группировка включает:</v>
          </cell>
          <cell r="D5201" t="str">
            <v>46.69</v>
          </cell>
        </row>
        <row r="5202">
          <cell r="B5202" t="str">
            <v>46.69</v>
          </cell>
          <cell r="C5202" t="str">
            <v>- оптовую торговлю транспортными средствами, кроме автомобилей, мотоциклов, велосипедов;</v>
          </cell>
          <cell r="D5202" t="str">
            <v>46.69</v>
          </cell>
        </row>
        <row r="5203">
          <cell r="B5203" t="str">
            <v>46.69</v>
          </cell>
          <cell r="C5203" t="str">
            <v>- оптовую торговлю конвейерными роботами;</v>
          </cell>
          <cell r="D5203" t="str">
            <v>46.69</v>
          </cell>
        </row>
        <row r="5204">
          <cell r="B5204" t="str">
            <v>46.69</v>
          </cell>
          <cell r="C5204" t="str">
            <v>- оптовую торговлю проводами, кабелями, выключателями и прочим установочным оборудованием промышленного использования;</v>
          </cell>
          <cell r="D5204" t="str">
            <v>46.69</v>
          </cell>
        </row>
        <row r="5205">
          <cell r="B5205" t="str">
            <v>46.69</v>
          </cell>
          <cell r="C5205" t="str">
            <v>- оптовую торговлю прочими комплектующими изделиями, такими как электродвигатели, трансформаторы и т.п.;</v>
          </cell>
          <cell r="D5205" t="str">
            <v>46.69</v>
          </cell>
        </row>
        <row r="5206">
          <cell r="B5206" t="str">
            <v>46.69</v>
          </cell>
          <cell r="C5206" t="str">
            <v>- оптовую торговлю прочими машинами и оборудованием, используемыми в промышленности (кроме горнодобывающей промышленности, строительства, текстильной промышленности), торговле и навигации и при оказании прочих услуг</v>
          </cell>
          <cell r="D5206" t="str">
            <v>46.69</v>
          </cell>
        </row>
        <row r="5207">
          <cell r="B5207" t="str">
            <v>46.69</v>
          </cell>
          <cell r="C5207" t="str">
            <v>Эта группировка также включает:</v>
          </cell>
          <cell r="D5207" t="str">
            <v>46.69</v>
          </cell>
        </row>
        <row r="5208">
          <cell r="B5208" t="str">
            <v>46.69</v>
          </cell>
          <cell r="C5208" t="str">
            <v>- оптовую торговлю измерительными приборами и оборудованием</v>
          </cell>
          <cell r="D5208" t="str">
            <v>46.69</v>
          </cell>
        </row>
        <row r="5209">
          <cell r="B5209" t="str">
            <v>46.69.1</v>
          </cell>
          <cell r="C5209" t="str">
            <v>Торговля оптовая транспортными средствами, кроме автомобилей, мотоциклов и велосипедов</v>
          </cell>
          <cell r="D5209" t="str">
            <v>46.69.1</v>
          </cell>
        </row>
        <row r="5210">
          <cell r="B5210" t="str">
            <v>46.69.2</v>
          </cell>
          <cell r="C5210" t="str">
            <v>Торговля оптовая эксплуатационными материалами и принадлежностями машин</v>
          </cell>
          <cell r="D5210" t="str">
            <v>46.69.2</v>
          </cell>
        </row>
        <row r="5211">
          <cell r="B5211" t="str">
            <v>46.69.3</v>
          </cell>
          <cell r="C5211" t="str">
            <v>Торговля оптовая подъемно-транспортными машинами и оборудованием</v>
          </cell>
          <cell r="D5211" t="str">
            <v>46.69.3</v>
          </cell>
        </row>
        <row r="5212">
          <cell r="B5212" t="str">
            <v>46.69.4</v>
          </cell>
          <cell r="C5212" t="str">
            <v>Торговля оптовая машинами и оборудованием для производства пищевых продуктов, напитков и табачных изделий</v>
          </cell>
          <cell r="D5212" t="str">
            <v>46.69.4</v>
          </cell>
        </row>
        <row r="5213">
          <cell r="B5213" t="str">
            <v>46.69.5</v>
          </cell>
          <cell r="C5213" t="str">
            <v>Торговля оптовая производственным электротехническим оборудованием, машинами, аппаратурой и материалами</v>
          </cell>
          <cell r="D5213" t="str">
            <v>46.69.5</v>
          </cell>
        </row>
        <row r="5214">
          <cell r="B5214" t="str">
            <v>46.69.6</v>
          </cell>
          <cell r="C5214" t="str">
            <v>Торговля оптовая оружием и боеприпасами</v>
          </cell>
          <cell r="D5214" t="str">
            <v>46.69.6</v>
          </cell>
        </row>
        <row r="5215">
          <cell r="B5215" t="str">
            <v>46.69.7</v>
          </cell>
          <cell r="C5215" t="str">
            <v>Торговля оптовая измерительными приборами и оборудованием</v>
          </cell>
          <cell r="D5215" t="str">
            <v>46.69.7</v>
          </cell>
        </row>
        <row r="5216">
          <cell r="B5216" t="str">
            <v>46.69.8</v>
          </cell>
          <cell r="C5216" t="str">
            <v>Торговля оптовая техникой, оборудованием и инструментами, применяемыми в медицинских целях</v>
          </cell>
          <cell r="D5216" t="str">
            <v>46.69.8</v>
          </cell>
        </row>
        <row r="5217">
          <cell r="B5217" t="str">
            <v>46.69.9</v>
          </cell>
          <cell r="C5217" t="str">
            <v>Торговля оптовая прочими машинами, приборами, аппаратурой и оборудованием общепромышленного и специального назначения</v>
          </cell>
          <cell r="D5217" t="str">
            <v>46.69.9</v>
          </cell>
        </row>
        <row r="5218">
          <cell r="B5218" t="str">
            <v>46.7</v>
          </cell>
          <cell r="C5218" t="str">
            <v>Торговля оптовая специализированная прочая</v>
          </cell>
          <cell r="D5218" t="str">
            <v>46.7</v>
          </cell>
        </row>
        <row r="5219">
          <cell r="B5219" t="str">
            <v>46.7</v>
          </cell>
          <cell r="C5219" t="str">
            <v>Эта группировка включает:</v>
          </cell>
          <cell r="D5219" t="str">
            <v>46.7</v>
          </cell>
        </row>
        <row r="5220">
          <cell r="B5220" t="str">
            <v>46.7</v>
          </cell>
          <cell r="C5220" t="str">
            <v>- прочие специализированные операции оптовой торговли, не классифицированные в других группировках этого раздела. Она включает оптовую торговлю продуктами промежуточного потребления, кроме сельскохозяйственных, обычно предназначенных не для домашнего использования</v>
          </cell>
          <cell r="D5220" t="str">
            <v>46.7</v>
          </cell>
        </row>
        <row r="5221">
          <cell r="B5221" t="str">
            <v>46.71</v>
          </cell>
          <cell r="C5221" t="str">
            <v>Торговля оптовая твердым, жидким и газообразным топливом и подобными продуктами</v>
          </cell>
          <cell r="D5221" t="str">
            <v>46.71</v>
          </cell>
        </row>
        <row r="5222">
          <cell r="B5222" t="str">
            <v>46.71</v>
          </cell>
          <cell r="C5222" t="str">
            <v>Эта группировка включает:</v>
          </cell>
          <cell r="D5222" t="str">
            <v>46.71</v>
          </cell>
        </row>
        <row r="5223">
          <cell r="B5223" t="str">
            <v>46.71</v>
          </cell>
          <cell r="C5223" t="str">
            <v>- оптовую торговлю топливом, смазками, смазочными веществами, маслами, такими как: древесный уголь, уголь, кокс, дрова, бензин-растворитель, сырая нефть, неочищенное масло, дизельное топливо, бензин, мазут, печное топливо, керосин, сжиженные горючие газы, бутан и пропан, смазочные масла и консистентная смазка, очищенные нефтепродукты</v>
          </cell>
          <cell r="D5223" t="str">
            <v>46.71</v>
          </cell>
        </row>
        <row r="5224">
          <cell r="B5224" t="str">
            <v>46.71.1</v>
          </cell>
          <cell r="C5224" t="str">
            <v>Торговля оптовая твердым топливом</v>
          </cell>
          <cell r="D5224" t="str">
            <v>46.71.1</v>
          </cell>
        </row>
        <row r="5225">
          <cell r="B5225" t="str">
            <v>46.71.2</v>
          </cell>
          <cell r="C5225" t="str">
            <v>Торговля оптовая моторным топливом, включая авиационный бензин</v>
          </cell>
          <cell r="D5225" t="str">
            <v>46.71.2</v>
          </cell>
        </row>
        <row r="5226">
          <cell r="B5226" t="str">
            <v>46.71.3</v>
          </cell>
          <cell r="C5226" t="str">
            <v>Торговля оптовая сырой нефтью</v>
          </cell>
          <cell r="D5226" t="str">
            <v>46.71.3</v>
          </cell>
        </row>
        <row r="5227">
          <cell r="B5227" t="str">
            <v>46.71.4</v>
          </cell>
          <cell r="C5227" t="str">
            <v>Торговля оптовая природным (естественным) газом</v>
          </cell>
          <cell r="D5227" t="str">
            <v>46.71.4</v>
          </cell>
        </row>
        <row r="5228">
          <cell r="B5228" t="str">
            <v>46.71.5</v>
          </cell>
          <cell r="C5228" t="str">
            <v>Торговля оптовая сжиженными углеводородными газами</v>
          </cell>
          <cell r="D5228" t="str">
            <v>46.71.5</v>
          </cell>
        </row>
        <row r="5229">
          <cell r="B5229" t="str">
            <v>46.71.51</v>
          </cell>
          <cell r="C5229" t="str">
            <v>Торговля оптовая сжиженными углеводородными газами по регулируемым государством ценам (тарифам)</v>
          </cell>
          <cell r="D5229" t="str">
            <v>46.71.51</v>
          </cell>
        </row>
        <row r="5230">
          <cell r="B5230" t="str">
            <v>46.71.52</v>
          </cell>
          <cell r="C5230" t="str">
            <v>Торговля оптовая сжиженными углеводородными газами по не регулируемым государством ценам (тарифам)</v>
          </cell>
          <cell r="D5230" t="str">
            <v>46.71.52</v>
          </cell>
        </row>
        <row r="5231">
          <cell r="B5231" t="str">
            <v>46.71.9</v>
          </cell>
          <cell r="C5231" t="str">
            <v>Торговля оптовая прочим топливом и подобными продуктами</v>
          </cell>
          <cell r="D5231" t="str">
            <v>46.71.9</v>
          </cell>
        </row>
        <row r="5232">
          <cell r="B5232" t="str">
            <v>46.72</v>
          </cell>
          <cell r="C5232" t="str">
            <v>Торговля оптовая металлами и металлическими рудами</v>
          </cell>
          <cell r="D5232" t="str">
            <v>46.72</v>
          </cell>
        </row>
        <row r="5233">
          <cell r="B5233" t="str">
            <v>46.72</v>
          </cell>
          <cell r="C5233" t="str">
            <v>Эта группировка включает:</v>
          </cell>
          <cell r="D5233" t="str">
            <v>46.72</v>
          </cell>
        </row>
        <row r="5234">
          <cell r="B5234" t="str">
            <v>46.72</v>
          </cell>
          <cell r="C5234" t="str">
            <v>- оптовую торговлю железными и цветными металлическими рудами;</v>
          </cell>
          <cell r="D5234" t="str">
            <v>46.72</v>
          </cell>
        </row>
        <row r="5235">
          <cell r="B5235" t="str">
            <v>46.72</v>
          </cell>
          <cell r="C5235" t="str">
            <v>- оптовую торговлю железными и цветными металлами в первичных формах;</v>
          </cell>
          <cell r="D5235" t="str">
            <v>46.72</v>
          </cell>
        </row>
        <row r="5236">
          <cell r="B5236" t="str">
            <v>46.72</v>
          </cell>
          <cell r="C5236" t="str">
            <v>- оптовую торговлю железными и цветными полуфабрикатами, не включенными в другие группировки;</v>
          </cell>
          <cell r="D5236" t="str">
            <v>46.72</v>
          </cell>
        </row>
        <row r="5237">
          <cell r="B5237" t="str">
            <v>46.72</v>
          </cell>
          <cell r="C5237" t="str">
            <v>- оптовую торговлю золотом и прочими драгоценными металлами</v>
          </cell>
          <cell r="D5237" t="str">
            <v>46.72</v>
          </cell>
        </row>
        <row r="5238">
          <cell r="B5238" t="str">
            <v>46.72</v>
          </cell>
          <cell r="C5238" t="str">
            <v>Эта группировка не включает:</v>
          </cell>
          <cell r="D5238" t="str">
            <v>46.72</v>
          </cell>
        </row>
        <row r="5239">
          <cell r="B5239" t="str">
            <v>46.72</v>
          </cell>
          <cell r="C5239" t="str">
            <v>- оптовую торговлю металлическим ломом, см. 46.77</v>
          </cell>
          <cell r="D5239" t="str">
            <v>46.72</v>
          </cell>
        </row>
        <row r="5240">
          <cell r="B5240" t="str">
            <v>46.72.1</v>
          </cell>
          <cell r="C5240" t="str">
            <v>Торговля оптовая металлическими рудами</v>
          </cell>
          <cell r="D5240" t="str">
            <v>46.72.1</v>
          </cell>
        </row>
        <row r="5241">
          <cell r="B5241" t="str">
            <v>46.72.11</v>
          </cell>
          <cell r="C5241" t="str">
            <v>Торговля оптовая железными рудами</v>
          </cell>
          <cell r="D5241" t="str">
            <v>46.72.11</v>
          </cell>
        </row>
        <row r="5242">
          <cell r="B5242" t="str">
            <v>46.72.12</v>
          </cell>
          <cell r="C5242" t="str">
            <v>Торговля оптовая рудами цветных металлов</v>
          </cell>
          <cell r="D5242" t="str">
            <v>46.72.12</v>
          </cell>
        </row>
        <row r="5243">
          <cell r="B5243" t="str">
            <v>46.72.2</v>
          </cell>
          <cell r="C5243" t="str">
            <v>Торговля оптовая металлами в первичных формах</v>
          </cell>
          <cell r="D5243" t="str">
            <v>46.72.2</v>
          </cell>
        </row>
        <row r="5244">
          <cell r="B5244" t="str">
            <v>46.72.21</v>
          </cell>
          <cell r="C5244" t="str">
            <v>Торговля оптовая черными металлами в первичных формах</v>
          </cell>
          <cell r="D5244" t="str">
            <v>46.72.21</v>
          </cell>
        </row>
        <row r="5245">
          <cell r="B5245" t="str">
            <v>46.72.22</v>
          </cell>
          <cell r="C5245" t="str">
            <v>Торговля оптовая цветными металлами в первичных формах, кроме драгоценных</v>
          </cell>
          <cell r="D5245" t="str">
            <v>46.72.22</v>
          </cell>
        </row>
        <row r="5246">
          <cell r="B5246" t="str">
            <v>46.72.23</v>
          </cell>
          <cell r="C5246" t="str">
            <v>Торговля оптовая золотом и другими драгоценными металлами</v>
          </cell>
          <cell r="D5246" t="str">
            <v>46.72.23</v>
          </cell>
        </row>
        <row r="5247">
          <cell r="B5247" t="str">
            <v>46.73</v>
          </cell>
          <cell r="C5247" t="str">
            <v>Торговля оптовая лесоматериалами, строительными материалами и санитарно-техническим оборудованием</v>
          </cell>
          <cell r="D5247" t="str">
            <v>46.73</v>
          </cell>
        </row>
        <row r="5248">
          <cell r="B5248" t="str">
            <v>46.73</v>
          </cell>
          <cell r="C5248" t="str">
            <v>Эта группировка включает:</v>
          </cell>
          <cell r="D5248" t="str">
            <v>46.73</v>
          </cell>
        </row>
        <row r="5249">
          <cell r="B5249" t="str">
            <v>46.73</v>
          </cell>
          <cell r="C5249" t="str">
            <v>- оптовую торговлю необработанным лесом;</v>
          </cell>
          <cell r="D5249" t="str">
            <v>46.73</v>
          </cell>
        </row>
        <row r="5250">
          <cell r="B5250" t="str">
            <v>46.73</v>
          </cell>
          <cell r="C5250" t="str">
            <v>- оптовую торговлю продуктами первичной обработки леса;</v>
          </cell>
          <cell r="D5250" t="str">
            <v>46.73</v>
          </cell>
        </row>
        <row r="5251">
          <cell r="B5251" t="str">
            <v>46.73</v>
          </cell>
          <cell r="C5251" t="str">
            <v>- оптовую торговлю красками и лаками;</v>
          </cell>
          <cell r="D5251" t="str">
            <v>46.73</v>
          </cell>
        </row>
        <row r="5252">
          <cell r="B5252" t="str">
            <v>46.73</v>
          </cell>
          <cell r="C5252" t="str">
            <v>- оптовую торговлю строительными материалами, такими как песок, гравий;</v>
          </cell>
          <cell r="D5252" t="str">
            <v>46.73</v>
          </cell>
        </row>
        <row r="5253">
          <cell r="B5253" t="str">
            <v>46.73</v>
          </cell>
          <cell r="C5253" t="str">
            <v>- оптовую торговлю обоями и напольными покрытиями;</v>
          </cell>
          <cell r="D5253" t="str">
            <v>46.73</v>
          </cell>
        </row>
        <row r="5254">
          <cell r="B5254" t="str">
            <v>46.73</v>
          </cell>
          <cell r="C5254" t="str">
            <v>- оптовую торговлю листовым стеклом;</v>
          </cell>
          <cell r="D5254" t="str">
            <v>46.73</v>
          </cell>
        </row>
        <row r="5255">
          <cell r="B5255" t="str">
            <v>46.73</v>
          </cell>
          <cell r="C5255" t="str">
            <v>- оптовую торговлю сантехническим оборудованием, включая: ванны, раковины, унитазы и прочее сантехническое оборудование;</v>
          </cell>
          <cell r="D5255" t="str">
            <v>46.73</v>
          </cell>
        </row>
        <row r="5256">
          <cell r="B5256" t="str">
            <v>46.73</v>
          </cell>
          <cell r="C5256" t="str">
            <v>- оптовую торговлю сборными конструкциями</v>
          </cell>
          <cell r="D5256" t="str">
            <v>46.73</v>
          </cell>
        </row>
        <row r="5257">
          <cell r="B5257" t="str">
            <v>46.73.1</v>
          </cell>
          <cell r="C5257" t="str">
            <v>Торговля оптовая древесным сырьем и необработанными лесоматериалами</v>
          </cell>
          <cell r="D5257" t="str">
            <v>46.73.1</v>
          </cell>
        </row>
        <row r="5258">
          <cell r="B5258" t="str">
            <v>46.73.2</v>
          </cell>
          <cell r="C5258" t="str">
            <v>Торговля оптовая пиломатериалами</v>
          </cell>
          <cell r="D5258" t="str">
            <v>46.73.2</v>
          </cell>
        </row>
        <row r="5259">
          <cell r="B5259" t="str">
            <v>46.73.3</v>
          </cell>
          <cell r="C5259" t="str">
            <v>Торговля оптовая санитарно-техническим оборудованием</v>
          </cell>
          <cell r="D5259" t="str">
            <v>46.73.3</v>
          </cell>
        </row>
        <row r="5260">
          <cell r="B5260" t="str">
            <v>46.73.4</v>
          </cell>
          <cell r="C5260" t="str">
            <v>Торговля оптовая лакокрасочными материалами</v>
          </cell>
          <cell r="D5260" t="str">
            <v>46.73.4</v>
          </cell>
        </row>
        <row r="5261">
          <cell r="B5261" t="str">
            <v>46.73.5</v>
          </cell>
          <cell r="C5261" t="str">
            <v>Торговля оптовая листовым стеклом</v>
          </cell>
          <cell r="D5261" t="str">
            <v>46.73.5</v>
          </cell>
        </row>
        <row r="5262">
          <cell r="B5262" t="str">
            <v>46.73.6</v>
          </cell>
          <cell r="C5262" t="str">
            <v>Торговля оптовая прочими строительными материалами и изделиями</v>
          </cell>
          <cell r="D5262" t="str">
            <v>46.73.6</v>
          </cell>
        </row>
        <row r="5263">
          <cell r="B5263" t="str">
            <v>46.73.7</v>
          </cell>
          <cell r="C5263" t="str">
            <v>Торговля оптовая обоями</v>
          </cell>
          <cell r="D5263" t="str">
            <v>46.73.7</v>
          </cell>
        </row>
        <row r="5264">
          <cell r="B5264" t="str">
            <v>46.73.8</v>
          </cell>
          <cell r="C5264" t="str">
            <v>Торговля оптовая напольными покрытиями (кроме ковров)</v>
          </cell>
          <cell r="D5264" t="str">
            <v>46.73.8</v>
          </cell>
        </row>
        <row r="5265">
          <cell r="B5265" t="str">
            <v>46.74</v>
          </cell>
          <cell r="C5265" t="str">
            <v>Торговля оптовая скобяными изделиями, водопроводным и отопительным оборудованием и принадлежностями</v>
          </cell>
          <cell r="D5265" t="str">
            <v>46.74</v>
          </cell>
        </row>
        <row r="5266">
          <cell r="B5266" t="str">
            <v>46.74</v>
          </cell>
          <cell r="C5266" t="str">
            <v>Эта группировка включает</v>
          </cell>
          <cell r="D5266" t="str">
            <v>46.74</v>
          </cell>
        </row>
        <row r="5267">
          <cell r="B5267" t="str">
            <v>46.74</v>
          </cell>
          <cell r="C5267" t="str">
            <v>- оптовую торговлю металлическими изделиями и замками;</v>
          </cell>
          <cell r="D5267" t="str">
            <v>46.74</v>
          </cell>
        </row>
        <row r="5268">
          <cell r="B5268" t="str">
            <v>46.74</v>
          </cell>
          <cell r="C5268" t="str">
            <v>- оптовую торговлю крепежными приспособлениями;</v>
          </cell>
          <cell r="D5268" t="str">
            <v>46.74</v>
          </cell>
        </row>
        <row r="5269">
          <cell r="B5269" t="str">
            <v>46.74</v>
          </cell>
          <cell r="C5269" t="str">
            <v>- оптовую торговлю водонагревателями;</v>
          </cell>
          <cell r="D5269" t="str">
            <v>46.74</v>
          </cell>
        </row>
        <row r="5270">
          <cell r="B5270" t="str">
            <v>46.74</v>
          </cell>
          <cell r="C5270" t="str">
            <v>- оптовую торговлю составными частями для санитарно-технического оборудования, такими как: трубы, трубки, приспособления, краны, тройники, соединительные элементы, резиновые шланги;</v>
          </cell>
          <cell r="D5270" t="str">
            <v>46.74</v>
          </cell>
        </row>
        <row r="5271">
          <cell r="B5271" t="str">
            <v>46.74</v>
          </cell>
          <cell r="C5271" t="str">
            <v>- оптовую торговлю инструментом, таким как молотки, отвертки и прочие ручные инструменты</v>
          </cell>
          <cell r="D5271" t="str">
            <v>46.74</v>
          </cell>
        </row>
        <row r="5272">
          <cell r="B5272" t="str">
            <v>46.74.1</v>
          </cell>
          <cell r="C5272" t="str">
            <v>Торговля оптовая скобяными изделиями</v>
          </cell>
          <cell r="D5272" t="str">
            <v>46.74.1</v>
          </cell>
        </row>
        <row r="5273">
          <cell r="B5273" t="str">
            <v>46.74.2</v>
          </cell>
          <cell r="C5273" t="str">
            <v>Торговля оптовая водопроводным и отопительным оборудованием и санитарно-технической арматурой</v>
          </cell>
          <cell r="D5273" t="str">
            <v>46.74.2</v>
          </cell>
        </row>
        <row r="5274">
          <cell r="B5274" t="str">
            <v>46.74.3</v>
          </cell>
          <cell r="C5274" t="str">
            <v>Торговля оптовая ручными инструментами</v>
          </cell>
          <cell r="D5274" t="str">
            <v>46.74.3</v>
          </cell>
        </row>
        <row r="5275">
          <cell r="B5275" t="str">
            <v>46.75</v>
          </cell>
          <cell r="C5275" t="str">
            <v>Торговля оптовая химическими продуктами</v>
          </cell>
          <cell r="D5275" t="str">
            <v>46.75</v>
          </cell>
        </row>
        <row r="5276">
          <cell r="B5276" t="str">
            <v>46.75</v>
          </cell>
          <cell r="C5276" t="str">
            <v>Эта группировка включает:</v>
          </cell>
          <cell r="D5276" t="str">
            <v>46.75</v>
          </cell>
        </row>
        <row r="5277">
          <cell r="B5277" t="str">
            <v>46.75</v>
          </cell>
          <cell r="C5277" t="str">
            <v>- оптовую торговлю промышленными химикатами, такими как анилин, типографские чернила, эфирные масла, промышленные газы, химические клеи, красители, синтетическая канифоль, метанол, парафин, ароматизаторы и вкусовые добавки, сода, промышленная соль, кислота и сера, крахмалопродукты и т.д.;</v>
          </cell>
          <cell r="D5277" t="str">
            <v>46.75</v>
          </cell>
        </row>
        <row r="5278">
          <cell r="B5278" t="str">
            <v>46.75</v>
          </cell>
          <cell r="C5278" t="str">
            <v>- оптовую торговлю удобрениями и агрохимическими продуктами</v>
          </cell>
          <cell r="D5278" t="str">
            <v>46.75</v>
          </cell>
        </row>
        <row r="5279">
          <cell r="B5279" t="str">
            <v>46.75.1</v>
          </cell>
          <cell r="C5279" t="str">
            <v>Торговля оптовая удобрениями и агрохимическими продуктами</v>
          </cell>
          <cell r="D5279" t="str">
            <v>46.75.1</v>
          </cell>
        </row>
        <row r="5280">
          <cell r="B5280" t="str">
            <v>46.75.2</v>
          </cell>
          <cell r="C5280" t="str">
            <v>Торговля оптовая промышленными химикатами</v>
          </cell>
          <cell r="D5280" t="str">
            <v>46.75.2</v>
          </cell>
        </row>
        <row r="5281">
          <cell r="B5281" t="str">
            <v>46.76</v>
          </cell>
          <cell r="C5281" t="str">
            <v>Торговля оптовая прочими промежуточными продуктами</v>
          </cell>
          <cell r="D5281" t="str">
            <v>46.76</v>
          </cell>
        </row>
        <row r="5282">
          <cell r="B5282" t="str">
            <v>46.76</v>
          </cell>
          <cell r="C5282" t="str">
            <v>Эта группировка включает:</v>
          </cell>
          <cell r="D5282" t="str">
            <v>46.76</v>
          </cell>
        </row>
        <row r="5283">
          <cell r="B5283" t="str">
            <v>46.76</v>
          </cell>
          <cell r="C5283" t="str">
            <v>- оптовую торговлю пластмассами в первичной форме;</v>
          </cell>
          <cell r="D5283" t="str">
            <v>46.76</v>
          </cell>
        </row>
        <row r="5284">
          <cell r="B5284" t="str">
            <v>46.76</v>
          </cell>
          <cell r="C5284" t="str">
            <v>- оптовую торговлю каучуком;</v>
          </cell>
          <cell r="D5284" t="str">
            <v>46.76</v>
          </cell>
        </row>
        <row r="5285">
          <cell r="B5285" t="str">
            <v>46.76</v>
          </cell>
          <cell r="C5285" t="str">
            <v>- оптовую торговлю текстильными волокнами и т.д.;</v>
          </cell>
          <cell r="D5285" t="str">
            <v>46.76</v>
          </cell>
        </row>
        <row r="5286">
          <cell r="B5286" t="str">
            <v>46.76</v>
          </cell>
          <cell r="C5286" t="str">
            <v>- оптовую торговлю бумагой;</v>
          </cell>
          <cell r="D5286" t="str">
            <v>46.76</v>
          </cell>
        </row>
        <row r="5287">
          <cell r="B5287" t="str">
            <v>46.76</v>
          </cell>
          <cell r="C5287" t="str">
            <v>- оптовую торговлю драгоценными камнями</v>
          </cell>
          <cell r="D5287" t="str">
            <v>46.76</v>
          </cell>
        </row>
        <row r="5288">
          <cell r="B5288" t="str">
            <v>46.76.1</v>
          </cell>
          <cell r="C5288" t="str">
            <v>Торговля оптовая бумагой и картоном</v>
          </cell>
          <cell r="D5288" t="str">
            <v>46.76.1</v>
          </cell>
        </row>
        <row r="5289">
          <cell r="B5289" t="str">
            <v>46.76.2</v>
          </cell>
          <cell r="C5289" t="str">
            <v>Торговля оптовая текстильными волокнами</v>
          </cell>
          <cell r="D5289" t="str">
            <v>46.76.2</v>
          </cell>
        </row>
        <row r="5290">
          <cell r="B5290" t="str">
            <v>46.76.3</v>
          </cell>
          <cell r="C5290" t="str">
            <v>Торговля оптовая пластмассами и резиной в первичных формах</v>
          </cell>
          <cell r="D5290" t="str">
            <v>46.76.3</v>
          </cell>
        </row>
        <row r="5291">
          <cell r="B5291" t="str">
            <v>46.76.4</v>
          </cell>
          <cell r="C5291" t="str">
            <v>Торговля оптовая драгоценными камнями</v>
          </cell>
          <cell r="D5291" t="str">
            <v>46.76.4</v>
          </cell>
        </row>
        <row r="5292">
          <cell r="B5292" t="str">
            <v>46.76.4</v>
          </cell>
          <cell r="C5292" t="str">
            <v>Эта группировка включает:</v>
          </cell>
          <cell r="D5292" t="str">
            <v>46.76.4</v>
          </cell>
        </row>
        <row r="5293">
          <cell r="B5293" t="str">
            <v>46.76.4</v>
          </cell>
          <cell r="C5293" t="str">
            <v>- оптовую торговлю драгоценными камнями без огранки и с огранкой</v>
          </cell>
          <cell r="D5293" t="str">
            <v>46.76.4</v>
          </cell>
        </row>
        <row r="5294">
          <cell r="B5294" t="str">
            <v>46.77</v>
          </cell>
          <cell r="C5294" t="str">
            <v>Торговля оптовая отходами и ломом</v>
          </cell>
          <cell r="D5294" t="str">
            <v>46.77</v>
          </cell>
        </row>
        <row r="5295">
          <cell r="B5295" t="str">
            <v>46.77</v>
          </cell>
          <cell r="C5295" t="str">
            <v>Эта группировка включает:</v>
          </cell>
          <cell r="D5295" t="str">
            <v>46.77</v>
          </cell>
        </row>
        <row r="5296">
          <cell r="B5296" t="str">
            <v>46.77</v>
          </cell>
          <cell r="C5296" t="str">
            <v>- оптовую торговлю металлическим и неметаллическим отходами, металлоломом и материалами для переработки, включая разделение, сортировку, разборку и демонтаж бывших в употреблении товаров, таких как автомобили, для получения запасных частей, их упаковку, распаковку, хранение и доставку, но без существенного их восстановления</v>
          </cell>
          <cell r="D5296" t="str">
            <v>46.77</v>
          </cell>
        </row>
        <row r="5297">
          <cell r="B5297" t="str">
            <v>46.77</v>
          </cell>
          <cell r="C5297" t="str">
            <v>Покупаемые и продаваемые отходы имеют остаточную стоимость</v>
          </cell>
          <cell r="D5297" t="str">
            <v>46.77</v>
          </cell>
        </row>
        <row r="5298">
          <cell r="B5298" t="str">
            <v>46.77</v>
          </cell>
          <cell r="C5298" t="str">
            <v>Эта группировка также включает:</v>
          </cell>
          <cell r="D5298" t="str">
            <v>46.77</v>
          </cell>
        </row>
        <row r="5299">
          <cell r="B5299" t="str">
            <v>46.77</v>
          </cell>
          <cell r="C5299" t="str">
            <v>- демонтаж автомобилей, компьютеров, телевизоров и прочего оборудования в целях получения и перепродажи годных к использованию запасных частей</v>
          </cell>
          <cell r="D5299" t="str">
            <v>46.77</v>
          </cell>
        </row>
        <row r="5300">
          <cell r="B5300" t="str">
            <v>46.77</v>
          </cell>
          <cell r="C5300" t="str">
            <v>Эта группировка не включает:</v>
          </cell>
          <cell r="D5300" t="str">
            <v>46.77</v>
          </cell>
        </row>
        <row r="5301">
          <cell r="B5301" t="str">
            <v>46.77</v>
          </cell>
          <cell r="C5301" t="str">
            <v>- сбор бытовых промышленных отходов, см. 38.1;</v>
          </cell>
          <cell r="D5301" t="str">
            <v>46.77</v>
          </cell>
        </row>
        <row r="5302">
          <cell r="B5302" t="str">
            <v>46.77</v>
          </cell>
          <cell r="C5302" t="str">
            <v>- переработку отходов не для дальнейшего использования в производственном процессе, а с целью уничтожения, см. 38.2;</v>
          </cell>
          <cell r="D5302" t="str">
            <v>46.77</v>
          </cell>
        </row>
        <row r="5303">
          <cell r="B5303" t="str">
            <v>46.77</v>
          </cell>
          <cell r="C5303" t="str">
            <v>- переработку отходов, мусора, лома и прочих предметов во вторичное сырье, когда требуется их регенерация для получения вторичного сырья, пригодного для использования в промышленном производстве, но которое не является конечным продуктом, см. 38.3;</v>
          </cell>
          <cell r="D5303" t="str">
            <v>46.77</v>
          </cell>
        </row>
        <row r="5304">
          <cell r="B5304" t="str">
            <v>46.77</v>
          </cell>
          <cell r="C5304" t="str">
            <v>- демонтаж автомобилей, компьютеров и телевизоров и прочего оборудования для регенерации составляющих их материалов, см. 38.31;</v>
          </cell>
          <cell r="D5304" t="str">
            <v>46.77</v>
          </cell>
        </row>
        <row r="5305">
          <cell r="B5305" t="str">
            <v>46.77</v>
          </cell>
          <cell r="C5305" t="str">
            <v>- демонтаж судов (на металлолом), см. 38.31;</v>
          </cell>
          <cell r="D5305" t="str">
            <v>46.77</v>
          </cell>
        </row>
        <row r="5306">
          <cell r="B5306" t="str">
            <v>46.77</v>
          </cell>
          <cell r="C5306" t="str">
            <v>- демонтаж автомобилей посредством механического процесса, см. 38.32;</v>
          </cell>
          <cell r="D5306" t="str">
            <v>46.77</v>
          </cell>
        </row>
        <row r="5307">
          <cell r="B5307" t="str">
            <v>46.77</v>
          </cell>
          <cell r="C5307" t="str">
            <v>- розничную продажу бывших в употреблении товаров, см. 47.79</v>
          </cell>
          <cell r="D5307" t="str">
            <v>46.77</v>
          </cell>
        </row>
        <row r="5308">
          <cell r="B5308" t="str">
            <v>46.9</v>
          </cell>
          <cell r="C5308" t="str">
            <v>Торговля оптовая неспециализированная</v>
          </cell>
          <cell r="D5308" t="str">
            <v>46.9</v>
          </cell>
        </row>
        <row r="5309">
          <cell r="B5309" t="str">
            <v>46.90</v>
          </cell>
          <cell r="C5309" t="str">
            <v>Торговля оптовая неспециализированная</v>
          </cell>
          <cell r="D5309" t="str">
            <v>46.90</v>
          </cell>
        </row>
        <row r="5310">
          <cell r="B5310" t="str">
            <v>46.90</v>
          </cell>
          <cell r="C5310" t="str">
            <v>Эта группировка включает:</v>
          </cell>
          <cell r="D5310" t="str">
            <v>46.90</v>
          </cell>
        </row>
        <row r="5311">
          <cell r="B5311" t="str">
            <v>46.90</v>
          </cell>
          <cell r="C5311" t="str">
            <v>- оптовую торговлю различными товарами без конкретной специализации</v>
          </cell>
          <cell r="D5311" t="str">
            <v>46.90</v>
          </cell>
        </row>
        <row r="5312">
          <cell r="B5312" t="str">
            <v>Итоги</v>
          </cell>
          <cell r="C5312" t="str">
            <v>Торговля розничная, кроме торговли автотранспортными средствами и мотоциклами</v>
          </cell>
          <cell r="D5312" t="str">
            <v>Итоги</v>
          </cell>
        </row>
        <row r="5313">
          <cell r="B5313" t="str">
            <v>Итоги</v>
          </cell>
          <cell r="C5313" t="str">
            <v>Эта группировка включает:</v>
          </cell>
          <cell r="D5313" t="str">
            <v>Итоги</v>
          </cell>
        </row>
        <row r="5314">
          <cell r="B5314" t="str">
            <v>Итоги</v>
          </cell>
          <cell r="C5314" t="str">
            <v>- перепродажу (продажу без преобразования) новых и бывших в употреблении товаров для личного или бытового употребления, или использования магазинами, универмагами, палатками, предприятиями почтовой торговли, лицами, осуществляющими доставку товаров на условиях от двери до двери, торговцами, потребительскими кооперативами и т.д. Розничная торговля классифицируется в первую очередь по типам торговых предприятий (розничная торговля в магазинах универсального ассортимента - группировки с 47.1 по 47.7, розничная торговля вне магазинов - группировки с 47.8 по 47.9). Розничная торговля в магазинах универсального ассортимента товаров включает: розничные продажи товаров, бывших в употреблении (группировка 47.79). Для розничных продаж в универсальных магазинах далее различают розничные продажи в специализированных магазинах (группировки с 47.2 по 47.7) и розничные продажи в неспециализированных магазинах (группировка 47.1). Вышеупомянутые группировки далее подразделяются по ассортименту продаваемой продукции. Продажа не через магазины универсального ассортимента товаров подразделяется согласно формам торговли, таким как розничные продажи в палатках и на рынках (группировка 47.8) и прочие розничные продажи не через универсальные магазины, например торговля по почте, со сквозной доставкой товара, через торговые автоматы и т.д. (группировка 47.9). Ассортимент товаров данной группировки ограничивается товарами, обычно именуемыми потребительскими товарами или товарами розничной торговли. Поэтому товары, обычно не реализуемые в розничной торговле, такие как зерно хлебных злаков, руды, промышленное оборудование и т.п. не входят в эту группировку</v>
          </cell>
          <cell r="D5314" t="str">
            <v>Итоги</v>
          </cell>
        </row>
        <row r="5315">
          <cell r="B5315" t="str">
            <v>Итоги</v>
          </cell>
          <cell r="C5315" t="str">
            <v>Эта группировка также включает:</v>
          </cell>
          <cell r="D5315" t="str">
            <v>Итоги</v>
          </cell>
        </row>
        <row r="5316">
          <cell r="B5316" t="str">
            <v>Итоги</v>
          </cell>
          <cell r="C5316" t="str">
            <v>- розничную торговлю такими товарами, как персональные компьютеры, канцтовары, краски или древесина, хотя эта продукция может быть не применима в личных или бытовых целях. Традиционно используемая в торговле обработка товара не затрагивает основных характеристик товаров и может включать в себя, например, лишь их сортировку, разделение, смешивание и упаковку</v>
          </cell>
          <cell r="D5316" t="str">
            <v>Итоги</v>
          </cell>
        </row>
        <row r="5317">
          <cell r="B5317" t="str">
            <v>Итоги</v>
          </cell>
          <cell r="C5317" t="str">
            <v>Эта группировка также включает:</v>
          </cell>
          <cell r="D5317" t="str">
            <v>Итоги</v>
          </cell>
        </row>
        <row r="5318">
          <cell r="B5318" t="str">
            <v>Итоги</v>
          </cell>
          <cell r="C5318" t="str">
            <v>- розничную торговлю посредством комиссионных торговых агентов и деятельность розничных аукционных домов</v>
          </cell>
          <cell r="D5318" t="str">
            <v>Итоги</v>
          </cell>
        </row>
        <row r="5319">
          <cell r="B5319" t="str">
            <v>47.1</v>
          </cell>
          <cell r="C5319" t="str">
            <v>Торговля розничная в неспециализированных магазинах</v>
          </cell>
          <cell r="D5319" t="str">
            <v>47.1</v>
          </cell>
        </row>
        <row r="5320">
          <cell r="B5320" t="str">
            <v>47.1</v>
          </cell>
          <cell r="C5320" t="str">
            <v>Эта группировка включает:</v>
          </cell>
          <cell r="D5320" t="str">
            <v>47.1</v>
          </cell>
        </row>
        <row r="5321">
          <cell r="B5321" t="str">
            <v>47.1</v>
          </cell>
          <cell r="C5321" t="str">
            <v>- розничную торговлю разнообразным ассортиментом товаров на одном и том же предприятии торговли (неспециализированных магазинах), таких как супермаркеты и универсальные магазины</v>
          </cell>
          <cell r="D5321" t="str">
            <v>47.1</v>
          </cell>
        </row>
        <row r="5322">
          <cell r="B5322" t="str">
            <v>47.11</v>
          </cell>
          <cell r="C5322" t="str">
            <v>Торговля розничная преимущественно пищевыми продуктами, включая напитки, и табачными изделиями в неспециализированных магазинах</v>
          </cell>
          <cell r="D5322" t="str">
            <v>47.11</v>
          </cell>
        </row>
        <row r="5323">
          <cell r="B5323" t="str">
            <v>47.11</v>
          </cell>
          <cell r="C5323" t="str">
            <v>Эта группировка включает:</v>
          </cell>
          <cell r="D5323" t="str">
            <v>47.11</v>
          </cell>
        </row>
        <row r="5324">
          <cell r="B5324" t="str">
            <v>47.11</v>
          </cell>
          <cell r="C5324" t="str">
            <v>- розничную торговлю большим ассортиментом товаров, преимущественно пищевыми продуктами, напитками или табачными изделиями, среди которых преобладает: деятельность магазинов общего назначения, которые имеют, помимо своих основных продаж по пищевым продуктам, напиткам или табачным изделиям, ряд других непродовольственных товаров, таких как одежда, мебель, приборы, скобяные изделия, косметические товары и т.д.</v>
          </cell>
          <cell r="D5324" t="str">
            <v>47.11</v>
          </cell>
        </row>
        <row r="5325">
          <cell r="B5325" t="str">
            <v>47.11.1</v>
          </cell>
          <cell r="C5325" t="str">
            <v>Торговля розничная замороженными продуктами в неспециализированных магазинах</v>
          </cell>
          <cell r="D5325" t="str">
            <v>47.11.1</v>
          </cell>
        </row>
        <row r="5326">
          <cell r="B5326" t="str">
            <v>47.11.2</v>
          </cell>
          <cell r="C5326" t="str">
            <v>Торговля розничная незамороженными продуктами, включая напитки и табачные изделия, в неспециализированных магазинах</v>
          </cell>
          <cell r="D5326" t="str">
            <v>47.11.2</v>
          </cell>
        </row>
        <row r="5327">
          <cell r="B5327" t="str">
            <v>47.11.3</v>
          </cell>
          <cell r="C5327" t="str">
            <v>Деятельность по розничной торговле большим товарным ассортиментом с преобладанием продовольственных товаров в неспециализированных магазинах</v>
          </cell>
          <cell r="D5327" t="str">
            <v>47.11.3</v>
          </cell>
        </row>
        <row r="5328">
          <cell r="B5328" t="str">
            <v>47.19</v>
          </cell>
          <cell r="C5328" t="str">
            <v>Торговля розничная прочая в неспециализированных магазинах</v>
          </cell>
          <cell r="D5328" t="str">
            <v>47.19</v>
          </cell>
        </row>
        <row r="5329">
          <cell r="B5329" t="str">
            <v>47.19</v>
          </cell>
          <cell r="C5329" t="str">
            <v>Эта группировка включает:</v>
          </cell>
          <cell r="D5329" t="str">
            <v>47.19</v>
          </cell>
        </row>
        <row r="5330">
          <cell r="B5330" t="str">
            <v>47.19</v>
          </cell>
          <cell r="C5330" t="str">
            <v>- розничную торговлю широким ассортиментом товаров, из которых продукты питания, напитки или табачные изделия не преобладают;</v>
          </cell>
          <cell r="D5330" t="str">
            <v>47.19</v>
          </cell>
        </row>
        <row r="5331">
          <cell r="B5331" t="str">
            <v>47.19</v>
          </cell>
          <cell r="C5331" t="str">
            <v>- деятельность универсальных магазинов, торгующих товарами общего ассортимента, включая одежду, мебель, бытовые приборы, скобяные изделия, косметику, ювелирные изделия, игрушки, спортивные товары и т.д.</v>
          </cell>
          <cell r="D5331" t="str">
            <v>47.19</v>
          </cell>
        </row>
        <row r="5332">
          <cell r="B5332" t="str">
            <v>47.19.1</v>
          </cell>
          <cell r="C5332" t="str">
            <v>Торговля розничная большим товарным ассортиментом с преобладанием непродовольственных товаров в неспециализированных магазинах</v>
          </cell>
          <cell r="D5332" t="str">
            <v>47.19.1</v>
          </cell>
        </row>
        <row r="5333">
          <cell r="B5333" t="str">
            <v>47.19.2</v>
          </cell>
          <cell r="C5333" t="str">
            <v>Деятельность универсальных магазинов, торгующих товарами общего ассортимента</v>
          </cell>
          <cell r="D5333" t="str">
            <v>47.19.2</v>
          </cell>
        </row>
        <row r="5334">
          <cell r="B5334" t="str">
            <v>47.2</v>
          </cell>
          <cell r="C5334" t="str">
            <v>Торговля розничная пищевыми продуктами, напитками и табачными изделиями в специализированных магазинах</v>
          </cell>
          <cell r="D5334" t="str">
            <v>47.2</v>
          </cell>
        </row>
        <row r="5335">
          <cell r="B5335" t="str">
            <v>47.21</v>
          </cell>
          <cell r="C5335" t="str">
            <v>Торговля розничная фруктами и овощами в специализированных магазинах</v>
          </cell>
          <cell r="D5335" t="str">
            <v>47.21</v>
          </cell>
        </row>
        <row r="5336">
          <cell r="B5336" t="str">
            <v>47.21</v>
          </cell>
          <cell r="C5336" t="str">
            <v>Эта группировка включает:</v>
          </cell>
          <cell r="D5336" t="str">
            <v>47.21</v>
          </cell>
        </row>
        <row r="5337">
          <cell r="B5337" t="str">
            <v>47.21</v>
          </cell>
          <cell r="C5337" t="str">
            <v>- розничную торговлю свежими фруктами, овощами и картофелем;</v>
          </cell>
          <cell r="D5337" t="str">
            <v>47.21</v>
          </cell>
        </row>
        <row r="5338">
          <cell r="B5338" t="str">
            <v>47.21</v>
          </cell>
          <cell r="C5338" t="str">
            <v>- розничную торговлю предварительно обработанными или консервированными фруктами и овощами</v>
          </cell>
          <cell r="D5338" t="str">
            <v>47.21</v>
          </cell>
        </row>
        <row r="5339">
          <cell r="B5339" t="str">
            <v>47.21.1</v>
          </cell>
          <cell r="C5339" t="str">
            <v>Торговля розничная свежими фруктами, овощами, картофелем и орехами в специализированных магазинах</v>
          </cell>
          <cell r="D5339" t="str">
            <v>47.21.1</v>
          </cell>
        </row>
        <row r="5340">
          <cell r="B5340" t="str">
            <v>47.21.2</v>
          </cell>
          <cell r="C5340" t="str">
            <v>Торговля розничная консервированными фруктами и овощами и орехами в специализированных магазинах</v>
          </cell>
          <cell r="D5340" t="str">
            <v>47.21.2</v>
          </cell>
        </row>
        <row r="5341">
          <cell r="B5341" t="str">
            <v>47.22</v>
          </cell>
          <cell r="C5341" t="str">
            <v>Торговля розничная мясом и мясными продуктами в специализированных магазинах</v>
          </cell>
          <cell r="D5341" t="str">
            <v>47.22</v>
          </cell>
        </row>
        <row r="5342">
          <cell r="B5342" t="str">
            <v>47.22</v>
          </cell>
          <cell r="C5342" t="str">
            <v>Эта группировка включает:</v>
          </cell>
          <cell r="D5342" t="str">
            <v>47.22</v>
          </cell>
        </row>
        <row r="5343">
          <cell r="B5343" t="str">
            <v>47.22</v>
          </cell>
          <cell r="C5343" t="str">
            <v>- розничную торговлю мясом и мясными продуктами (включая сельскохозяйственную птицу)</v>
          </cell>
          <cell r="D5343" t="str">
            <v>47.22</v>
          </cell>
        </row>
        <row r="5344">
          <cell r="B5344" t="str">
            <v>47.22.1</v>
          </cell>
          <cell r="C5344" t="str">
            <v>Торговля розничная мясом и мясом птицы, включая субпродукты в специализированных магазинах</v>
          </cell>
          <cell r="D5344" t="str">
            <v>47.22.1</v>
          </cell>
        </row>
        <row r="5345">
          <cell r="B5345" t="str">
            <v>47.22.2</v>
          </cell>
          <cell r="C5345" t="str">
            <v>Торговля розничная продуктами из мяса и мяса птицы в специализированных магазинах</v>
          </cell>
          <cell r="D5345" t="str">
            <v>47.22.2</v>
          </cell>
        </row>
        <row r="5346">
          <cell r="B5346" t="str">
            <v>47.22.3</v>
          </cell>
          <cell r="C5346" t="str">
            <v>Торговля розничная консервами из мяса и мяса птицы в специализированных магазинах</v>
          </cell>
          <cell r="D5346" t="str">
            <v>47.22.3</v>
          </cell>
        </row>
        <row r="5347">
          <cell r="B5347" t="str">
            <v>47.23</v>
          </cell>
          <cell r="C5347" t="str">
            <v>Торговля розничная рыбой, ракообразными и моллюсками в специализированных магазинах</v>
          </cell>
          <cell r="D5347" t="str">
            <v>47.23</v>
          </cell>
        </row>
        <row r="5348">
          <cell r="B5348" t="str">
            <v>47.23</v>
          </cell>
          <cell r="C5348" t="str">
            <v>Эта группировка включает:</v>
          </cell>
          <cell r="D5348" t="str">
            <v>47.23</v>
          </cell>
        </row>
        <row r="5349">
          <cell r="B5349" t="str">
            <v>47.23</v>
          </cell>
          <cell r="C5349" t="str">
            <v>- розничную торговлю рыбой, прочими морепродуктами и продуктами из них</v>
          </cell>
          <cell r="D5349" t="str">
            <v>47.23</v>
          </cell>
        </row>
        <row r="5350">
          <cell r="B5350" t="str">
            <v>47.23.1</v>
          </cell>
          <cell r="C5350" t="str">
            <v>Торговля розничная рыбой и морепродуктами в специализированных магазинах</v>
          </cell>
          <cell r="D5350" t="str">
            <v>47.23.1</v>
          </cell>
        </row>
        <row r="5351">
          <cell r="B5351" t="str">
            <v>47.23.2</v>
          </cell>
          <cell r="C5351" t="str">
            <v>Торговля розничная консервами из рыбы и морепродуктов в специализированных магазинах</v>
          </cell>
          <cell r="D5351" t="str">
            <v>47.23.2</v>
          </cell>
        </row>
        <row r="5352">
          <cell r="B5352" t="str">
            <v>47.24</v>
          </cell>
          <cell r="C5352" t="str">
            <v>Торговля розничная хлебом и хлебобулочными изделиями и кондитерскими изделиями в специализированных магазинах</v>
          </cell>
          <cell r="D5352" t="str">
            <v>47.24</v>
          </cell>
        </row>
        <row r="5353">
          <cell r="B5353" t="str">
            <v>47.24.1</v>
          </cell>
          <cell r="C5353" t="str">
            <v>Торговля розничная хлебом и хлебобулочными изделиями в специализированных магазинах</v>
          </cell>
          <cell r="D5353" t="str">
            <v>47.24.1</v>
          </cell>
        </row>
        <row r="5354">
          <cell r="B5354" t="str">
            <v>47.24.2</v>
          </cell>
          <cell r="C5354" t="str">
            <v>Торговля розничная кондитерскими изделиями в специализированных магазинах</v>
          </cell>
          <cell r="D5354" t="str">
            <v>47.24.2</v>
          </cell>
        </row>
        <row r="5355">
          <cell r="B5355" t="str">
            <v>47.24.21</v>
          </cell>
          <cell r="C5355" t="str">
            <v>Торговля розничная мучными кондитерскими изделиями в специализированных магазинах</v>
          </cell>
          <cell r="D5355" t="str">
            <v>47.24.21</v>
          </cell>
        </row>
        <row r="5356">
          <cell r="B5356" t="str">
            <v>47.24.22</v>
          </cell>
          <cell r="C5356" t="str">
            <v>Торговля розничная кондитерскими изделиями, включая шоколад, в специализированных магазинах</v>
          </cell>
          <cell r="D5356" t="str">
            <v>47.24.22</v>
          </cell>
        </row>
        <row r="5357">
          <cell r="B5357" t="str">
            <v>47.24.3</v>
          </cell>
          <cell r="C5357" t="str">
            <v>Торговля розничная мороженым и замороженными десертами в специализированных магазинах</v>
          </cell>
          <cell r="D5357" t="str">
            <v>47.24.3</v>
          </cell>
        </row>
        <row r="5358">
          <cell r="B5358" t="str">
            <v>47.25</v>
          </cell>
          <cell r="C5358" t="str">
            <v>Торговля розничная напитками в специализированных магазинах</v>
          </cell>
          <cell r="D5358" t="str">
            <v>47.25</v>
          </cell>
        </row>
        <row r="5359">
          <cell r="B5359" t="str">
            <v>47.25</v>
          </cell>
          <cell r="C5359" t="str">
            <v>Эта группировка включает:</v>
          </cell>
          <cell r="D5359" t="str">
            <v>47.25</v>
          </cell>
        </row>
        <row r="5360">
          <cell r="B5360" t="str">
            <v>47.25</v>
          </cell>
          <cell r="C5360" t="str">
            <v>- розничную торговлю напитками (не для употребления на месте продажи), включая алкогольные напитки и безалкогольные напитки, в специализированных магазинах</v>
          </cell>
          <cell r="D5360" t="str">
            <v>47.25</v>
          </cell>
        </row>
        <row r="5361">
          <cell r="B5361" t="str">
            <v>47.25.1</v>
          </cell>
          <cell r="C5361" t="str">
            <v>Торговля розничная алкогольными напитками, включая пиво, в специализированных магазинах</v>
          </cell>
          <cell r="D5361" t="str">
            <v>47.25.1</v>
          </cell>
        </row>
        <row r="5362">
          <cell r="B5362" t="str">
            <v>47.25.11</v>
          </cell>
          <cell r="C5362" t="str">
            <v>Торговля розничная алкогольными напитками, кроме пива, в специализированных магазинах</v>
          </cell>
          <cell r="D5362" t="str">
            <v>47.25.11</v>
          </cell>
        </row>
        <row r="5363">
          <cell r="B5363" t="str">
            <v>47.25.12</v>
          </cell>
          <cell r="C5363" t="str">
            <v>Торговля розничная пивом в специализированных магазинах</v>
          </cell>
          <cell r="D5363" t="str">
            <v>47.25.12</v>
          </cell>
        </row>
        <row r="5364">
          <cell r="B5364" t="str">
            <v>47.25.2</v>
          </cell>
          <cell r="C5364" t="str">
            <v>Торговля розничная безалкогольными напитками в специализированных магазинах</v>
          </cell>
          <cell r="D5364" t="str">
            <v>47.25.2</v>
          </cell>
        </row>
        <row r="5365">
          <cell r="B5365" t="str">
            <v>47.26</v>
          </cell>
          <cell r="C5365" t="str">
            <v>Торговля розничная табачными изделиями в специализированных магазинах</v>
          </cell>
          <cell r="D5365" t="str">
            <v>47.26</v>
          </cell>
        </row>
        <row r="5366">
          <cell r="B5366" t="str">
            <v>47.29</v>
          </cell>
          <cell r="C5366" t="str">
            <v>Торговля розничная прочими пищевыми продуктами в специализированных магазинах</v>
          </cell>
          <cell r="D5366" t="str">
            <v>47.29</v>
          </cell>
        </row>
        <row r="5367">
          <cell r="B5367" t="str">
            <v>47.29</v>
          </cell>
          <cell r="C5367" t="str">
            <v>Эта группировка включает:</v>
          </cell>
          <cell r="D5367" t="str">
            <v>47.29</v>
          </cell>
        </row>
        <row r="5368">
          <cell r="B5368" t="str">
            <v>47.29</v>
          </cell>
          <cell r="C5368" t="str">
            <v>- розничную торговлю молочными продуктами и яйцами;</v>
          </cell>
          <cell r="D5368" t="str">
            <v>47.29</v>
          </cell>
        </row>
        <row r="5369">
          <cell r="B5369" t="str">
            <v>47.29</v>
          </cell>
          <cell r="C5369" t="str">
            <v>- розничную торговлю прочими пищевыми продуктами, не включенными в другие группировки</v>
          </cell>
          <cell r="D5369" t="str">
            <v>47.29</v>
          </cell>
        </row>
        <row r="5370">
          <cell r="B5370" t="str">
            <v>47.29.1</v>
          </cell>
          <cell r="C5370" t="str">
            <v>Торговля розничная молочными продуктами и яйцами в специализированных магазинах</v>
          </cell>
          <cell r="D5370" t="str">
            <v>47.29.1</v>
          </cell>
        </row>
        <row r="5371">
          <cell r="B5371" t="str">
            <v>47.29.11</v>
          </cell>
          <cell r="C5371" t="str">
            <v>Торговля розничная молочными продуктами в специализированных магазинах</v>
          </cell>
          <cell r="D5371" t="str">
            <v>47.29.11</v>
          </cell>
        </row>
        <row r="5372">
          <cell r="B5372" t="str">
            <v>47.29.12</v>
          </cell>
          <cell r="C5372" t="str">
            <v>Торговля розничная яйцами в специализированных магазинах</v>
          </cell>
          <cell r="D5372" t="str">
            <v>47.29.12</v>
          </cell>
        </row>
        <row r="5373">
          <cell r="B5373" t="str">
            <v>47.29.2</v>
          </cell>
          <cell r="C5373" t="str">
            <v>Торговля розничная пищевыми маслами и жирами в специализированных магазинах</v>
          </cell>
          <cell r="D5373" t="str">
            <v>47.29.2</v>
          </cell>
        </row>
        <row r="5374">
          <cell r="B5374" t="str">
            <v>47.29.21</v>
          </cell>
          <cell r="C5374" t="str">
            <v>Торговля розничная животными маслами и жирами в специализированных магазинах</v>
          </cell>
          <cell r="D5374" t="str">
            <v>47.29.21</v>
          </cell>
        </row>
        <row r="5375">
          <cell r="B5375" t="str">
            <v>47.29.22</v>
          </cell>
          <cell r="C5375" t="str">
            <v>Торговля розничная растительными маслами в специализированных магазинах</v>
          </cell>
          <cell r="D5375" t="str">
            <v>47.29.22</v>
          </cell>
        </row>
        <row r="5376">
          <cell r="B5376" t="str">
            <v>47.29.3</v>
          </cell>
          <cell r="C5376" t="str">
            <v>Торговля розничная прочими пищевыми продуктами в специализированных магазинах</v>
          </cell>
          <cell r="D5376" t="str">
            <v>47.29.3</v>
          </cell>
        </row>
        <row r="5377">
          <cell r="B5377" t="str">
            <v>47.29.31</v>
          </cell>
          <cell r="C5377" t="str">
            <v>Торговля розничная мукой и макаронными изделиями в специализированных магазинах</v>
          </cell>
          <cell r="D5377" t="str">
            <v>47.29.31</v>
          </cell>
        </row>
        <row r="5378">
          <cell r="B5378" t="str">
            <v>47.29.32</v>
          </cell>
          <cell r="C5378" t="str">
            <v>Торговля розничная крупами в специализированных магазинах</v>
          </cell>
          <cell r="D5378" t="str">
            <v>47.29.32</v>
          </cell>
        </row>
        <row r="5379">
          <cell r="B5379" t="str">
            <v>47.29.33</v>
          </cell>
          <cell r="C5379" t="str">
            <v>Торговля розничная сахаром в специализированных магазинах</v>
          </cell>
          <cell r="D5379" t="str">
            <v>47.29.33</v>
          </cell>
        </row>
        <row r="5380">
          <cell r="B5380" t="str">
            <v>47.29.34</v>
          </cell>
          <cell r="C5380" t="str">
            <v>Торговля розничная солью в специализированных магазинах</v>
          </cell>
          <cell r="D5380" t="str">
            <v>47.29.34</v>
          </cell>
        </row>
        <row r="5381">
          <cell r="B5381" t="str">
            <v>47.29.35</v>
          </cell>
          <cell r="C5381" t="str">
            <v>Торговля розничная чаем, кофе, какао в специализированных магазинах</v>
          </cell>
          <cell r="D5381" t="str">
            <v>47.29.35</v>
          </cell>
        </row>
        <row r="5382">
          <cell r="B5382" t="str">
            <v>47.29.36</v>
          </cell>
          <cell r="C5382" t="str">
            <v>Торговля розничная гомогенизированными пищевыми продуктами, детским и диетическим питанием в специализированных магазинах</v>
          </cell>
          <cell r="D5382" t="str">
            <v>47.29.36</v>
          </cell>
        </row>
        <row r="5383">
          <cell r="B5383" t="str">
            <v>47.29.39</v>
          </cell>
          <cell r="C5383" t="str">
            <v>Торговля розничная прочими пищевыми продуктами в специализированных магазинах, не включенными в другие группировки</v>
          </cell>
          <cell r="D5383" t="str">
            <v>47.29.39</v>
          </cell>
        </row>
        <row r="5384">
          <cell r="B5384" t="str">
            <v>47.3</v>
          </cell>
          <cell r="C5384" t="str">
            <v>Торговля розничная моторным топливом в специализированных магазинах</v>
          </cell>
          <cell r="D5384" t="str">
            <v>47.3</v>
          </cell>
        </row>
        <row r="5385">
          <cell r="B5385" t="str">
            <v>47.30</v>
          </cell>
          <cell r="C5385" t="str">
            <v>Торговля розничная моторным топливом в специализированных магазинах</v>
          </cell>
          <cell r="D5385" t="str">
            <v>47.30</v>
          </cell>
        </row>
        <row r="5386">
          <cell r="B5386" t="str">
            <v>47.30</v>
          </cell>
          <cell r="C5386" t="str">
            <v>Эта группировка включает:</v>
          </cell>
          <cell r="D5386" t="str">
            <v>47.30</v>
          </cell>
        </row>
        <row r="5387">
          <cell r="B5387" t="str">
            <v>47.30</v>
          </cell>
          <cell r="C5387" t="str">
            <v>- розничную торговлю топливом для автомобилей и мотоциклов в специализированных магазинах;</v>
          </cell>
          <cell r="D5387" t="str">
            <v>47.30</v>
          </cell>
        </row>
        <row r="5388">
          <cell r="B5388" t="str">
            <v>47.30</v>
          </cell>
          <cell r="C5388" t="str">
            <v>- розничную торговлю смазочными материалами и охлаждающими жидкостями для автотранспортных средств</v>
          </cell>
          <cell r="D5388" t="str">
            <v>47.30</v>
          </cell>
        </row>
        <row r="5389">
          <cell r="B5389" t="str">
            <v>47.30</v>
          </cell>
          <cell r="C5389" t="str">
            <v>Эта группировка не включает:</v>
          </cell>
          <cell r="D5389" t="str">
            <v>47.30</v>
          </cell>
        </row>
        <row r="5390">
          <cell r="B5390" t="str">
            <v>47.30</v>
          </cell>
          <cell r="C5390" t="str">
            <v>- оптовую торговлю топливом, см. 46.71;</v>
          </cell>
          <cell r="D5390" t="str">
            <v>47.30</v>
          </cell>
        </row>
        <row r="5391">
          <cell r="B5391" t="str">
            <v>47.30</v>
          </cell>
          <cell r="C5391" t="str">
            <v>- розничную торговлю сжиженным газом для приготовления пищи или отопления, см. 47.78</v>
          </cell>
          <cell r="D5391" t="str">
            <v>47.30</v>
          </cell>
        </row>
        <row r="5392">
          <cell r="B5392" t="str">
            <v>47.30.1</v>
          </cell>
          <cell r="C5392" t="str">
            <v>Торговля розничная моторным топливом в специализированных магазинах</v>
          </cell>
          <cell r="D5392" t="str">
            <v>47.30.1</v>
          </cell>
        </row>
        <row r="5393">
          <cell r="B5393" t="str">
            <v>47.30.11</v>
          </cell>
          <cell r="C5393" t="str">
            <v>Торговля розничная бензином и дизельным топливом в специализированных магазинах</v>
          </cell>
          <cell r="D5393" t="str">
            <v>47.30.11</v>
          </cell>
        </row>
        <row r="5394">
          <cell r="B5394" t="str">
            <v>47.30.12</v>
          </cell>
          <cell r="C5394" t="str">
            <v>Торговля розничная газом для заправки автомобилей в специализированных магазинах</v>
          </cell>
          <cell r="D5394" t="str">
            <v>47.30.12</v>
          </cell>
        </row>
        <row r="5395">
          <cell r="B5395" t="str">
            <v>47.30.2</v>
          </cell>
          <cell r="C5395" t="str">
            <v>Торговля розничная смазочными материалами и охлаждающими жидкостями для автотранспортных средств</v>
          </cell>
          <cell r="D5395" t="str">
            <v>47.30.2</v>
          </cell>
        </row>
        <row r="5396">
          <cell r="B5396" t="str">
            <v>47.4</v>
          </cell>
          <cell r="C5396" t="str">
            <v>Торговля розничная информационным и коммуникационным оборудованием в специализированных магазинах</v>
          </cell>
          <cell r="D5396" t="str">
            <v>47.4</v>
          </cell>
        </row>
        <row r="5397">
          <cell r="B5397" t="str">
            <v>47.4</v>
          </cell>
          <cell r="C5397" t="str">
            <v>Эта группировка включает:</v>
          </cell>
          <cell r="D5397" t="str">
            <v>47.4</v>
          </cell>
        </row>
        <row r="5398">
          <cell r="B5398" t="str">
            <v>47.4</v>
          </cell>
          <cell r="C5398" t="str">
            <v>- розничную торговлю информационными и коммуникационными технологиями и оборудованием, такими как компьютеры, периферийное оборудование, телекоммуникационное оборудование и бытовая электроника, в специализированных магазинах</v>
          </cell>
          <cell r="D5398" t="str">
            <v>47.4</v>
          </cell>
        </row>
        <row r="5399">
          <cell r="B5399" t="str">
            <v>47.41</v>
          </cell>
          <cell r="C5399" t="str">
            <v>Торговля розничная компьютерами, периферийными устройствами к ним и программным обеспечением в специализированных магазинах</v>
          </cell>
          <cell r="D5399" t="str">
            <v>47.41</v>
          </cell>
        </row>
        <row r="5400">
          <cell r="B5400" t="str">
            <v>47.41</v>
          </cell>
          <cell r="C5400" t="str">
            <v>Эта группировка включает:</v>
          </cell>
          <cell r="D5400" t="str">
            <v>47.41</v>
          </cell>
        </row>
        <row r="5401">
          <cell r="B5401" t="str">
            <v>47.41</v>
          </cell>
          <cell r="C5401" t="str">
            <v>- розничную торговлю компьютерами;</v>
          </cell>
          <cell r="D5401" t="str">
            <v>47.41</v>
          </cell>
        </row>
        <row r="5402">
          <cell r="B5402" t="str">
            <v>47.41</v>
          </cell>
          <cell r="C5402" t="str">
            <v>- розничную торговлю компьютерным периферийным оборудованием;</v>
          </cell>
          <cell r="D5402" t="str">
            <v>47.41</v>
          </cell>
        </row>
        <row r="5403">
          <cell r="B5403" t="str">
            <v>47.41</v>
          </cell>
          <cell r="C5403" t="str">
            <v>- розничную торговлю консолями для видеоигр;</v>
          </cell>
          <cell r="D5403" t="str">
            <v>47.41</v>
          </cell>
        </row>
        <row r="5404">
          <cell r="B5404" t="str">
            <v>47.41</v>
          </cell>
          <cell r="C5404" t="str">
            <v>- розничную торговлю неперсонализированным программным обеспечением, включая видеоигры;</v>
          </cell>
          <cell r="D5404" t="str">
            <v>47.41</v>
          </cell>
        </row>
        <row r="5405">
          <cell r="B5405" t="str">
            <v>47.41</v>
          </cell>
          <cell r="C5405" t="str">
            <v>- розничную торговлю офисными машинами и оборудованием</v>
          </cell>
          <cell r="D5405" t="str">
            <v>47.41</v>
          </cell>
        </row>
        <row r="5406">
          <cell r="B5406" t="str">
            <v>47.41</v>
          </cell>
          <cell r="C5406" t="str">
            <v>Эта группировка не включает:</v>
          </cell>
          <cell r="D5406" t="str">
            <v>47.41</v>
          </cell>
        </row>
        <row r="5407">
          <cell r="B5407" t="str">
            <v>47.41</v>
          </cell>
          <cell r="C5407" t="str">
            <v>- розничную торговлю магнитными лентами и дисками без записи, см. 47.63</v>
          </cell>
          <cell r="D5407" t="str">
            <v>47.41</v>
          </cell>
        </row>
        <row r="5408">
          <cell r="B5408" t="str">
            <v>47.41.1</v>
          </cell>
          <cell r="C5408" t="str">
            <v>Торговля розничная компьютерами в специализированных магазинах</v>
          </cell>
          <cell r="D5408" t="str">
            <v>47.41.1</v>
          </cell>
        </row>
        <row r="5409">
          <cell r="B5409" t="str">
            <v>47.41.2</v>
          </cell>
          <cell r="C5409" t="str">
            <v>Торговля розничная программным обеспечением в специализированных магазинах</v>
          </cell>
          <cell r="D5409" t="str">
            <v>47.41.2</v>
          </cell>
        </row>
        <row r="5410">
          <cell r="B5410" t="str">
            <v>47.41.3</v>
          </cell>
          <cell r="C5410" t="str">
            <v>Торговля розничная периферийными устройствами в специализированных магазинах</v>
          </cell>
          <cell r="D5410" t="str">
            <v>47.41.3</v>
          </cell>
        </row>
        <row r="5411">
          <cell r="B5411" t="str">
            <v>47.41.4</v>
          </cell>
          <cell r="C5411" t="str">
            <v>Торговля розничная офисными машинами и оборудованием в специализированных магазинах</v>
          </cell>
          <cell r="D5411" t="str">
            <v>47.41.4</v>
          </cell>
        </row>
        <row r="5412">
          <cell r="B5412" t="str">
            <v>47.42</v>
          </cell>
          <cell r="C5412" t="str">
            <v>Торговля розничная телекоммуникационным оборудованием, включая розничную торговлю мобильными телефонами, в специализированных магазинах</v>
          </cell>
          <cell r="D5412" t="str">
            <v>47.42</v>
          </cell>
        </row>
        <row r="5413">
          <cell r="B5413" t="str">
            <v>47.43</v>
          </cell>
          <cell r="C5413" t="str">
            <v>Торговля розничная аудио- и видеотехникой в специализированных магазинах</v>
          </cell>
          <cell r="D5413" t="str">
            <v>47.43</v>
          </cell>
        </row>
        <row r="5414">
          <cell r="B5414" t="str">
            <v>47.43</v>
          </cell>
          <cell r="C5414" t="str">
            <v>Эта группировка включает:</v>
          </cell>
          <cell r="D5414" t="str">
            <v>47.43</v>
          </cell>
        </row>
        <row r="5415">
          <cell r="B5415" t="str">
            <v>47.43</v>
          </cell>
          <cell r="C5415" t="str">
            <v>- розничную торговлю радио- и телевизионным оборудованием;</v>
          </cell>
          <cell r="D5415" t="str">
            <v>47.43</v>
          </cell>
        </row>
        <row r="5416">
          <cell r="B5416" t="str">
            <v>47.43</v>
          </cell>
          <cell r="C5416" t="str">
            <v>- розничную торговлю аудио- и видеооборудованием;</v>
          </cell>
          <cell r="D5416" t="str">
            <v>47.43</v>
          </cell>
        </row>
        <row r="5417">
          <cell r="B5417" t="str">
            <v>47.43</v>
          </cell>
          <cell r="C5417" t="str">
            <v>- розничную торговлю проигрывателями и записывающими устройствами CD, DVD и т.д.</v>
          </cell>
          <cell r="D5417" t="str">
            <v>47.43</v>
          </cell>
        </row>
        <row r="5418">
          <cell r="B5418" t="str">
            <v>47.5</v>
          </cell>
          <cell r="C5418" t="str">
            <v>Торговля розничная прочими бытовыми изделиями в специализированных магазинах</v>
          </cell>
          <cell r="D5418" t="str">
            <v>47.5</v>
          </cell>
        </row>
        <row r="5419">
          <cell r="B5419" t="str">
            <v>47.5</v>
          </cell>
          <cell r="C5419" t="str">
            <v>Эта группировка включает:</v>
          </cell>
          <cell r="D5419" t="str">
            <v>47.5</v>
          </cell>
        </row>
        <row r="5420">
          <cell r="B5420" t="str">
            <v>47.5</v>
          </cell>
          <cell r="C5420" t="str">
            <v>- розничную торговлю бытовыми изделиями, такими как текстильные изделия, скобяные изделия, ковры, электроприборы, мебель, в специализированных магазинах</v>
          </cell>
          <cell r="D5420" t="str">
            <v>47.5</v>
          </cell>
        </row>
        <row r="5421">
          <cell r="B5421" t="str">
            <v>47.51</v>
          </cell>
          <cell r="C5421" t="str">
            <v>Торговля розничная текстильными изделиями в специализированных магазинах</v>
          </cell>
          <cell r="D5421" t="str">
            <v>47.51</v>
          </cell>
        </row>
        <row r="5422">
          <cell r="B5422" t="str">
            <v>47.51</v>
          </cell>
          <cell r="C5422" t="str">
            <v>Эта группировка включает:</v>
          </cell>
          <cell r="D5422" t="str">
            <v>47.51</v>
          </cell>
        </row>
        <row r="5423">
          <cell r="B5423" t="str">
            <v>47.51</v>
          </cell>
          <cell r="C5423" t="str">
            <v>- розничную торговлю тканями;</v>
          </cell>
          <cell r="D5423" t="str">
            <v>47.51</v>
          </cell>
        </row>
        <row r="5424">
          <cell r="B5424" t="str">
            <v>47.51</v>
          </cell>
          <cell r="C5424" t="str">
            <v>- розничную торговлю трикотажной пряжей;</v>
          </cell>
          <cell r="D5424" t="str">
            <v>47.51</v>
          </cell>
        </row>
        <row r="5425">
          <cell r="B5425" t="str">
            <v>47.51</v>
          </cell>
          <cell r="C5425" t="str">
            <v>- розничную торговлю исходными материалами для изготовления ковров, гобеленов или вышитых изделий;</v>
          </cell>
          <cell r="D5425" t="str">
            <v>47.51</v>
          </cell>
        </row>
        <row r="5426">
          <cell r="B5426" t="str">
            <v>47.51</v>
          </cell>
          <cell r="C5426" t="str">
            <v>- розничную торговлю текстильными изделиями;</v>
          </cell>
          <cell r="D5426" t="str">
            <v>47.51</v>
          </cell>
        </row>
        <row r="5427">
          <cell r="B5427" t="str">
            <v>47.51</v>
          </cell>
          <cell r="C5427" t="str">
            <v>- розничную торговлю галантерейными изделиями, включая: иголки, швейные нитки</v>
          </cell>
          <cell r="D5427" t="str">
            <v>47.51</v>
          </cell>
        </row>
        <row r="5428">
          <cell r="B5428" t="str">
            <v>47.51</v>
          </cell>
          <cell r="C5428" t="str">
            <v>Эта группировка не включает:</v>
          </cell>
          <cell r="D5428" t="str">
            <v>47.51</v>
          </cell>
        </row>
        <row r="5429">
          <cell r="B5429" t="str">
            <v>47.51</v>
          </cell>
          <cell r="C5429" t="str">
            <v>- розничную торговлю одеждой, см. 47.71 и т.п.</v>
          </cell>
          <cell r="D5429" t="str">
            <v>47.51</v>
          </cell>
        </row>
        <row r="5430">
          <cell r="B5430" t="str">
            <v>47.51.1</v>
          </cell>
          <cell r="C5430" t="str">
            <v>Торговля розничная текстильными изделиями в специализированных магазинах</v>
          </cell>
          <cell r="D5430" t="str">
            <v>47.51.1</v>
          </cell>
        </row>
        <row r="5431">
          <cell r="B5431" t="str">
            <v>47.51.2</v>
          </cell>
          <cell r="C5431" t="str">
            <v>Торговля розничная галантерейными изделиями в специализированных магазинах</v>
          </cell>
          <cell r="D5431" t="str">
            <v>47.51.2</v>
          </cell>
        </row>
        <row r="5432">
          <cell r="B5432" t="str">
            <v>47.52</v>
          </cell>
          <cell r="C5432" t="str">
            <v>Торговля розничная скобяными изделиями, лакокрасочными материалами и стеклом в специализированных магазинах</v>
          </cell>
          <cell r="D5432" t="str">
            <v>47.52</v>
          </cell>
        </row>
        <row r="5433">
          <cell r="B5433" t="str">
            <v>47.52</v>
          </cell>
          <cell r="C5433" t="str">
            <v>Эта группировка включает:</v>
          </cell>
          <cell r="D5433" t="str">
            <v>47.52</v>
          </cell>
        </row>
        <row r="5434">
          <cell r="B5434" t="str">
            <v>47.52</v>
          </cell>
          <cell r="C5434" t="str">
            <v>- розничную торговлю скобяными изделиями;</v>
          </cell>
          <cell r="D5434" t="str">
            <v>47.52</v>
          </cell>
        </row>
        <row r="5435">
          <cell r="B5435" t="str">
            <v>47.52</v>
          </cell>
          <cell r="C5435" t="str">
            <v>- розничную торговлю красками, олифой и лаками;</v>
          </cell>
          <cell r="D5435" t="str">
            <v>47.52</v>
          </cell>
        </row>
        <row r="5436">
          <cell r="B5436" t="str">
            <v>47.52</v>
          </cell>
          <cell r="C5436" t="str">
            <v>- розничную торговлю листовым стеклом;</v>
          </cell>
          <cell r="D5436" t="str">
            <v>47.52</v>
          </cell>
        </row>
        <row r="5437">
          <cell r="B5437" t="str">
            <v>47.52</v>
          </cell>
          <cell r="C5437" t="str">
            <v>- розничную торговлю прочими строительными материалами, такими как кирпич, дерево, санитарное оборудование;</v>
          </cell>
          <cell r="D5437" t="str">
            <v>47.52</v>
          </cell>
        </row>
        <row r="5438">
          <cell r="B5438" t="str">
            <v>47.52</v>
          </cell>
          <cell r="C5438" t="str">
            <v>- розничную торговлю материалами и оборудованием для изготовления поделок;</v>
          </cell>
          <cell r="D5438" t="str">
            <v>47.52</v>
          </cell>
        </row>
        <row r="5439">
          <cell r="B5439" t="str">
            <v>47.52</v>
          </cell>
          <cell r="C5439" t="str">
            <v>- розничную торговлю газонокосилками, независимо от управления;</v>
          </cell>
          <cell r="D5439" t="str">
            <v>47.52</v>
          </cell>
        </row>
        <row r="5440">
          <cell r="B5440" t="str">
            <v>47.52</v>
          </cell>
          <cell r="C5440" t="str">
            <v>- розничную торговлю сборными деревянными конструкциями, такими как бани</v>
          </cell>
          <cell r="D5440" t="str">
            <v>47.52</v>
          </cell>
        </row>
        <row r="5441">
          <cell r="B5441" t="str">
            <v>47.52.1</v>
          </cell>
          <cell r="C5441" t="str">
            <v>Торговля розничная скобяными изделиями в специализированных магазинах</v>
          </cell>
          <cell r="D5441" t="str">
            <v>47.52.1</v>
          </cell>
        </row>
        <row r="5442">
          <cell r="B5442" t="str">
            <v>47.52.2</v>
          </cell>
          <cell r="C5442" t="str">
            <v>Торговля розничная лакокрасочными материалами в специализированных магазинах</v>
          </cell>
          <cell r="D5442" t="str">
            <v>47.52.2</v>
          </cell>
        </row>
        <row r="5443">
          <cell r="B5443" t="str">
            <v>47.52.3</v>
          </cell>
          <cell r="C5443" t="str">
            <v>Торговля розничная стеклом в специализированных магазинах</v>
          </cell>
          <cell r="D5443" t="str">
            <v>47.52.3</v>
          </cell>
        </row>
        <row r="5444">
          <cell r="B5444" t="str">
            <v>47.52.4</v>
          </cell>
          <cell r="C5444" t="str">
            <v>Торговля розничная материалами и оборудованием для изготовления поделок в специализированных магазинах</v>
          </cell>
          <cell r="D5444" t="str">
            <v>47.52.4</v>
          </cell>
        </row>
        <row r="5445">
          <cell r="B5445" t="str">
            <v>47.52.5</v>
          </cell>
          <cell r="C5445" t="str">
            <v>Торговля розничная санитарно-техническим оборудованием в специализированных магазинах</v>
          </cell>
          <cell r="D5445" t="str">
            <v>47.52.5</v>
          </cell>
        </row>
        <row r="5446">
          <cell r="B5446" t="str">
            <v>47.52.6</v>
          </cell>
          <cell r="C5446" t="str">
            <v>Торговля розничная садово-огородной техникой и инвентарем в специализированных магазинах</v>
          </cell>
          <cell r="D5446" t="str">
            <v>47.52.6</v>
          </cell>
        </row>
        <row r="5447">
          <cell r="B5447" t="str">
            <v>47.52.7</v>
          </cell>
          <cell r="C5447" t="str">
            <v>Торговля розничная строительными материалами, не включенными в другие группировки, в специализированных магазинах</v>
          </cell>
          <cell r="D5447" t="str">
            <v>47.52.7</v>
          </cell>
        </row>
        <row r="5448">
          <cell r="B5448" t="str">
            <v>47.52.71</v>
          </cell>
          <cell r="C5448" t="str">
            <v>Торговля розничная пиломатериалами в специализированных магазинах</v>
          </cell>
          <cell r="D5448" t="str">
            <v>47.52.71</v>
          </cell>
        </row>
        <row r="5449">
          <cell r="B5449" t="str">
            <v>47.52.72</v>
          </cell>
          <cell r="C5449" t="str">
            <v>Торговля розничная кирпичом в специализированных магазинах</v>
          </cell>
          <cell r="D5449" t="str">
            <v>47.52.72</v>
          </cell>
        </row>
        <row r="5450">
          <cell r="B5450" t="str">
            <v>47.52.73</v>
          </cell>
          <cell r="C5450" t="str">
            <v>Торговля розничная металлическими и неметаллическими конструкциями в специализированных магазинах</v>
          </cell>
          <cell r="D5450" t="str">
            <v>47.52.73</v>
          </cell>
        </row>
        <row r="5451">
          <cell r="B5451" t="str">
            <v>47.52.74</v>
          </cell>
          <cell r="C5451" t="str">
            <v>Торговля розничная сборными деревянными строениями в специализированных магазинах</v>
          </cell>
          <cell r="D5451" t="str">
            <v>47.52.74</v>
          </cell>
        </row>
        <row r="5452">
          <cell r="B5452" t="str">
            <v>47.52.79</v>
          </cell>
          <cell r="C5452" t="str">
            <v>Торговля розничная прочими строительными материалами, не включенными в другие группировки, в специализированных магазинах</v>
          </cell>
          <cell r="D5452" t="str">
            <v>47.52.79</v>
          </cell>
        </row>
        <row r="5453">
          <cell r="B5453" t="str">
            <v>47.53</v>
          </cell>
          <cell r="C5453" t="str">
            <v>Торговля розничная коврами, ковровыми изделиями, покрытиями для пола и стен в специализированных магазинах</v>
          </cell>
          <cell r="D5453" t="str">
            <v>47.53</v>
          </cell>
        </row>
        <row r="5454">
          <cell r="B5454" t="str">
            <v>47.53</v>
          </cell>
          <cell r="C5454" t="str">
            <v>Эта группировка включает:</v>
          </cell>
          <cell r="D5454" t="str">
            <v>47.53</v>
          </cell>
        </row>
        <row r="5455">
          <cell r="B5455" t="str">
            <v>47.53</v>
          </cell>
          <cell r="C5455" t="str">
            <v>- розничную торговлю коврами и ковровыми изделиями;</v>
          </cell>
          <cell r="D5455" t="str">
            <v>47.53</v>
          </cell>
        </row>
        <row r="5456">
          <cell r="B5456" t="str">
            <v>47.53</v>
          </cell>
          <cell r="C5456" t="str">
            <v>- розничную торговлю портьерами и тюлевыми занавесями;</v>
          </cell>
          <cell r="D5456" t="str">
            <v>47.53</v>
          </cell>
        </row>
        <row r="5457">
          <cell r="B5457" t="str">
            <v>47.53</v>
          </cell>
          <cell r="C5457" t="str">
            <v>- розничную торговлю обоями и напольными покрытиями</v>
          </cell>
          <cell r="D5457" t="str">
            <v>47.53</v>
          </cell>
        </row>
        <row r="5458">
          <cell r="B5458" t="str">
            <v>47.53</v>
          </cell>
          <cell r="C5458" t="str">
            <v>Эта группировка не включает:</v>
          </cell>
          <cell r="D5458" t="str">
            <v>47.53</v>
          </cell>
        </row>
        <row r="5459">
          <cell r="B5459" t="str">
            <v>47.53</v>
          </cell>
          <cell r="C5459" t="str">
            <v>- розничную торговлю плитками для пола из пробки, см. 47.52</v>
          </cell>
          <cell r="D5459" t="str">
            <v>47.53</v>
          </cell>
        </row>
        <row r="5460">
          <cell r="B5460" t="str">
            <v>47.53.1</v>
          </cell>
          <cell r="C5460" t="str">
            <v>Торговля розничная коврами и ковровыми изделиями в специализированных магазинах</v>
          </cell>
          <cell r="D5460" t="str">
            <v>47.53.1</v>
          </cell>
        </row>
        <row r="5461">
          <cell r="B5461" t="str">
            <v>47.53.2</v>
          </cell>
          <cell r="C5461" t="str">
            <v>Торговля розничная портьерами, тюлевыми занавесями в специализированных магазинах</v>
          </cell>
          <cell r="D5461" t="str">
            <v>47.53.2</v>
          </cell>
        </row>
        <row r="5462">
          <cell r="B5462" t="str">
            <v>47.53.3</v>
          </cell>
          <cell r="C5462" t="str">
            <v>Торговля розничная обоями и напольными покрытиями в специализированных магазинах</v>
          </cell>
          <cell r="D5462" t="str">
            <v>47.53.3</v>
          </cell>
        </row>
        <row r="5463">
          <cell r="B5463" t="str">
            <v>47.54</v>
          </cell>
          <cell r="C5463" t="str">
            <v>Торговля розничная бытовыми электротоварами в специализированных магазинах</v>
          </cell>
          <cell r="D5463" t="str">
            <v>47.54</v>
          </cell>
        </row>
        <row r="5464">
          <cell r="B5464" t="str">
            <v>47.54</v>
          </cell>
          <cell r="C5464" t="str">
            <v>Эта группировка не включает:</v>
          </cell>
          <cell r="D5464" t="str">
            <v>47.54</v>
          </cell>
        </row>
        <row r="5465">
          <cell r="B5465" t="str">
            <v>47.54</v>
          </cell>
          <cell r="C5465" t="str">
            <v>- розничную торговлю аудио- и видеооборудованием, см. 47.43</v>
          </cell>
          <cell r="D5465" t="str">
            <v>47.54</v>
          </cell>
        </row>
        <row r="5466">
          <cell r="B5466" t="str">
            <v>47.59</v>
          </cell>
          <cell r="C5466" t="str">
            <v>Торговля розничная мебелью, осветительными приборами и прочими бытовыми изделиями в специализированных магазинах</v>
          </cell>
          <cell r="D5466" t="str">
            <v>47.59</v>
          </cell>
        </row>
        <row r="5467">
          <cell r="B5467" t="str">
            <v>47.59</v>
          </cell>
          <cell r="C5467" t="str">
            <v>Эта группировка включает:</v>
          </cell>
          <cell r="D5467" t="str">
            <v>47.59</v>
          </cell>
        </row>
        <row r="5468">
          <cell r="B5468" t="str">
            <v>47.59</v>
          </cell>
          <cell r="C5468" t="str">
            <v>- розничную торговлю мебелью для дома;</v>
          </cell>
          <cell r="D5468" t="str">
            <v>47.59</v>
          </cell>
        </row>
        <row r="5469">
          <cell r="B5469" t="str">
            <v>47.59</v>
          </cell>
          <cell r="C5469" t="str">
            <v>- розничную торговлю осветительными приборами;</v>
          </cell>
          <cell r="D5469" t="str">
            <v>47.59</v>
          </cell>
        </row>
        <row r="5470">
          <cell r="B5470" t="str">
            <v>47.59</v>
          </cell>
          <cell r="C5470" t="str">
            <v>- розничную торговлю домашней утварью и столовыми приборами, посудой из стекла, гончарными изделиями, фарфором и глиняной посудой;</v>
          </cell>
          <cell r="D5470" t="str">
            <v>47.59</v>
          </cell>
        </row>
        <row r="5471">
          <cell r="B5471" t="str">
            <v>47.59</v>
          </cell>
          <cell r="C5471" t="str">
            <v>- розничную торговлю изделиями из дерева, пробки и плетеными изделиями;</v>
          </cell>
          <cell r="D5471" t="str">
            <v>47.59</v>
          </cell>
        </row>
        <row r="5472">
          <cell r="B5472" t="str">
            <v>47.59</v>
          </cell>
          <cell r="C5472" t="str">
            <v>- розничную торговлю неэлектрическими бытовыми приборами;</v>
          </cell>
          <cell r="D5472" t="str">
            <v>47.59</v>
          </cell>
        </row>
        <row r="5473">
          <cell r="B5473" t="str">
            <v>47.59</v>
          </cell>
          <cell r="C5473" t="str">
            <v>- розничную торговлю музыкальными инструментами и нотными изданиями;</v>
          </cell>
          <cell r="D5473" t="str">
            <v>47.59</v>
          </cell>
        </row>
        <row r="5474">
          <cell r="B5474" t="str">
            <v>47.59</v>
          </cell>
          <cell r="C5474" t="str">
            <v>- розничную торговлю электрическими системами охранной сигнализации, такими как запорные устройства, сейфы и хранилища, за исключением услуг по их установке и техническому обслуживанию;</v>
          </cell>
          <cell r="D5474" t="str">
            <v>47.59</v>
          </cell>
        </row>
        <row r="5475">
          <cell r="B5475" t="str">
            <v>47.59</v>
          </cell>
          <cell r="C5475" t="str">
            <v>- розничную торговлю бытовыми изделиями и приборами, не включенными в другие группировки</v>
          </cell>
          <cell r="D5475" t="str">
            <v>47.59</v>
          </cell>
        </row>
        <row r="5476">
          <cell r="B5476" t="str">
            <v>47.59</v>
          </cell>
          <cell r="C5476" t="str">
            <v>Эта группировка не включает:</v>
          </cell>
          <cell r="D5476" t="str">
            <v>47.59</v>
          </cell>
        </row>
        <row r="5477">
          <cell r="B5477" t="str">
            <v>47.59</v>
          </cell>
          <cell r="C5477" t="str">
            <v>- розничную торговлю предметами антиквариата, см. 47.79</v>
          </cell>
          <cell r="D5477" t="str">
            <v>47.59</v>
          </cell>
        </row>
        <row r="5478">
          <cell r="B5478" t="str">
            <v>47.59.1</v>
          </cell>
          <cell r="C5478" t="str">
            <v>Торговля розничная мебелью в специализированных магазинах</v>
          </cell>
          <cell r="D5478" t="str">
            <v>47.59.1</v>
          </cell>
        </row>
        <row r="5479">
          <cell r="B5479" t="str">
            <v>47.59.2</v>
          </cell>
          <cell r="C5479" t="str">
            <v>Торговля розничная различной домашней утварью, ножевыми изделиями, посудой, изделиями из стекла и керамики, в том числе фарфора и фаянса в специализированных магазинах</v>
          </cell>
          <cell r="D5479" t="str">
            <v>47.59.2</v>
          </cell>
        </row>
        <row r="5480">
          <cell r="B5480" t="str">
            <v>47.59.3</v>
          </cell>
          <cell r="C5480" t="str">
            <v>Торговля розничная осветительными приборами в специализированных магазинах</v>
          </cell>
          <cell r="D5480" t="str">
            <v>47.59.3</v>
          </cell>
        </row>
        <row r="5481">
          <cell r="B5481" t="str">
            <v>47.59.4</v>
          </cell>
          <cell r="C5481" t="str">
            <v>Торговля розничная изделиями из дерева, пробки и плетеными изделиями в специализированных магазинах</v>
          </cell>
          <cell r="D5481" t="str">
            <v>47.59.4</v>
          </cell>
        </row>
        <row r="5482">
          <cell r="B5482" t="str">
            <v>47.59.5</v>
          </cell>
          <cell r="C5482" t="str">
            <v>Торговля розничная музыкальными инструментами и нотными изданиями в специализированных магазинах</v>
          </cell>
          <cell r="D5482" t="str">
            <v>47.59.5</v>
          </cell>
        </row>
        <row r="5483">
          <cell r="B5483" t="str">
            <v>47.59.6</v>
          </cell>
          <cell r="C5483" t="str">
            <v>Торговля розничная неэлектрическими бытовыми приборами в специализированных магазинах</v>
          </cell>
          <cell r="D5483" t="str">
            <v>47.59.6</v>
          </cell>
        </row>
        <row r="5484">
          <cell r="B5484" t="str">
            <v>47.59.7</v>
          </cell>
          <cell r="C5484" t="str">
            <v>Торговля розничная электрическими системами охранной сигнализации, такими как запорные устройства, сейфы и хранилища</v>
          </cell>
          <cell r="D5484" t="str">
            <v>47.59.7</v>
          </cell>
        </row>
        <row r="5485">
          <cell r="B5485" t="str">
            <v>47.59.9</v>
          </cell>
          <cell r="C5485" t="str">
            <v>Торговля розничная бытовыми изделиями и приборами, не включенными в другие группировки, в специализированных магазинах</v>
          </cell>
          <cell r="D5485" t="str">
            <v>47.59.9</v>
          </cell>
        </row>
        <row r="5486">
          <cell r="B5486" t="str">
            <v>47.6</v>
          </cell>
          <cell r="C5486" t="str">
            <v>Торговля розничная товарами культурно-развлекательного назначения в специализированных магазинах</v>
          </cell>
          <cell r="D5486" t="str">
            <v>47.6</v>
          </cell>
        </row>
        <row r="5487">
          <cell r="B5487" t="str">
            <v>47.6</v>
          </cell>
          <cell r="C5487" t="str">
            <v>Эта группировка включает:</v>
          </cell>
          <cell r="D5487" t="str">
            <v>47.6</v>
          </cell>
        </row>
        <row r="5488">
          <cell r="B5488" t="str">
            <v>47.6</v>
          </cell>
          <cell r="C5488" t="str">
            <v>- розничную торговлю в специализированных магазинах товарами культурно-развлекательного назначения, такими как книги, газеты, аудио- и видеозаписи, спортивное оборудование, игры и игрушки</v>
          </cell>
          <cell r="D5488" t="str">
            <v>47.6</v>
          </cell>
        </row>
        <row r="5489">
          <cell r="B5489" t="str">
            <v>47.61</v>
          </cell>
          <cell r="C5489" t="str">
            <v>Торговля розничная книгами в специализированных магазинах</v>
          </cell>
          <cell r="D5489" t="str">
            <v>47.61</v>
          </cell>
        </row>
        <row r="5490">
          <cell r="B5490" t="str">
            <v>47.61</v>
          </cell>
          <cell r="C5490" t="str">
            <v>Эта группировка включает:</v>
          </cell>
          <cell r="D5490" t="str">
            <v>47.61</v>
          </cell>
        </row>
        <row r="5491">
          <cell r="B5491" t="str">
            <v>47.61</v>
          </cell>
          <cell r="C5491" t="str">
            <v>- розничную торговлю книгами всех видов</v>
          </cell>
          <cell r="D5491" t="str">
            <v>47.61</v>
          </cell>
        </row>
        <row r="5492">
          <cell r="B5492" t="str">
            <v>47.61</v>
          </cell>
          <cell r="C5492" t="str">
            <v>Эта группировка не включает:</v>
          </cell>
          <cell r="D5492" t="str">
            <v>47.61</v>
          </cell>
        </row>
        <row r="5493">
          <cell r="B5493" t="str">
            <v>47.61</v>
          </cell>
          <cell r="C5493" t="str">
            <v>- розничную торговлю букинистическими или антикварными книгами, см. 47.79</v>
          </cell>
          <cell r="D5493" t="str">
            <v>47.61</v>
          </cell>
        </row>
        <row r="5494">
          <cell r="B5494" t="str">
            <v>47.62</v>
          </cell>
          <cell r="C5494" t="str">
            <v>Торговля розничная газетами и канцелярскими товарами в специализированных магазинах</v>
          </cell>
          <cell r="D5494" t="str">
            <v>47.62</v>
          </cell>
        </row>
        <row r="5495">
          <cell r="B5495" t="str">
            <v>47.62</v>
          </cell>
          <cell r="C5495" t="str">
            <v>Эта группировка включает:</v>
          </cell>
          <cell r="D5495" t="str">
            <v>47.62</v>
          </cell>
        </row>
        <row r="5496">
          <cell r="B5496" t="str">
            <v>47.62</v>
          </cell>
          <cell r="C5496" t="str">
            <v>- розничную торговлю офисными канцелярскими товарами, такими как ручки, карандаши, бумага и т.п., в специализированных магазинах</v>
          </cell>
          <cell r="D5496" t="str">
            <v>47.62</v>
          </cell>
        </row>
        <row r="5497">
          <cell r="B5497" t="str">
            <v>47.62.1</v>
          </cell>
          <cell r="C5497" t="str">
            <v>Торговля розничная газетами и журналами в специализированных магазинах</v>
          </cell>
          <cell r="D5497" t="str">
            <v>47.62.1</v>
          </cell>
        </row>
        <row r="5498">
          <cell r="B5498" t="str">
            <v>47.62.2</v>
          </cell>
          <cell r="C5498" t="str">
            <v>Торговля розничная писчебумажными и канцелярскими товарами в специализированных магазинах</v>
          </cell>
          <cell r="D5498" t="str">
            <v>47.62.2</v>
          </cell>
        </row>
        <row r="5499">
          <cell r="B5499" t="str">
            <v>47.63</v>
          </cell>
          <cell r="C5499" t="str">
            <v>Торговля розничная музыкальными и видеозаписями в специализированных магазинах</v>
          </cell>
          <cell r="D5499" t="str">
            <v>47.63</v>
          </cell>
        </row>
        <row r="5500">
          <cell r="B5500" t="str">
            <v>47.63</v>
          </cell>
          <cell r="C5500" t="str">
            <v>Эта группировка включает:</v>
          </cell>
          <cell r="D5500" t="str">
            <v>47.63</v>
          </cell>
        </row>
        <row r="5501">
          <cell r="B5501" t="str">
            <v>47.63</v>
          </cell>
          <cell r="C5501" t="str">
            <v>- розничную торговлю музыкальными записями, аудиолентами, компакт-дисками и кассетами;</v>
          </cell>
          <cell r="D5501" t="str">
            <v>47.63</v>
          </cell>
        </row>
        <row r="5502">
          <cell r="B5502" t="str">
            <v>47.63</v>
          </cell>
          <cell r="C5502" t="str">
            <v>- розничную торговлю видеокассетами и DVD</v>
          </cell>
          <cell r="D5502" t="str">
            <v>47.63</v>
          </cell>
        </row>
        <row r="5503">
          <cell r="B5503" t="str">
            <v>47.63</v>
          </cell>
          <cell r="C5503" t="str">
            <v>Эта группировка также включает:</v>
          </cell>
          <cell r="D5503" t="str">
            <v>47.63</v>
          </cell>
        </row>
        <row r="5504">
          <cell r="B5504" t="str">
            <v>47.63</v>
          </cell>
          <cell r="C5504" t="str">
            <v>- розничную торговлю лентами и дисками без записей</v>
          </cell>
          <cell r="D5504" t="str">
            <v>47.63</v>
          </cell>
        </row>
        <row r="5505">
          <cell r="B5505" t="str">
            <v>47.63.1</v>
          </cell>
          <cell r="C5505" t="str">
            <v>Торговля розничная музыкальными записями, аудиолентами, компакт-дисками и кассетами в специализированных магазинах</v>
          </cell>
          <cell r="D5505" t="str">
            <v>47.63.1</v>
          </cell>
        </row>
        <row r="5506">
          <cell r="B5506" t="str">
            <v>47.63.2</v>
          </cell>
          <cell r="C5506" t="str">
            <v>Торговля розничная лентами и дисками без записей в специализированных магазинах</v>
          </cell>
          <cell r="D5506" t="str">
            <v>47.63.2</v>
          </cell>
        </row>
        <row r="5507">
          <cell r="B5507" t="str">
            <v>47.64</v>
          </cell>
          <cell r="C5507" t="str">
            <v>Торговля розничная спортивным оборудованием и спортивными товарами в специализированных магазинах</v>
          </cell>
          <cell r="D5507" t="str">
            <v>47.64</v>
          </cell>
        </row>
        <row r="5508">
          <cell r="B5508" t="str">
            <v>47.64</v>
          </cell>
          <cell r="C5508" t="str">
            <v>Эта группировка включает:</v>
          </cell>
          <cell r="D5508" t="str">
            <v>47.64</v>
          </cell>
        </row>
        <row r="5509">
          <cell r="B5509" t="str">
            <v>47.64</v>
          </cell>
          <cell r="C5509" t="str">
            <v>- розничную торговлю спортивными товарами, рыболовными принадлежностями, туристическим снаряжением, лодками и велосипедами</v>
          </cell>
          <cell r="D5509" t="str">
            <v>47.64</v>
          </cell>
        </row>
        <row r="5510">
          <cell r="B5510" t="str">
            <v>47.64.1</v>
          </cell>
          <cell r="C5510" t="str">
            <v>Торговля розничная спортивным оборудованием и спортивными товарами в специализированных магазинах</v>
          </cell>
          <cell r="D5510" t="str">
            <v>47.64.1</v>
          </cell>
        </row>
        <row r="5511">
          <cell r="B5511" t="str">
            <v>47.64.2</v>
          </cell>
          <cell r="C5511" t="str">
            <v>Торговля розничная рыболовными принадлежностями в специализированных магазинах</v>
          </cell>
          <cell r="D5511" t="str">
            <v>47.64.2</v>
          </cell>
        </row>
        <row r="5512">
          <cell r="B5512" t="str">
            <v>47.64.3</v>
          </cell>
          <cell r="C5512" t="str">
            <v>Торговля розничная туристическим снаряжением в специализированных магазинах</v>
          </cell>
          <cell r="D5512" t="str">
            <v>47.64.3</v>
          </cell>
        </row>
        <row r="5513">
          <cell r="B5513" t="str">
            <v>47.64.4</v>
          </cell>
          <cell r="C5513" t="str">
            <v>Торговля розничная лодками в специализированных магазинах</v>
          </cell>
          <cell r="D5513" t="str">
            <v>47.64.4</v>
          </cell>
        </row>
        <row r="5514">
          <cell r="B5514" t="str">
            <v>47.64.5</v>
          </cell>
          <cell r="C5514" t="str">
            <v>Торговля розничная велосипедами в специализированных магазинах</v>
          </cell>
          <cell r="D5514" t="str">
            <v>47.64.5</v>
          </cell>
        </row>
        <row r="5515">
          <cell r="B5515" t="str">
            <v>47.65</v>
          </cell>
          <cell r="C5515" t="str">
            <v>Торговля розничная играми и игрушками в специализированных магазинах</v>
          </cell>
          <cell r="D5515" t="str">
            <v>47.65</v>
          </cell>
        </row>
        <row r="5516">
          <cell r="B5516" t="str">
            <v>47.65</v>
          </cell>
          <cell r="C5516" t="str">
            <v>Эта группировка включает:</v>
          </cell>
          <cell r="D5516" t="str">
            <v>47.65</v>
          </cell>
        </row>
        <row r="5517">
          <cell r="B5517" t="str">
            <v>47.65</v>
          </cell>
          <cell r="C5517" t="str">
            <v>- розничную торговлю играми и игрушками, сделанными из любых материалов</v>
          </cell>
          <cell r="D5517" t="str">
            <v>47.65</v>
          </cell>
        </row>
        <row r="5518">
          <cell r="B5518" t="str">
            <v>47.65</v>
          </cell>
          <cell r="C5518" t="str">
            <v>Эта группировка не включает:</v>
          </cell>
          <cell r="D5518" t="str">
            <v>47.65</v>
          </cell>
        </row>
        <row r="5519">
          <cell r="B5519" t="str">
            <v>47.65</v>
          </cell>
          <cell r="C5519" t="str">
            <v>- розничную торговлю консолями для видеоигр, см. 47.41;</v>
          </cell>
          <cell r="D5519" t="str">
            <v>47.65</v>
          </cell>
        </row>
        <row r="5520">
          <cell r="B5520" t="str">
            <v>47.65</v>
          </cell>
          <cell r="C5520" t="str">
            <v>- розничную торговлю неперсонализированным программным обеспечением, включая видеоигры, см. 47.41</v>
          </cell>
          <cell r="D5520" t="str">
            <v>47.65</v>
          </cell>
        </row>
        <row r="5521">
          <cell r="B5521" t="str">
            <v>47.7</v>
          </cell>
          <cell r="C5521" t="str">
            <v>Торговля розничная прочими товарами в специализированных магазинах</v>
          </cell>
          <cell r="D5521" t="str">
            <v>47.7</v>
          </cell>
        </row>
        <row r="5522">
          <cell r="B5522" t="str">
            <v>47.7</v>
          </cell>
          <cell r="C5522" t="str">
            <v>Эта группировка включает:</v>
          </cell>
          <cell r="D5522" t="str">
            <v>47.7</v>
          </cell>
        </row>
        <row r="5523">
          <cell r="B5523" t="str">
            <v>47.7</v>
          </cell>
          <cell r="C5523" t="str">
            <v>- торговлю в специализированных магазинах, представляющих определенный ассортимент товаров, не представленный в других разделах классификации, такой как предметы одежды, обуви, изделия из кожи, фармацевтические товары и изделия, применяемые в медицинских целях, часы, сувениры, чистящие средства, оружие, цветы, домашние животные и прочее</v>
          </cell>
          <cell r="D5523" t="str">
            <v>47.7</v>
          </cell>
        </row>
        <row r="5524">
          <cell r="B5524" t="str">
            <v>47.7</v>
          </cell>
          <cell r="C5524" t="str">
            <v>Эта группировка также включает:</v>
          </cell>
          <cell r="D5524" t="str">
            <v>47.7</v>
          </cell>
        </row>
        <row r="5525">
          <cell r="B5525" t="str">
            <v>47.7</v>
          </cell>
          <cell r="C5525" t="str">
            <v>- розничную торговлю бывшими в употреблении товарами</v>
          </cell>
          <cell r="D5525" t="str">
            <v>47.7</v>
          </cell>
        </row>
        <row r="5526">
          <cell r="B5526" t="str">
            <v>47.71</v>
          </cell>
          <cell r="C5526" t="str">
            <v>Торговля розничная одеждой в специализированных магазинах</v>
          </cell>
          <cell r="D5526" t="str">
            <v>47.71</v>
          </cell>
        </row>
        <row r="5527">
          <cell r="B5527" t="str">
            <v>47.71</v>
          </cell>
          <cell r="C5527" t="str">
            <v>Эта группировка включает:</v>
          </cell>
          <cell r="D5527" t="str">
            <v>47.71</v>
          </cell>
        </row>
        <row r="5528">
          <cell r="B5528" t="str">
            <v>47.71</v>
          </cell>
          <cell r="C5528" t="str">
            <v>- розничную торговлю предметами одежды;</v>
          </cell>
          <cell r="D5528" t="str">
            <v>47.71</v>
          </cell>
        </row>
        <row r="5529">
          <cell r="B5529" t="str">
            <v>47.71</v>
          </cell>
          <cell r="C5529" t="str">
            <v>- розничную торговлю меховыми изделиями;</v>
          </cell>
          <cell r="D5529" t="str">
            <v>47.71</v>
          </cell>
        </row>
        <row r="5530">
          <cell r="B5530" t="str">
            <v>47.71</v>
          </cell>
          <cell r="C5530" t="str">
            <v>- розничную торговлю аксессуарами к одежде, такими как: перчатки, галстуки, подтяжки и т.д.</v>
          </cell>
          <cell r="D5530" t="str">
            <v>47.71</v>
          </cell>
        </row>
        <row r="5531">
          <cell r="B5531" t="str">
            <v>47.71</v>
          </cell>
          <cell r="C5531" t="str">
            <v>Эта группировка не включает:</v>
          </cell>
          <cell r="D5531" t="str">
            <v>47.71</v>
          </cell>
        </row>
        <row r="5532">
          <cell r="B5532" t="str">
            <v>47.71</v>
          </cell>
          <cell r="C5532" t="str">
            <v>- розничную торговлю текстильными товарами, см. 47.51</v>
          </cell>
          <cell r="D5532" t="str">
            <v>47.71</v>
          </cell>
        </row>
        <row r="5533">
          <cell r="B5533" t="str">
            <v>47.71.1</v>
          </cell>
          <cell r="C5533" t="str">
            <v>Торговля розничная мужской, женской и детской одеждой в специализированных магазинах</v>
          </cell>
          <cell r="D5533" t="str">
            <v>47.71.1</v>
          </cell>
        </row>
        <row r="5534">
          <cell r="B5534" t="str">
            <v>47.71.2</v>
          </cell>
          <cell r="C5534" t="str">
            <v>Торговля розничная нательным бельем в специализированных магазинах</v>
          </cell>
          <cell r="D5534" t="str">
            <v>47.71.2</v>
          </cell>
        </row>
        <row r="5535">
          <cell r="B5535" t="str">
            <v>47.71.3</v>
          </cell>
          <cell r="C5535" t="str">
            <v>Торговля розничная изделиями из меха в специализированных магазинах</v>
          </cell>
          <cell r="D5535" t="str">
            <v>47.71.3</v>
          </cell>
        </row>
        <row r="5536">
          <cell r="B5536" t="str">
            <v>47.71.4</v>
          </cell>
          <cell r="C5536" t="str">
            <v>Торговля розничная одеждой из кожи в специализированных магазинах</v>
          </cell>
          <cell r="D5536" t="str">
            <v>47.71.4</v>
          </cell>
        </row>
        <row r="5537">
          <cell r="B5537" t="str">
            <v>47.71.5</v>
          </cell>
          <cell r="C5537" t="str">
            <v>Торговля розничная спортивной одеждой в специализированных магазинах</v>
          </cell>
          <cell r="D5537" t="str">
            <v>47.71.5</v>
          </cell>
        </row>
        <row r="5538">
          <cell r="B5538" t="str">
            <v>47.71.6</v>
          </cell>
          <cell r="C5538" t="str">
            <v>Торговля розничная чулочно-носочными изделиями в специализированных магазинах</v>
          </cell>
          <cell r="D5538" t="str">
            <v>47.71.6</v>
          </cell>
        </row>
        <row r="5539">
          <cell r="B5539" t="str">
            <v>47.71.7</v>
          </cell>
          <cell r="C5539" t="str">
            <v>Торговля розничная головными уборами в специализированных магазинах</v>
          </cell>
          <cell r="D5539" t="str">
            <v>47.71.7</v>
          </cell>
        </row>
        <row r="5540">
          <cell r="B5540" t="str">
            <v>47.71.8</v>
          </cell>
          <cell r="C5540" t="str">
            <v>Торговля розничная аксессуарами одежды (перчатками, галстуками, шарфами, ремнями, подтяжками и т.п.) в специализированных магазинах</v>
          </cell>
          <cell r="D5540" t="str">
            <v>47.71.8</v>
          </cell>
        </row>
        <row r="5541">
          <cell r="B5541" t="str">
            <v>47.72</v>
          </cell>
          <cell r="C5541" t="str">
            <v>Торговля розничная обувью и изделиями из кожи в специализированных магазинах</v>
          </cell>
          <cell r="D5541" t="str">
            <v>47.72</v>
          </cell>
        </row>
        <row r="5542">
          <cell r="B5542" t="str">
            <v>47.72</v>
          </cell>
          <cell r="C5542" t="str">
            <v>Эта группировка включает:</v>
          </cell>
          <cell r="D5542" t="str">
            <v>47.72</v>
          </cell>
        </row>
        <row r="5543">
          <cell r="B5543" t="str">
            <v>47.72</v>
          </cell>
          <cell r="C5543" t="str">
            <v>- розничную торговлю обувью;</v>
          </cell>
          <cell r="D5543" t="str">
            <v>47.72</v>
          </cell>
        </row>
        <row r="5544">
          <cell r="B5544" t="str">
            <v>47.72</v>
          </cell>
          <cell r="C5544" t="str">
            <v>- розничную торговлю изделиями из кожи;</v>
          </cell>
          <cell r="D5544" t="str">
            <v>47.72</v>
          </cell>
        </row>
        <row r="5545">
          <cell r="B5545" t="str">
            <v>47.72</v>
          </cell>
          <cell r="C5545" t="str">
            <v>- розничную торговлю принадлежностями для путешествий из кожи и кожзаменителей</v>
          </cell>
          <cell r="D5545" t="str">
            <v>47.72</v>
          </cell>
        </row>
        <row r="5546">
          <cell r="B5546" t="str">
            <v>47.72</v>
          </cell>
          <cell r="C5546" t="str">
            <v>Эта группировка не включает:</v>
          </cell>
          <cell r="D5546" t="str">
            <v>47.72</v>
          </cell>
        </row>
        <row r="5547">
          <cell r="B5547" t="str">
            <v>47.72</v>
          </cell>
          <cell r="C5547" t="str">
            <v>- розничную торговлю специализированной спортивной обувью, такой как лыжные ботинки, см. 47.64</v>
          </cell>
          <cell r="D5547" t="str">
            <v>47.72</v>
          </cell>
        </row>
        <row r="5548">
          <cell r="B5548" t="str">
            <v>47.72.1</v>
          </cell>
          <cell r="C5548" t="str">
            <v>Торговля розничная обувью в специализированных магазинах</v>
          </cell>
          <cell r="D5548" t="str">
            <v>47.72.1</v>
          </cell>
        </row>
        <row r="5549">
          <cell r="B5549" t="str">
            <v>47.72.2</v>
          </cell>
          <cell r="C5549" t="str">
            <v>Торговля розничная изделиями из кожи и дорожными принадлежностями в специализированных магазинах</v>
          </cell>
          <cell r="D5549" t="str">
            <v>47.72.2</v>
          </cell>
        </row>
        <row r="5550">
          <cell r="B5550" t="str">
            <v>47.73</v>
          </cell>
          <cell r="C5550" t="str">
            <v>Торговля розничная лекарственными средствами в специализированных магазинах (аптеках)</v>
          </cell>
          <cell r="D5550" t="str">
            <v>47.73</v>
          </cell>
        </row>
        <row r="5551">
          <cell r="B5551" t="str">
            <v>47.73</v>
          </cell>
          <cell r="C5551" t="str">
            <v>Эта группировка включает:</v>
          </cell>
          <cell r="D5551" t="str">
            <v>47.73</v>
          </cell>
        </row>
        <row r="5552">
          <cell r="B5552" t="str">
            <v>47.73</v>
          </cell>
          <cell r="C5552" t="str">
            <v>- розничную торговлю лекарственными средствами</v>
          </cell>
          <cell r="D5552" t="str">
            <v>47.73</v>
          </cell>
        </row>
        <row r="5553">
          <cell r="B5553" t="str">
            <v>47.74</v>
          </cell>
          <cell r="C5553" t="str">
            <v>Торговля розничная изделиями, применяемыми в медицинских целях, ортопедическими изделиями в специализированных магазинах</v>
          </cell>
          <cell r="D5553" t="str">
            <v>47.74</v>
          </cell>
        </row>
        <row r="5554">
          <cell r="B5554" t="str">
            <v>47.74.1</v>
          </cell>
          <cell r="C5554" t="str">
            <v>Торговля розничная изделиями, применяемыми в медицинских целях, в специализированных магазинах</v>
          </cell>
          <cell r="D5554" t="str">
            <v>47.74.1</v>
          </cell>
        </row>
        <row r="5555">
          <cell r="B5555" t="str">
            <v>47.74.2</v>
          </cell>
          <cell r="C5555" t="str">
            <v>Торговля розничная ортопедическими изделиями в специализированных магазинах</v>
          </cell>
          <cell r="D5555" t="str">
            <v>47.74.2</v>
          </cell>
        </row>
        <row r="5556">
          <cell r="B5556" t="str">
            <v>47.75</v>
          </cell>
          <cell r="C5556" t="str">
            <v>Торговля розничная косметическими и товарами личной гигиены в специализированных магазинах</v>
          </cell>
          <cell r="D5556" t="str">
            <v>47.75</v>
          </cell>
        </row>
        <row r="5557">
          <cell r="B5557" t="str">
            <v>47.75</v>
          </cell>
          <cell r="C5557" t="str">
            <v>Эта группировка включает:</v>
          </cell>
          <cell r="D5557" t="str">
            <v>47.75</v>
          </cell>
        </row>
        <row r="5558">
          <cell r="B5558" t="str">
            <v>47.75</v>
          </cell>
          <cell r="C5558" t="str">
            <v>- розничную торговлю косметическими парфюмерными и товарами личной гигиены</v>
          </cell>
          <cell r="D5558" t="str">
            <v>47.75</v>
          </cell>
        </row>
        <row r="5559">
          <cell r="B5559" t="str">
            <v>47.75.1</v>
          </cell>
          <cell r="C5559" t="str">
            <v>Торговля розничная косметическими и парфюмерными товарами, кроме мыла в специализированных магазинах</v>
          </cell>
          <cell r="D5559" t="str">
            <v>47.75.1</v>
          </cell>
        </row>
        <row r="5560">
          <cell r="B5560" t="str">
            <v>47.75.2</v>
          </cell>
          <cell r="C5560" t="str">
            <v>Торговля розничная туалетным и хозяйственным мылом в специализированных магазинах</v>
          </cell>
          <cell r="D5560" t="str">
            <v>47.75.2</v>
          </cell>
        </row>
        <row r="5561">
          <cell r="B5561" t="str">
            <v>47.75.3</v>
          </cell>
          <cell r="C5561" t="str">
            <v>Торговля розничная предметами личной гигиены в специализированных магазинах</v>
          </cell>
          <cell r="D5561" t="str">
            <v>47.75.3</v>
          </cell>
        </row>
        <row r="5562">
          <cell r="B5562" t="str">
            <v>47.76</v>
          </cell>
          <cell r="C5562" t="str">
            <v>Торговля розничная цветами и другими растениями, семенами, удобрениями, домашними животными и кормами для домашних животных в специализированных магазинах</v>
          </cell>
          <cell r="D5562" t="str">
            <v>47.76</v>
          </cell>
        </row>
        <row r="5563">
          <cell r="B5563" t="str">
            <v>47.76.1</v>
          </cell>
          <cell r="C5563" t="str">
            <v>Торговля розничная цветами и другими растениями, семенами и удобрениями в специализированных магазинах</v>
          </cell>
          <cell r="D5563" t="str">
            <v>47.76.1</v>
          </cell>
        </row>
        <row r="5564">
          <cell r="B5564" t="str">
            <v>47.76.2</v>
          </cell>
          <cell r="C5564" t="str">
            <v>Торговля розничная домашними животными и кормами для домашних животных в специализированных магазинах</v>
          </cell>
          <cell r="D5564" t="str">
            <v>47.76.2</v>
          </cell>
        </row>
        <row r="5565">
          <cell r="B5565" t="str">
            <v>47.77</v>
          </cell>
          <cell r="C5565" t="str">
            <v>Торговля розничная часами и ювелирными изделиями в специализированных магазинах</v>
          </cell>
          <cell r="D5565" t="str">
            <v>47.77</v>
          </cell>
        </row>
        <row r="5566">
          <cell r="B5566" t="str">
            <v>47.77.1</v>
          </cell>
          <cell r="C5566" t="str">
            <v>Торговля розничная часами в специализированных магазинах</v>
          </cell>
          <cell r="D5566" t="str">
            <v>47.77.1</v>
          </cell>
        </row>
        <row r="5567">
          <cell r="B5567" t="str">
            <v>47.77.2</v>
          </cell>
          <cell r="C5567" t="str">
            <v>Торговля розничная ювелирными изделиями в специализированных магазинах</v>
          </cell>
          <cell r="D5567" t="str">
            <v>47.77.2</v>
          </cell>
        </row>
        <row r="5568">
          <cell r="B5568" t="str">
            <v>47.78</v>
          </cell>
          <cell r="C5568" t="str">
            <v>Торговля розничная прочая в специализированных магазинах</v>
          </cell>
          <cell r="D5568" t="str">
            <v>47.78</v>
          </cell>
        </row>
        <row r="5569">
          <cell r="B5569" t="str">
            <v>47.78</v>
          </cell>
          <cell r="C5569" t="str">
            <v>Эта группировка не включает:</v>
          </cell>
          <cell r="D5569" t="str">
            <v>47.78</v>
          </cell>
        </row>
        <row r="5570">
          <cell r="B5570" t="str">
            <v>47.78</v>
          </cell>
          <cell r="C5570" t="str">
            <v>- реализацию религиозными организациями предметов религиозного назначения и религиозной литературы, см. 94.91</v>
          </cell>
          <cell r="D5570" t="str">
            <v>47.78</v>
          </cell>
        </row>
        <row r="5571">
          <cell r="B5571" t="str">
            <v>(в ред. Изменения 1/2015, утв. Приказом Росстандарта от 26.05.2015 N 423-ст)</v>
          </cell>
          <cell r="C5571">
            <v>0</v>
          </cell>
          <cell r="D5571" t="str">
            <v>(в ред. Изменения 1/2015, утв. Приказом Росстандарта от 26.05.2015 N 423-ст)</v>
          </cell>
        </row>
        <row r="5572">
          <cell r="B5572" t="str">
            <v>47.78.1</v>
          </cell>
          <cell r="C5572" t="str">
            <v>Торговля розничная фотоаппаратурой, оптическими приборами и средствами измерений, кроме очков, в специализированных магазинах</v>
          </cell>
          <cell r="D5572" t="str">
            <v>47.78.1</v>
          </cell>
        </row>
        <row r="5573">
          <cell r="B5573" t="str">
            <v>47.78.2</v>
          </cell>
          <cell r="C5573" t="str">
            <v>Торговля розничная очками, включая сборку и ремонт очков в специализированных магазинах</v>
          </cell>
          <cell r="D5573" t="str">
            <v>47.78.2</v>
          </cell>
        </row>
        <row r="5574">
          <cell r="B5574" t="str">
            <v>47.78.3</v>
          </cell>
          <cell r="C5574" t="str">
            <v>Торговля розничная сувенирами, изделиями народных художественных промыслов</v>
          </cell>
          <cell r="D5574" t="str">
            <v>47.78.3</v>
          </cell>
        </row>
        <row r="5575">
          <cell r="B5575" t="str">
            <v>47.78.4</v>
          </cell>
          <cell r="C5575" t="str">
            <v>Торговля розничная предметами культового и религиозного назначения, похоронными принадлежностями в специализированных магазинах</v>
          </cell>
          <cell r="D5575" t="str">
            <v>47.78.4</v>
          </cell>
        </row>
        <row r="5576">
          <cell r="B5576" t="str">
            <v>47.78.4</v>
          </cell>
          <cell r="C5576" t="str">
            <v>Эта группировка не включает:</v>
          </cell>
          <cell r="D5576" t="str">
            <v>47.78.4</v>
          </cell>
        </row>
        <row r="5577">
          <cell r="B5577" t="str">
            <v>47.78.4</v>
          </cell>
          <cell r="C5577" t="str">
            <v>- реализацию религиозными организациями предметов религиозного назначения и религиозной литературы, см. 94.91</v>
          </cell>
          <cell r="D5577" t="str">
            <v>47.78.4</v>
          </cell>
        </row>
        <row r="5578">
          <cell r="B5578" t="str">
            <v>(в ред. Изменения 1/2015, утв. Приказом Росстандарта от 26.05.2015 N 423-ст)</v>
          </cell>
          <cell r="C5578">
            <v>0</v>
          </cell>
          <cell r="D5578" t="str">
            <v>(в ред. Изменения 1/2015, утв. Приказом Росстандарта от 26.05.2015 N 423-ст)</v>
          </cell>
        </row>
        <row r="5579">
          <cell r="B5579" t="str">
            <v>47.78.5</v>
          </cell>
          <cell r="C5579" t="str">
            <v>Деятельность коммерческих художественных галерей, торговля розничная произведениями искусства в коммерческих художественных галереях</v>
          </cell>
          <cell r="D5579" t="str">
            <v>47.78.5</v>
          </cell>
        </row>
        <row r="5580">
          <cell r="B5580" t="str">
            <v>47.78.6</v>
          </cell>
          <cell r="C5580" t="str">
            <v>Торговля розничная бытовым жидким котельным топливом, газом в баллонах, углем, древесным топливом, топливным торфом в специализированных магазинах</v>
          </cell>
          <cell r="D5580" t="str">
            <v>47.78.6</v>
          </cell>
        </row>
        <row r="5581">
          <cell r="B5581" t="str">
            <v>47.78.61</v>
          </cell>
          <cell r="C5581" t="str">
            <v>Торговля розничная бытовым жидким котельным топливом, углем, древесным топливом, топливным торфом в специализированных магазинах</v>
          </cell>
          <cell r="D5581" t="str">
            <v>47.78.61</v>
          </cell>
        </row>
        <row r="5582">
          <cell r="B5582" t="str">
            <v>47.78.62</v>
          </cell>
          <cell r="C5582" t="str">
            <v>Торговля розничная газом в баллонах в специализированных магазинах по регулируемым государствам ценам (тарифам)</v>
          </cell>
          <cell r="D5582" t="str">
            <v>47.78.62</v>
          </cell>
        </row>
        <row r="5583">
          <cell r="B5583" t="str">
            <v>47.78.63</v>
          </cell>
          <cell r="C5583" t="str">
            <v>Торговля розничная газом в баллонах в специализированных магазинах по нерегулируемым государством ценам (тарифам)</v>
          </cell>
          <cell r="D5583" t="str">
            <v>47.78.63</v>
          </cell>
        </row>
        <row r="5584">
          <cell r="B5584" t="str">
            <v>47.78.7</v>
          </cell>
          <cell r="C5584" t="str">
            <v>Торговля розничная оружием и боеприпасами в специализированных магазинах</v>
          </cell>
          <cell r="D5584" t="str">
            <v>47.78.7</v>
          </cell>
        </row>
        <row r="5585">
          <cell r="B5585" t="str">
            <v>47.78.8</v>
          </cell>
          <cell r="C5585" t="str">
            <v>Торговля розничная филателистическими и нумизматическими товарами в специализированных магазинах</v>
          </cell>
          <cell r="D5585" t="str">
            <v>47.78.8</v>
          </cell>
        </row>
        <row r="5586">
          <cell r="B5586" t="str">
            <v>47.78.9</v>
          </cell>
          <cell r="C5586" t="str">
            <v>Торговля розничная непродовольственными товарами, не включенными в другие группировки, в специализированных магазинах</v>
          </cell>
          <cell r="D5586" t="str">
            <v>47.78.9</v>
          </cell>
        </row>
        <row r="5587">
          <cell r="B5587" t="str">
            <v>47.79</v>
          </cell>
          <cell r="C5587" t="str">
            <v>Торговля розничная бывшими в употреблении товарами в магазинах</v>
          </cell>
          <cell r="D5587" t="str">
            <v>47.79</v>
          </cell>
        </row>
        <row r="5588">
          <cell r="B5588" t="str">
            <v>47.79</v>
          </cell>
          <cell r="C5588" t="str">
            <v>Эта группировка включает:</v>
          </cell>
          <cell r="D5588" t="str">
            <v>47.79</v>
          </cell>
        </row>
        <row r="5589">
          <cell r="B5589" t="str">
            <v>47.79</v>
          </cell>
          <cell r="C5589" t="str">
            <v>- розничную торговлю букинистическими книгами;</v>
          </cell>
          <cell r="D5589" t="str">
            <v>47.79</v>
          </cell>
        </row>
        <row r="5590">
          <cell r="B5590" t="str">
            <v>47.79</v>
          </cell>
          <cell r="C5590" t="str">
            <v>- розничную торговлю прочими бывшими в употреблении товарами;</v>
          </cell>
          <cell r="D5590" t="str">
            <v>47.79</v>
          </cell>
        </row>
        <row r="5591">
          <cell r="B5591" t="str">
            <v>47.79</v>
          </cell>
          <cell r="C5591" t="str">
            <v>- розничную торговлю предметами антиквариата;</v>
          </cell>
          <cell r="D5591" t="str">
            <v>47.79</v>
          </cell>
        </row>
        <row r="5592">
          <cell r="B5592" t="str">
            <v>47.79</v>
          </cell>
          <cell r="C5592" t="str">
            <v>- предоставление услуг аукционных домов (розничная торговля)</v>
          </cell>
          <cell r="D5592" t="str">
            <v>47.79</v>
          </cell>
        </row>
        <row r="5593">
          <cell r="B5593" t="str">
            <v>47.79</v>
          </cell>
          <cell r="C5593" t="str">
            <v>Эта группировка не включает:</v>
          </cell>
          <cell r="D5593" t="str">
            <v>47.79</v>
          </cell>
        </row>
        <row r="5594">
          <cell r="B5594" t="str">
            <v>47.79</v>
          </cell>
          <cell r="C5594" t="str">
            <v>- розничную торговлю бывшими в употреблении автомобилями, см. 45.11;</v>
          </cell>
          <cell r="D5594" t="str">
            <v>47.79</v>
          </cell>
        </row>
        <row r="5595">
          <cell r="B5595" t="str">
            <v>47.79</v>
          </cell>
          <cell r="C5595" t="str">
            <v>- предоставление услуг Интернет-аукционами и прочими аукционами, проводимыми не через магазины, см. 47.91, 47.99;</v>
          </cell>
          <cell r="D5595" t="str">
            <v>47.79</v>
          </cell>
        </row>
        <row r="5596">
          <cell r="B5596" t="str">
            <v>47.79</v>
          </cell>
          <cell r="C5596" t="str">
            <v>- предоставление услуг комиссионных магазинов, см. 64.92</v>
          </cell>
          <cell r="D5596" t="str">
            <v>47.79</v>
          </cell>
        </row>
        <row r="5597">
          <cell r="B5597" t="str">
            <v>47.79.1</v>
          </cell>
          <cell r="C5597" t="str">
            <v>Торговля розничная предметами антиквариата</v>
          </cell>
          <cell r="D5597" t="str">
            <v>47.79.1</v>
          </cell>
        </row>
        <row r="5598">
          <cell r="B5598" t="str">
            <v>47.79.2</v>
          </cell>
          <cell r="C5598" t="str">
            <v>Торговля розничная букинистическими книгами</v>
          </cell>
          <cell r="D5598" t="str">
            <v>47.79.2</v>
          </cell>
        </row>
        <row r="5599">
          <cell r="B5599" t="str">
            <v>47.79.3</v>
          </cell>
          <cell r="C5599" t="str">
            <v>Торговля розничная прочими бывшими в употреблении товарами</v>
          </cell>
          <cell r="D5599" t="str">
            <v>47.79.3</v>
          </cell>
        </row>
        <row r="5600">
          <cell r="B5600" t="str">
            <v>47.79.4</v>
          </cell>
          <cell r="C5600" t="str">
            <v>Деятельность аукционных домов по розничной торговле</v>
          </cell>
          <cell r="D5600" t="str">
            <v>47.79.4</v>
          </cell>
        </row>
        <row r="5601">
          <cell r="B5601" t="str">
            <v>47.8</v>
          </cell>
          <cell r="C5601" t="str">
            <v>Торговля розничная в нестационарных торговых объектах и на рынках</v>
          </cell>
          <cell r="D5601" t="str">
            <v>47.8</v>
          </cell>
        </row>
        <row r="5602">
          <cell r="B5602" t="str">
            <v>47.8</v>
          </cell>
          <cell r="C5602" t="str">
            <v>Эта группировка включает:</v>
          </cell>
          <cell r="D5602" t="str">
            <v>47.8</v>
          </cell>
        </row>
        <row r="5603">
          <cell r="B5603" t="str">
            <v>47.8</v>
          </cell>
          <cell r="C5603" t="str">
            <v>- розничную торговлю широким набором новых или бывших в употреблении товаров, обычно осуществляемую вдоль дорог или с размещением в специально отведенных местах (киосках, палатках, автомагазинах, автофургонах, автолавках, автоцистернах и т.п. и на рынках)</v>
          </cell>
          <cell r="D5603" t="str">
            <v>47.8</v>
          </cell>
        </row>
        <row r="5604">
          <cell r="B5604" t="str">
            <v>47.81</v>
          </cell>
          <cell r="C5604" t="str">
            <v>Торговля розничная в нестационарных торговых объектах и на рынках пищевыми продуктами, напитками и табачной продукцией</v>
          </cell>
          <cell r="D5604" t="str">
            <v>47.81</v>
          </cell>
        </row>
        <row r="5605">
          <cell r="B5605" t="str">
            <v>47.81.1</v>
          </cell>
          <cell r="C5605" t="str">
            <v>Торговля розничная в нестационарных торговых объектах напитками и табачной продукцией</v>
          </cell>
          <cell r="D5605" t="str">
            <v>47.81.1</v>
          </cell>
        </row>
        <row r="5606">
          <cell r="B5606" t="str">
            <v>47.81.2</v>
          </cell>
          <cell r="C5606" t="str">
            <v>Торговля розничная на рынках пищевыми продуктами, напитками и табачной продукцией</v>
          </cell>
          <cell r="D5606" t="str">
            <v>47.81.2</v>
          </cell>
        </row>
        <row r="5607">
          <cell r="B5607" t="str">
            <v>47.82</v>
          </cell>
          <cell r="C5607" t="str">
            <v>Торговля розничная в нестационарных торговых объектах и на рынках текстилем, одеждой и обувью</v>
          </cell>
          <cell r="D5607" t="str">
            <v>47.82</v>
          </cell>
        </row>
        <row r="5608">
          <cell r="B5608" t="str">
            <v>47.82.1</v>
          </cell>
          <cell r="C5608" t="str">
            <v>Торговля розничная в нестационарных торговых объектах текстилем, одеждой и обувью</v>
          </cell>
          <cell r="D5608" t="str">
            <v>47.82.1</v>
          </cell>
        </row>
        <row r="5609">
          <cell r="B5609" t="str">
            <v>47.82.2</v>
          </cell>
          <cell r="C5609" t="str">
            <v>Торговля розничная на рынках текстилем, одеждой и обувью</v>
          </cell>
          <cell r="D5609" t="str">
            <v>47.82.2</v>
          </cell>
        </row>
        <row r="5610">
          <cell r="B5610" t="str">
            <v>47.89</v>
          </cell>
          <cell r="C5610" t="str">
            <v>Торговля розничная в нестационарных торговых объектах и на рынках прочими товарами</v>
          </cell>
          <cell r="D5610" t="str">
            <v>47.89</v>
          </cell>
        </row>
        <row r="5611">
          <cell r="B5611" t="str">
            <v>47.89</v>
          </cell>
          <cell r="C5611" t="str">
            <v>Эта группировка включает:</v>
          </cell>
          <cell r="D5611" t="str">
            <v>47.89</v>
          </cell>
        </row>
        <row r="5612">
          <cell r="B5612" t="str">
            <v>47.89</v>
          </cell>
          <cell r="C5612" t="str">
            <v>- розничную торговлю прочими товарами в палатках или на рынках, такими как: ковры и ковровые изделия, книги, игры и игрушки, бытовые приборы и бытовая электроника, аудио- и видеозаписи</v>
          </cell>
          <cell r="D5612" t="str">
            <v>47.89</v>
          </cell>
        </row>
        <row r="5613">
          <cell r="B5613" t="str">
            <v>47.89.1</v>
          </cell>
          <cell r="C5613" t="str">
            <v>Торговля розничная в нестационарных торговых объектах прочими товарами</v>
          </cell>
          <cell r="D5613" t="str">
            <v>47.89.1</v>
          </cell>
        </row>
        <row r="5614">
          <cell r="B5614" t="str">
            <v>47.89.2</v>
          </cell>
          <cell r="C5614" t="str">
            <v>Торговля розничная на рынках прочими товарами</v>
          </cell>
          <cell r="D5614" t="str">
            <v>47.89.2</v>
          </cell>
        </row>
        <row r="5615">
          <cell r="B5615" t="str">
            <v>47.9</v>
          </cell>
          <cell r="C5615" t="str">
            <v>Торговля розничная вне магазинов, палаток, рынков</v>
          </cell>
          <cell r="D5615" t="str">
            <v>47.9</v>
          </cell>
        </row>
        <row r="5616">
          <cell r="B5616" t="str">
            <v>47.9</v>
          </cell>
          <cell r="C5616" t="str">
            <v>Эта группировка включает:</v>
          </cell>
          <cell r="D5616" t="str">
            <v>47.9</v>
          </cell>
        </row>
        <row r="5617">
          <cell r="B5617" t="str">
            <v>47.9</v>
          </cell>
          <cell r="C5617" t="str">
            <v>- торговую деятельность предприятий почтовой торговли, через информационно-коммуникационную сеть Интернет, с доставкой на дом, через торговые аппараты и т.д.</v>
          </cell>
          <cell r="D5617" t="str">
            <v>47.9</v>
          </cell>
        </row>
        <row r="5618">
          <cell r="B5618" t="str">
            <v>47.91</v>
          </cell>
          <cell r="C5618" t="str">
            <v>Торговля розничная по почте или по информационно-коммуникационной сети Интернет</v>
          </cell>
          <cell r="D5618" t="str">
            <v>47.91</v>
          </cell>
        </row>
        <row r="5619">
          <cell r="B5619" t="str">
            <v>47.91</v>
          </cell>
          <cell r="C5619" t="str">
            <v>Эта группировка включает:</v>
          </cell>
          <cell r="D5619" t="str">
            <v>47.91</v>
          </cell>
        </row>
        <row r="5620">
          <cell r="B5620" t="str">
            <v>47.91</v>
          </cell>
          <cell r="C5620" t="str">
            <v>- розничную торговлю, путем заказа товаров по почте или через информационно-коммуникационную сеть Интернет, т.е. такую торговую деятельность, когда покупатель делает выбор товара по рекламным объявлениям, каталогам, информации на интернет-страницах, по образцам или любым другим видам рекламы и осуществляет свой заказ по почте, телефону или через информационно-коммуникационную сеть Интернет (обычно с помощью специальных средств, предоставляемых на интернет-странице)</v>
          </cell>
          <cell r="D5620" t="str">
            <v>47.91</v>
          </cell>
        </row>
        <row r="5621">
          <cell r="B5621" t="str">
            <v>47.91</v>
          </cell>
          <cell r="C5621" t="str">
            <v>Приобретаемая продукция может быть напрямую загружена из информационно-коммуникационной сети Интернет либо непосредственно доставлена покупателю</v>
          </cell>
          <cell r="D5621" t="str">
            <v>47.91</v>
          </cell>
        </row>
        <row r="5622">
          <cell r="B5622" t="str">
            <v>47.91</v>
          </cell>
          <cell r="C5622" t="str">
            <v>Эта группировка включает:</v>
          </cell>
          <cell r="D5622" t="str">
            <v>47.91</v>
          </cell>
        </row>
        <row r="5623">
          <cell r="B5623" t="str">
            <v>47.91</v>
          </cell>
          <cell r="C5623" t="str">
            <v>- розничную торговлю широким набором товаров путем заказа по почте;</v>
          </cell>
          <cell r="D5623" t="str">
            <v>47.91</v>
          </cell>
        </row>
        <row r="5624">
          <cell r="B5624" t="str">
            <v>47.91</v>
          </cell>
          <cell r="C5624" t="str">
            <v>- розничную торговлю широким набором товаров путем заказа через информационно-коммуникационную сеть Интернет</v>
          </cell>
          <cell r="D5624" t="str">
            <v>47.91</v>
          </cell>
        </row>
        <row r="5625">
          <cell r="B5625" t="str">
            <v>47.91</v>
          </cell>
          <cell r="C5625" t="str">
            <v>Эта группировка также включает:</v>
          </cell>
          <cell r="D5625" t="str">
            <v>47.91</v>
          </cell>
        </row>
        <row r="5626">
          <cell r="B5626" t="str">
            <v>47.91</v>
          </cell>
          <cell r="C5626" t="str">
            <v>- прямые продажи товаров по телевидению, радио и телефону;</v>
          </cell>
          <cell r="D5626" t="str">
            <v>47.91</v>
          </cell>
        </row>
        <row r="5627">
          <cell r="B5627" t="str">
            <v>47.91</v>
          </cell>
          <cell r="C5627" t="str">
            <v>- предоставление услуг Интернет-аукционов</v>
          </cell>
          <cell r="D5627" t="str">
            <v>47.91</v>
          </cell>
        </row>
        <row r="5628">
          <cell r="B5628" t="str">
            <v>47.91.1</v>
          </cell>
          <cell r="C5628" t="str">
            <v>Торговля розничная по почте</v>
          </cell>
          <cell r="D5628" t="str">
            <v>47.91.1</v>
          </cell>
        </row>
        <row r="5629">
          <cell r="B5629" t="str">
            <v>47.91.2</v>
          </cell>
          <cell r="C5629" t="str">
            <v>Торговля розничная, осуществляемая непосредственно при помощи информационно-коммуникационной сети Интернет</v>
          </cell>
          <cell r="D5629" t="str">
            <v>47.91.2</v>
          </cell>
        </row>
        <row r="5630">
          <cell r="B5630" t="str">
            <v>47.91.3</v>
          </cell>
          <cell r="C5630" t="str">
            <v>Торговля розничная через Интернет-аукционы</v>
          </cell>
          <cell r="D5630" t="str">
            <v>47.91.3</v>
          </cell>
        </row>
        <row r="5631">
          <cell r="B5631" t="str">
            <v>47.91.4</v>
          </cell>
          <cell r="C5631" t="str">
            <v>Торговля розничная, осуществляемая непосредственно при помощи телевидения, радио, телефона</v>
          </cell>
          <cell r="D5631" t="str">
            <v>47.91.4</v>
          </cell>
        </row>
        <row r="5632">
          <cell r="B5632" t="str">
            <v>47.99</v>
          </cell>
          <cell r="C5632" t="str">
            <v>Торговля розничная прочая вне магазинов, палаток, рынков</v>
          </cell>
          <cell r="D5632" t="str">
            <v>47.99</v>
          </cell>
        </row>
        <row r="5633">
          <cell r="B5633" t="str">
            <v>47.99</v>
          </cell>
          <cell r="C5633" t="str">
            <v>Эта группировка включает:</v>
          </cell>
          <cell r="D5633" t="str">
            <v>47.99</v>
          </cell>
        </row>
        <row r="5634">
          <cell r="B5634" t="str">
            <v>47.99</v>
          </cell>
          <cell r="C5634" t="str">
            <v>- розничную торговлю широким набором товаров разными способами, не включенными в другие группировки, включая: прямые продажи или продажи торговыми агентами с доставкой до двери, торговлю через автоматы и т.п.;</v>
          </cell>
          <cell r="D5634" t="str">
            <v>47.99</v>
          </cell>
        </row>
        <row r="5635">
          <cell r="B5635" t="str">
            <v>47.99</v>
          </cell>
          <cell r="C5635" t="str">
            <v>- прямые продажи топлива (жидкого топлива, древесного топлива), доставляемого по адресу клиента;</v>
          </cell>
          <cell r="D5635" t="str">
            <v>47.99</v>
          </cell>
        </row>
        <row r="5636">
          <cell r="B5636" t="str">
            <v>47.99</v>
          </cell>
          <cell r="C5636" t="str">
            <v>- предоставление услуг аукционов по торговле вне магазинов (розничных, за исключением проводимых через информационно-коммуникационную сеть Интернет);</v>
          </cell>
          <cell r="D5636" t="str">
            <v>47.99</v>
          </cell>
        </row>
        <row r="5637">
          <cell r="B5637" t="str">
            <v>47.99</v>
          </cell>
          <cell r="C5637" t="str">
            <v>- розничную торговлю комиссионными агентами (вне магазинов)</v>
          </cell>
          <cell r="D5637" t="str">
            <v>47.99</v>
          </cell>
        </row>
        <row r="5638">
          <cell r="B5638" t="str">
            <v>47.99.1</v>
          </cell>
          <cell r="C5638" t="str">
            <v>Деятельность по осуществлению прямых продаж или продаж торговыми агентами с доставкой</v>
          </cell>
          <cell r="D5638" t="str">
            <v>47.99.1</v>
          </cell>
        </row>
        <row r="5639">
          <cell r="B5639" t="str">
            <v>47.99.2</v>
          </cell>
          <cell r="C5639" t="str">
            <v>Деятельность по осуществлению торговли через автоматы</v>
          </cell>
          <cell r="D5639" t="str">
            <v>47.99.2</v>
          </cell>
        </row>
        <row r="5640">
          <cell r="B5640" t="str">
            <v>47.99.3</v>
          </cell>
          <cell r="C5640" t="str">
            <v>Деятельность по осуществлению прямых продаж топлива с доставкой по адресу клиента</v>
          </cell>
          <cell r="D5640" t="str">
            <v>47.99.3</v>
          </cell>
        </row>
        <row r="5641">
          <cell r="B5641" t="str">
            <v>47.99.4</v>
          </cell>
          <cell r="C5641" t="str">
            <v>Деятельность аукционов по розничной торговле вне магазинов, за исключением продаж через Интернет-аукционы</v>
          </cell>
          <cell r="D5641" t="str">
            <v>47.99.4</v>
          </cell>
        </row>
        <row r="5642">
          <cell r="B5642" t="str">
            <v>47.99.5</v>
          </cell>
          <cell r="C5642" t="str">
            <v>Деятельность по осуществлению розничных продаж комиссионными агентами вне магазинов</v>
          </cell>
          <cell r="D5642" t="str">
            <v>47.99.5</v>
          </cell>
        </row>
        <row r="5643">
          <cell r="B5643" t="str">
            <v>РАЗДЕЛ H</v>
          </cell>
          <cell r="C5643" t="str">
            <v>ТРАНСПОРТИРОВКА И ХРАНЕНИЕ (ОКВЭД 2)</v>
          </cell>
          <cell r="D5643" t="str">
            <v>РАЗДЕЛ H</v>
          </cell>
        </row>
        <row r="5644">
          <cell r="B5644" t="str">
            <v>РАЗДЕЛ H</v>
          </cell>
          <cell r="C5644" t="str">
            <v>Этот раздел включает:</v>
          </cell>
          <cell r="D5644" t="str">
            <v>РАЗДЕЛ H</v>
          </cell>
        </row>
        <row r="5645">
          <cell r="B5645" t="str">
            <v>РАЗДЕЛ H</v>
          </cell>
          <cell r="C5645" t="str">
            <v>- перевозку грузов и пассажиров, подчиняющуюся либо не подчиняющуюся расписанию по железной дороге, трубопроводам, автомобильной дороге, водным или воздушным транспортом, а также сопряженную с ней деятельность, такую как деятельность вокзалов и терминалов, стоянок для транспортных средств, обработку и хранение груза и т.д.</v>
          </cell>
          <cell r="D5645" t="str">
            <v>РАЗДЕЛ H</v>
          </cell>
        </row>
        <row r="5646">
          <cell r="B5646" t="str">
            <v>РАЗДЕЛ H</v>
          </cell>
          <cell r="C5646" t="str">
            <v>Этот раздел также включает:</v>
          </cell>
          <cell r="D5646" t="str">
            <v>РАЗДЕЛ H</v>
          </cell>
        </row>
        <row r="5647">
          <cell r="B5647" t="str">
            <v>РАЗДЕЛ H</v>
          </cell>
          <cell r="C5647" t="str">
            <v>- аренду транспортных средств с водителем или оператором</v>
          </cell>
          <cell r="D5647" t="str">
            <v>РАЗДЕЛ H</v>
          </cell>
        </row>
        <row r="5648">
          <cell r="B5648" t="str">
            <v>РАЗДЕЛ H</v>
          </cell>
          <cell r="C5648" t="str">
            <v>Этот раздел не включает:</v>
          </cell>
          <cell r="D5648" t="str">
            <v>РАЗДЕЛ H</v>
          </cell>
        </row>
        <row r="5649">
          <cell r="B5649" t="str">
            <v>РАЗДЕЛ H</v>
          </cell>
          <cell r="C5649" t="str">
            <v>- капитальный ремонт или обслуживание транспортных средств, кроме автомобильных, см. 33.1;</v>
          </cell>
          <cell r="D5649" t="str">
            <v>РАЗДЕЛ H</v>
          </cell>
        </row>
        <row r="5650">
          <cell r="B5650" t="str">
            <v>РАЗДЕЛ H</v>
          </cell>
          <cell r="C5650" t="str">
            <v>- строительство, содержание и ремонт автомобильных дорог, железнодорожных путей, портов, аэродромов, см. 42;</v>
          </cell>
          <cell r="D5650" t="str">
            <v>РАЗДЕЛ H</v>
          </cell>
        </row>
        <row r="5651">
          <cell r="B5651" t="str">
            <v>РАЗДЕЛ H</v>
          </cell>
          <cell r="C5651" t="str">
            <v>- техническое обслуживание и ремонт автотранспортных средств, см. 45.20;</v>
          </cell>
          <cell r="D5651" t="str">
            <v>РАЗДЕЛ H</v>
          </cell>
        </row>
        <row r="5652">
          <cell r="B5652" t="str">
            <v>РАЗДЕЛ H</v>
          </cell>
          <cell r="C5652" t="str">
            <v>- аренду транспортных средств без водителя либо оператора, см. 77.1, 77.3</v>
          </cell>
          <cell r="D5652" t="str">
            <v>РАЗДЕЛ H</v>
          </cell>
        </row>
        <row r="5653">
          <cell r="B5653" t="str">
            <v>РАЗДЕЛ H</v>
          </cell>
          <cell r="C5653" t="str">
            <v>Этот раздел также включает:</v>
          </cell>
          <cell r="D5653" t="str">
            <v>РАЗДЕЛ H</v>
          </cell>
        </row>
        <row r="5654">
          <cell r="B5654" t="str">
            <v>РАЗДЕЛ H</v>
          </cell>
          <cell r="C5654" t="str">
            <v>- деятельность почтовой связи</v>
          </cell>
          <cell r="D5654" t="str">
            <v>РАЗДЕЛ H</v>
          </cell>
        </row>
        <row r="5655">
          <cell r="B5655" t="str">
            <v>Итоги</v>
          </cell>
          <cell r="C5655" t="str">
            <v>Деятельность сухопутного и трубопроводного транспорта</v>
          </cell>
          <cell r="D5655" t="str">
            <v>Итоги</v>
          </cell>
        </row>
        <row r="5656">
          <cell r="B5656" t="str">
            <v>Итоги</v>
          </cell>
          <cell r="C5656" t="str">
            <v>Эта группировка включает:</v>
          </cell>
          <cell r="D5656" t="str">
            <v>Итоги</v>
          </cell>
        </row>
        <row r="5657">
          <cell r="B5657" t="str">
            <v>Итоги</v>
          </cell>
          <cell r="C5657" t="str">
            <v>- перевозку пассажиров и грузов по автомобильным дорогам и железнодорожным путям, а также транспортировку грузов по трубопроводам</v>
          </cell>
          <cell r="D5657" t="str">
            <v>Итоги</v>
          </cell>
        </row>
        <row r="5658">
          <cell r="B5658" t="str">
            <v>49.1</v>
          </cell>
          <cell r="C5658" t="str">
            <v>Деятельность железнодорожного транспорта: междугородные и международные пассажирские перевозки</v>
          </cell>
          <cell r="D5658" t="str">
            <v>49.1</v>
          </cell>
        </row>
        <row r="5659">
          <cell r="B5659" t="str">
            <v>49.10</v>
          </cell>
          <cell r="C5659" t="str">
            <v>Деятельность железнодорожного транспорта: междугородные и международные пассажирские перевозки</v>
          </cell>
          <cell r="D5659" t="str">
            <v>49.10</v>
          </cell>
        </row>
        <row r="5660">
          <cell r="B5660" t="str">
            <v>49.10</v>
          </cell>
          <cell r="C5660" t="str">
            <v>Эта группировка включает:</v>
          </cell>
          <cell r="D5660" t="str">
            <v>49.10</v>
          </cell>
        </row>
        <row r="5661">
          <cell r="B5661" t="str">
            <v>49.10</v>
          </cell>
          <cell r="C5661" t="str">
            <v>- железнодорожные пассажирские перевозки с использованием передвижного состава по основным путям сообщения, расположенным на обширной географической территории;</v>
          </cell>
          <cell r="D5661" t="str">
            <v>49.10</v>
          </cell>
        </row>
        <row r="5662">
          <cell r="B5662" t="str">
            <v>49.10</v>
          </cell>
          <cell r="C5662" t="str">
            <v>- пассажирские перевозки по железным дорогам междугородного сообщения;</v>
          </cell>
          <cell r="D5662" t="str">
            <v>49.10</v>
          </cell>
        </row>
        <row r="5663">
          <cell r="B5663" t="str">
            <v>49.10</v>
          </cell>
          <cell r="C5663" t="str">
            <v>- услуги спальных вагонов или вагонов-ресторанов как неотъемлемую часть деятельности железнодорожных компаний</v>
          </cell>
          <cell r="D5663" t="str">
            <v>49.10</v>
          </cell>
        </row>
        <row r="5664">
          <cell r="B5664" t="str">
            <v>49.10</v>
          </cell>
          <cell r="C5664" t="str">
            <v>Эта группировка не включает:</v>
          </cell>
          <cell r="D5664" t="str">
            <v>49.10</v>
          </cell>
        </row>
        <row r="5665">
          <cell r="B5665" t="str">
            <v>49.10</v>
          </cell>
          <cell r="C5665" t="str">
            <v>- деятельность пассажирского транспорта, осуществляющего внутригородские и пригородные перевозки пассажиров, см. 49.31;</v>
          </cell>
          <cell r="D5665" t="str">
            <v>49.10</v>
          </cell>
        </row>
        <row r="5666">
          <cell r="B5666" t="str">
            <v>49.10</v>
          </cell>
          <cell r="C5666" t="str">
            <v>- деятельность пассажирских вокзалов и терминалов, см. 52.21;</v>
          </cell>
          <cell r="D5666" t="str">
            <v>49.10</v>
          </cell>
        </row>
        <row r="5667">
          <cell r="B5667" t="str">
            <v>49.10</v>
          </cell>
          <cell r="C5667" t="str">
            <v>- деятельность инфраструктуры железнодорожного транспорта, а также связанную с этим деятельность, в том числе маневровые работы и формирование поездов, см. 52.21;</v>
          </cell>
          <cell r="D5667" t="str">
            <v>49.10</v>
          </cell>
        </row>
        <row r="5668">
          <cell r="B5668" t="str">
            <v>49.10</v>
          </cell>
          <cell r="C5668" t="str">
            <v>- услуги спальных вагонов и вагонов-ресторанов, если они предоставляются отдельными фирмами, см. 55.90, 56.10</v>
          </cell>
          <cell r="D5668" t="str">
            <v>49.10</v>
          </cell>
        </row>
        <row r="5669">
          <cell r="B5669" t="str">
            <v>49.10.1</v>
          </cell>
          <cell r="C5669" t="str">
            <v>Перевозка пассажиров железнодорожным транспортом в междугородном сообщении</v>
          </cell>
          <cell r="D5669" t="str">
            <v>49.10.1</v>
          </cell>
        </row>
        <row r="5670">
          <cell r="B5670" t="str">
            <v>49.10.11</v>
          </cell>
          <cell r="C5670" t="str">
            <v>Перевозка пассажиров железнодорожным транспортом в междугородном сообщении в регулируемом секторе</v>
          </cell>
          <cell r="D5670" t="str">
            <v>49.10.11</v>
          </cell>
        </row>
        <row r="5671">
          <cell r="B5671" t="str">
            <v>49.10.12</v>
          </cell>
          <cell r="C5671" t="str">
            <v>Перевозка пассажиров железнодорожным транспортом в междугородном сообщении в нерегулируемом секторе</v>
          </cell>
          <cell r="D5671" t="str">
            <v>49.10.12</v>
          </cell>
        </row>
        <row r="5672">
          <cell r="B5672" t="str">
            <v>49.10.2</v>
          </cell>
          <cell r="C5672" t="str">
            <v>Перевозка пассажиров железнодорожным транспортом в международном сообщении</v>
          </cell>
          <cell r="D5672" t="str">
            <v>49.10.2</v>
          </cell>
        </row>
        <row r="5673">
          <cell r="B5673" t="str">
            <v>49.2</v>
          </cell>
          <cell r="C5673" t="str">
            <v>Деятельность железнодорожного транспорта: грузовые перевозки</v>
          </cell>
          <cell r="D5673" t="str">
            <v>49.2</v>
          </cell>
        </row>
        <row r="5674">
          <cell r="B5674" t="str">
            <v>49.20</v>
          </cell>
          <cell r="C5674" t="str">
            <v>Деятельность железнодорожного транспорта: грузовые перевозки</v>
          </cell>
          <cell r="D5674" t="str">
            <v>49.20</v>
          </cell>
        </row>
        <row r="5675">
          <cell r="B5675" t="str">
            <v>49.20</v>
          </cell>
          <cell r="C5675" t="str">
            <v>Эта группировка включает:</v>
          </cell>
          <cell r="D5675" t="str">
            <v>49.20</v>
          </cell>
        </row>
        <row r="5676">
          <cell r="B5676" t="str">
            <v>49.20</v>
          </cell>
          <cell r="C5676" t="str">
            <v>- перевозку грузов по железнодорожным путям общего пользования и необщего пользования</v>
          </cell>
          <cell r="D5676" t="str">
            <v>49.20</v>
          </cell>
        </row>
        <row r="5677">
          <cell r="B5677" t="str">
            <v>49.20</v>
          </cell>
          <cell r="C5677" t="str">
            <v>Эта группировка не включает:</v>
          </cell>
          <cell r="D5677" t="str">
            <v>49.20</v>
          </cell>
        </row>
        <row r="5678">
          <cell r="B5678" t="str">
            <v>49.20</v>
          </cell>
          <cell r="C5678" t="str">
            <v>- складирование и хранение грузов, см. 52.10;</v>
          </cell>
          <cell r="D5678" t="str">
            <v>49.20</v>
          </cell>
        </row>
        <row r="5679">
          <cell r="B5679" t="str">
            <v>49.20</v>
          </cell>
          <cell r="C5679" t="str">
            <v>- деятельность грузовых терминалов, см. 52.21;</v>
          </cell>
          <cell r="D5679" t="str">
            <v>49.20</v>
          </cell>
        </row>
        <row r="5680">
          <cell r="B5680" t="str">
            <v>49.20</v>
          </cell>
          <cell r="C5680" t="str">
            <v>- деятельность инфраструктуры железнодорожного транспорта, а также связанную с этим деятельность, в том числе маневровые работы и формирование поездов, см. 52.21;</v>
          </cell>
          <cell r="D5680" t="str">
            <v>49.20</v>
          </cell>
        </row>
        <row r="5681">
          <cell r="B5681" t="str">
            <v>49.20</v>
          </cell>
          <cell r="C5681" t="str">
            <v>- погрузочно-разгрузочные работы, см. 52.24</v>
          </cell>
          <cell r="D5681" t="str">
            <v>49.20</v>
          </cell>
        </row>
        <row r="5682">
          <cell r="B5682" t="str">
            <v>49.20.1</v>
          </cell>
          <cell r="C5682" t="str">
            <v>Перевозка опасных грузов</v>
          </cell>
          <cell r="D5682" t="str">
            <v>49.20.1</v>
          </cell>
        </row>
        <row r="5683">
          <cell r="B5683" t="str">
            <v>49.20.1</v>
          </cell>
          <cell r="C5683" t="str">
            <v>Эта группировка включает:</v>
          </cell>
          <cell r="D5683" t="str">
            <v>49.20.1</v>
          </cell>
        </row>
        <row r="5684">
          <cell r="B5684" t="str">
            <v>49.20.1</v>
          </cell>
          <cell r="C5684" t="str">
            <v>- перевозку грузов, представляющих собой опасность для человека и окружающей среды, а также требующих специальных условий при перевозке</v>
          </cell>
          <cell r="D5684" t="str">
            <v>49.20.1</v>
          </cell>
        </row>
        <row r="5685">
          <cell r="B5685" t="str">
            <v>49.20.9</v>
          </cell>
          <cell r="C5685" t="str">
            <v>Перевозка прочих грузов</v>
          </cell>
          <cell r="D5685" t="str">
            <v>49.20.9</v>
          </cell>
        </row>
        <row r="5686">
          <cell r="B5686" t="str">
            <v>49.3</v>
          </cell>
          <cell r="C5686" t="str">
            <v>Деятельность прочего сухопутного пассажирского транспорта</v>
          </cell>
          <cell r="D5686" t="str">
            <v>49.3</v>
          </cell>
        </row>
        <row r="5687">
          <cell r="B5687" t="str">
            <v>49.3</v>
          </cell>
          <cell r="C5687" t="str">
            <v>Эта группировка включает:</v>
          </cell>
          <cell r="D5687" t="str">
            <v>49.3</v>
          </cell>
        </row>
        <row r="5688">
          <cell r="B5688" t="str">
            <v>49.3</v>
          </cell>
          <cell r="C5688" t="str">
            <v>- пассажирские перевозки наземным транспортом, кроме перевозок, осуществляемых железнодорожным транспортом</v>
          </cell>
          <cell r="D5688" t="str">
            <v>49.3</v>
          </cell>
        </row>
        <row r="5689">
          <cell r="B5689" t="str">
            <v>49.3</v>
          </cell>
          <cell r="C5689" t="str">
            <v>Эта группировка также включает:</v>
          </cell>
          <cell r="D5689" t="str">
            <v>49.3</v>
          </cell>
        </row>
        <row r="5690">
          <cell r="B5690" t="str">
            <v>49.3</v>
          </cell>
          <cell r="C5690" t="str">
            <v>- железнодорожный транспорт, если он является частью городских или пригородных транспортных систем</v>
          </cell>
          <cell r="D5690" t="str">
            <v>49.3</v>
          </cell>
        </row>
        <row r="5691">
          <cell r="B5691" t="str">
            <v>49.31</v>
          </cell>
          <cell r="C5691" t="str">
            <v>Деятельность сухопутного пассажирского транспорта: внутригородские и пригородные перевозки пассажиров</v>
          </cell>
          <cell r="D5691" t="str">
            <v>49.31</v>
          </cell>
        </row>
        <row r="5692">
          <cell r="B5692" t="str">
            <v>49.31</v>
          </cell>
          <cell r="C5692" t="str">
            <v>Эта группировка включает:</v>
          </cell>
          <cell r="D5692" t="str">
            <v>49.31</v>
          </cell>
        </row>
        <row r="5693">
          <cell r="B5693" t="str">
            <v>49.31</v>
          </cell>
          <cell r="C5693" t="str">
            <v>- внутригородские и пригородные перевозки пассажиров по установленным маршрутам, как правило, подчиняющиеся расписанию, с посадкой и высадкой пассажиров на установленных в расписании остановках</v>
          </cell>
          <cell r="D5693" t="str">
            <v>49.31</v>
          </cell>
        </row>
        <row r="5694">
          <cell r="B5694" t="str">
            <v>49.31</v>
          </cell>
          <cell r="C5694" t="str">
            <v>Перевозки могут осуществляться автобусами, трамваями, троллейбусами, наземными железными дорогами, метро и т.д.</v>
          </cell>
          <cell r="D5694" t="str">
            <v>49.31</v>
          </cell>
        </row>
        <row r="5695">
          <cell r="B5695" t="str">
            <v>49.31</v>
          </cell>
          <cell r="C5695" t="str">
            <v>Эта группировка также включает:</v>
          </cell>
          <cell r="D5695" t="str">
            <v>49.31</v>
          </cell>
        </row>
        <row r="5696">
          <cell r="B5696" t="str">
            <v>49.31</v>
          </cell>
          <cell r="C5696" t="str">
            <v>- перевозки по маршруту "город-аэропорт" или "город-станция", если они являются составной частью транспортной системы города;</v>
          </cell>
          <cell r="D5696" t="str">
            <v>49.31</v>
          </cell>
        </row>
        <row r="5697">
          <cell r="B5697" t="str">
            <v>49.31</v>
          </cell>
          <cell r="C5697" t="str">
            <v>- деятельность фуникулеров, подвесных канатных дорог и подъемников, если они являются составной частью городских или пригородных транспортных систем</v>
          </cell>
          <cell r="D5697" t="str">
            <v>49.31</v>
          </cell>
        </row>
        <row r="5698">
          <cell r="B5698" t="str">
            <v>49.31.1</v>
          </cell>
          <cell r="C5698" t="str">
            <v>Перевозка пассажиров железнодорожным транспортом в пригородном сообщении</v>
          </cell>
          <cell r="D5698" t="str">
            <v>49.31.1</v>
          </cell>
        </row>
        <row r="5699">
          <cell r="B5699" t="str">
            <v>49.31.11</v>
          </cell>
          <cell r="C5699" t="str">
            <v>Перевозка пассажиров железнодорожным транспортом в пригородном сообщении в регулируемом секторе</v>
          </cell>
          <cell r="D5699" t="str">
            <v>49.31.11</v>
          </cell>
        </row>
        <row r="5700">
          <cell r="B5700" t="str">
            <v>49.31.12</v>
          </cell>
          <cell r="C5700" t="str">
            <v>Перевозка пассажиров железнодорожным транспортом в пригородном сообщении в нерегулируемом секторе</v>
          </cell>
          <cell r="D5700" t="str">
            <v>49.31.12</v>
          </cell>
        </row>
        <row r="5701">
          <cell r="B5701" t="str">
            <v>49.31.2</v>
          </cell>
          <cell r="C5701" t="str">
            <v>Деятельность прочего сухопутного транспорта по регулярным внутригородским и пригородным пассажирским перевозкам</v>
          </cell>
          <cell r="D5701" t="str">
            <v>49.31.2</v>
          </cell>
        </row>
        <row r="5702">
          <cell r="B5702" t="str">
            <v>49.31.21</v>
          </cell>
          <cell r="C5702" t="str">
            <v>Деятельность автобусного транспорта по регулярным внутригородским и пригородным пассажирским перевозкам</v>
          </cell>
          <cell r="D5702" t="str">
            <v>49.31.21</v>
          </cell>
        </row>
        <row r="5703">
          <cell r="B5703" t="str">
            <v>49.31.22</v>
          </cell>
          <cell r="C5703" t="str">
            <v>Деятельность троллейбусного транспорта по регулярным внутригородским и пригородным пассажирским перевозкам</v>
          </cell>
          <cell r="D5703" t="str">
            <v>49.31.22</v>
          </cell>
        </row>
        <row r="5704">
          <cell r="B5704" t="str">
            <v>49.31.23</v>
          </cell>
          <cell r="C5704" t="str">
            <v>Деятельность трамвайного транспорта по регулярным внутригородским и пригородным пассажирским перевозкам</v>
          </cell>
          <cell r="D5704" t="str">
            <v>49.31.23</v>
          </cell>
        </row>
        <row r="5705">
          <cell r="B5705" t="str">
            <v>49.31.24</v>
          </cell>
          <cell r="C5705" t="str">
            <v>Деятельность метро по перевозке пассажиров</v>
          </cell>
          <cell r="D5705" t="str">
            <v>49.31.24</v>
          </cell>
        </row>
        <row r="5706">
          <cell r="B5706" t="str">
            <v>49.31.25</v>
          </cell>
          <cell r="C5706" t="str">
            <v>Перевозка пассажиров фуникулерами, подвесными канатными дорогами и подъемниками, являющимися частью городской или пригородной транспортной системы</v>
          </cell>
          <cell r="D5706" t="str">
            <v>49.31.25</v>
          </cell>
        </row>
        <row r="5707">
          <cell r="B5707" t="str">
            <v>49.32</v>
          </cell>
          <cell r="C5707" t="str">
            <v>Деятельность такси</v>
          </cell>
          <cell r="D5707" t="str">
            <v>49.32</v>
          </cell>
        </row>
        <row r="5708">
          <cell r="B5708" t="str">
            <v>49.32</v>
          </cell>
          <cell r="C5708" t="str">
            <v>Эта группировка также включает:</v>
          </cell>
          <cell r="D5708" t="str">
            <v>49.32</v>
          </cell>
        </row>
        <row r="5709">
          <cell r="B5709" t="str">
            <v>49.32</v>
          </cell>
          <cell r="C5709" t="str">
            <v>- аренду легковых автомобилей с водителем</v>
          </cell>
          <cell r="D5709" t="str">
            <v>49.32</v>
          </cell>
        </row>
        <row r="5710">
          <cell r="B5710" t="str">
            <v>49.39</v>
          </cell>
          <cell r="C5710" t="str">
            <v>Деятельность прочего сухопутного пассажирского транспорта, не включенная в другие группировки</v>
          </cell>
          <cell r="D5710" t="str">
            <v>49.39</v>
          </cell>
        </row>
        <row r="5711">
          <cell r="B5711" t="str">
            <v>49.39</v>
          </cell>
          <cell r="C5711" t="str">
            <v>Эта группировка включает:</v>
          </cell>
          <cell r="D5711" t="str">
            <v>49.39</v>
          </cell>
        </row>
        <row r="5712">
          <cell r="B5712" t="str">
            <v>49.39</v>
          </cell>
          <cell r="C5712" t="str">
            <v>- прочие перевозки пассажиров по автомобильным дорогам: автобусные перевозки, подчиняющиеся расписанию в междугородном и международном сообщении, чартерные перевозки, экскурсионные и прочие нерегулярные автомобильные (автобусные) перевозки, перевозку пассажиров экспрессами, идущими до аэропорта;</v>
          </cell>
          <cell r="D5712" t="str">
            <v>49.39</v>
          </cell>
        </row>
        <row r="5713">
          <cell r="B5713" t="str">
            <v>49.39</v>
          </cell>
          <cell r="C5713" t="str">
            <v>- перевозку пассажиров фуникулерами и иными канатными дорогами, если они не являются частью городских или пригородных транспортных систем</v>
          </cell>
          <cell r="D5713" t="str">
            <v>49.39</v>
          </cell>
        </row>
        <row r="5714">
          <cell r="B5714" t="str">
            <v>49.39</v>
          </cell>
          <cell r="C5714" t="str">
            <v>Эта группировка также включает:</v>
          </cell>
          <cell r="D5714" t="str">
            <v>49.39</v>
          </cell>
        </row>
        <row r="5715">
          <cell r="B5715" t="str">
            <v>49.39</v>
          </cell>
          <cell r="C5715" t="str">
            <v>- перевозку школьными и служебными автобусами;</v>
          </cell>
          <cell r="D5715" t="str">
            <v>49.39</v>
          </cell>
        </row>
        <row r="5716">
          <cell r="B5716" t="str">
            <v>49.39</v>
          </cell>
          <cell r="C5716" t="str">
            <v>- перевозку пассажиров транспортными средствами, приводимыми в движение при использовании людей или животных в качестве тягловой силы</v>
          </cell>
          <cell r="D5716" t="str">
            <v>49.39</v>
          </cell>
        </row>
        <row r="5717">
          <cell r="B5717" t="str">
            <v>49.39.1</v>
          </cell>
          <cell r="C5717" t="str">
            <v>Перевозки междугородные и специальные сухопутным пассажирским транспортом по расписанию</v>
          </cell>
          <cell r="D5717" t="str">
            <v>49.39.1</v>
          </cell>
        </row>
        <row r="5718">
          <cell r="B5718" t="str">
            <v>49.39.11</v>
          </cell>
          <cell r="C5718" t="str">
            <v>Перевозки автомобильным (автобусным) пассажирским транспортом в междугородном сообщении по расписанию</v>
          </cell>
          <cell r="D5718" t="str">
            <v>49.39.11</v>
          </cell>
        </row>
        <row r="5719">
          <cell r="B5719" t="str">
            <v>49.39.12</v>
          </cell>
          <cell r="C5719" t="str">
            <v>Перевозки автомобильным (автобусным) пассажирским транспортом в международном сообщении по расписанию</v>
          </cell>
          <cell r="D5719" t="str">
            <v>49.39.12</v>
          </cell>
        </row>
        <row r="5720">
          <cell r="B5720" t="str">
            <v>49.39.13</v>
          </cell>
          <cell r="C5720" t="str">
            <v>Перевозки специальные автомобильным (автобусным) пассажирским транспортом по расписанию</v>
          </cell>
          <cell r="D5720" t="str">
            <v>49.39.13</v>
          </cell>
        </row>
        <row r="5721">
          <cell r="B5721" t="str">
            <v>49.39.2</v>
          </cell>
          <cell r="C5721" t="str">
            <v>Перевозка пассажиров фуникулерами, подвесными канатными дорогами и лыжными подъемниками, не являющимися частью внутригородской, пригородной или городской и пригородной транспортных систем</v>
          </cell>
          <cell r="D5721" t="str">
            <v>49.39.2</v>
          </cell>
        </row>
        <row r="5722">
          <cell r="B5722" t="str">
            <v>49.39.3</v>
          </cell>
          <cell r="C5722" t="str">
            <v>Перевозки пассажиров сухопутным транспортом нерегулярные</v>
          </cell>
          <cell r="D5722" t="str">
            <v>49.39.3</v>
          </cell>
        </row>
        <row r="5723">
          <cell r="B5723" t="str">
            <v>49.39.31</v>
          </cell>
          <cell r="C5723" t="str">
            <v>Аренда городских и междугородных автобусов с водителем</v>
          </cell>
          <cell r="D5723" t="str">
            <v>49.39.31</v>
          </cell>
        </row>
        <row r="5724">
          <cell r="B5724" t="str">
            <v>49.39.32</v>
          </cell>
          <cell r="C5724" t="str">
            <v>Перевозка пассажиров автодорожными средствами для осмотра достопримечательностей</v>
          </cell>
          <cell r="D5724" t="str">
            <v>49.39.32</v>
          </cell>
        </row>
        <row r="5725">
          <cell r="B5725" t="str">
            <v>49.39.33</v>
          </cell>
          <cell r="C5725" t="str">
            <v>Перевозки чартерные нерегулярные на близкие расстояния городскими и междугородными автобусами</v>
          </cell>
          <cell r="D5725" t="str">
            <v>49.39.33</v>
          </cell>
        </row>
        <row r="5726">
          <cell r="B5726" t="str">
            <v>49.39.34</v>
          </cell>
          <cell r="C5726" t="str">
            <v>Перевозки чартерные нерегулярные на дальние расстояния городскими и междугородными автобусами</v>
          </cell>
          <cell r="D5726" t="str">
            <v>49.39.34</v>
          </cell>
        </row>
        <row r="5727">
          <cell r="B5727" t="str">
            <v>49.39.35</v>
          </cell>
          <cell r="C5727" t="str">
            <v>Перевозка пассажиров транспортными средствами, приводимыми в движение человеком или животными</v>
          </cell>
          <cell r="D5727" t="str">
            <v>49.39.35</v>
          </cell>
        </row>
        <row r="5728">
          <cell r="B5728" t="str">
            <v>49.39.39</v>
          </cell>
          <cell r="C5728" t="str">
            <v>Перевозки пассажиров сухопутным транспортом прочие, не включенные в другие группировки</v>
          </cell>
          <cell r="D5728" t="str">
            <v>49.39.39</v>
          </cell>
        </row>
        <row r="5729">
          <cell r="B5729" t="str">
            <v>49.4</v>
          </cell>
          <cell r="C5729" t="str">
            <v>Деятельность автомобильного грузового транспорта и услуги по перевозкам</v>
          </cell>
          <cell r="D5729" t="str">
            <v>49.4</v>
          </cell>
        </row>
        <row r="5730">
          <cell r="B5730" t="str">
            <v>49.4</v>
          </cell>
          <cell r="C5730" t="str">
            <v>Эта группировка включает:</v>
          </cell>
          <cell r="D5730" t="str">
            <v>49.4</v>
          </cell>
        </row>
        <row r="5731">
          <cell r="B5731" t="str">
            <v>49.4</v>
          </cell>
          <cell r="C5731" t="str">
            <v>- все виды перевозок грузов наземным транспортом, кроме перевозок железнодорожным транспортом</v>
          </cell>
          <cell r="D5731" t="str">
            <v>49.4</v>
          </cell>
        </row>
        <row r="5732">
          <cell r="B5732" t="str">
            <v>49.41</v>
          </cell>
          <cell r="C5732" t="str">
            <v>Деятельность автомобильного грузового транспорта</v>
          </cell>
          <cell r="D5732" t="str">
            <v>49.41</v>
          </cell>
        </row>
        <row r="5733">
          <cell r="B5733" t="str">
            <v>49.41</v>
          </cell>
          <cell r="C5733" t="str">
            <v>Эта группировка включает:</v>
          </cell>
          <cell r="D5733" t="str">
            <v>49.41</v>
          </cell>
        </row>
        <row r="5734">
          <cell r="B5734" t="str">
            <v>49.41</v>
          </cell>
          <cell r="C5734" t="str">
            <v>- все виды перевозок грузов автомобильным транспортом по автомобильным дорогам: опасных грузов, крупногабаритных и/или тяжеловесных грузов, грузов в контейнерах и транспортных пакетах, скоропортящихся грузов, массовых навалочных грузов, сельскохозяйственных грузов, грузов строительной отрасли, грузов промышленных предприятий, прочих грузов</v>
          </cell>
          <cell r="D5734" t="str">
            <v>49.41</v>
          </cell>
        </row>
        <row r="5735">
          <cell r="B5735" t="str">
            <v>49.41</v>
          </cell>
          <cell r="C5735" t="str">
            <v>Эта группировка также включает:</v>
          </cell>
          <cell r="D5735" t="str">
            <v>49.41</v>
          </cell>
        </row>
        <row r="5736">
          <cell r="B5736" t="str">
            <v>49.41</v>
          </cell>
          <cell r="C5736" t="str">
            <v>- аренду грузовых автомобилей с водителем;</v>
          </cell>
          <cell r="D5736" t="str">
            <v>49.41</v>
          </cell>
        </row>
        <row r="5737">
          <cell r="B5737" t="str">
            <v>49.41</v>
          </cell>
          <cell r="C5737" t="str">
            <v>- деятельность по перевозке грузов транспортными средствами, приводимыми в движение людьми или животными в качестве тягловой силы</v>
          </cell>
          <cell r="D5737" t="str">
            <v>49.41</v>
          </cell>
        </row>
        <row r="5738">
          <cell r="B5738" t="str">
            <v>49.41.1</v>
          </cell>
          <cell r="C5738" t="str">
            <v>Перевозка грузов специализированными автотранспортными средствами</v>
          </cell>
          <cell r="D5738" t="str">
            <v>49.41.1</v>
          </cell>
        </row>
        <row r="5739">
          <cell r="B5739" t="str">
            <v>49.41.2</v>
          </cell>
          <cell r="C5739" t="str">
            <v>Перевозка грузов неспециализированными автотранспортными средствами</v>
          </cell>
          <cell r="D5739" t="str">
            <v>49.41.2</v>
          </cell>
        </row>
        <row r="5740">
          <cell r="B5740" t="str">
            <v>49.41.3</v>
          </cell>
          <cell r="C5740" t="str">
            <v>Аренда грузового автомобильного транспорта с водителем</v>
          </cell>
          <cell r="D5740" t="str">
            <v>49.41.3</v>
          </cell>
        </row>
        <row r="5741">
          <cell r="B5741" t="str">
            <v>49.42</v>
          </cell>
          <cell r="C5741" t="str">
            <v>Предоставление услуг по перевозкам</v>
          </cell>
          <cell r="D5741" t="str">
            <v>49.42</v>
          </cell>
        </row>
        <row r="5742">
          <cell r="B5742" t="str">
            <v>49.42</v>
          </cell>
          <cell r="C5742" t="str">
            <v>Эта группировка включает:</v>
          </cell>
          <cell r="D5742" t="str">
            <v>49.42</v>
          </cell>
        </row>
        <row r="5743">
          <cell r="B5743" t="str">
            <v>49.42</v>
          </cell>
          <cell r="C5743" t="str">
            <v>- услуги по перевозке на автомобильном транспорте, оказываемые при переезде физическим и юридическим лицам</v>
          </cell>
          <cell r="D5743" t="str">
            <v>49.42</v>
          </cell>
        </row>
        <row r="5744">
          <cell r="B5744" t="str">
            <v>49.5</v>
          </cell>
          <cell r="C5744" t="str">
            <v>Деятельность трубопроводного транспорта</v>
          </cell>
          <cell r="D5744" t="str">
            <v>49.5</v>
          </cell>
        </row>
        <row r="5745">
          <cell r="B5745" t="str">
            <v>49.50</v>
          </cell>
          <cell r="C5745" t="str">
            <v>Деятельность трубопроводного транспорта</v>
          </cell>
          <cell r="D5745" t="str">
            <v>49.50</v>
          </cell>
        </row>
        <row r="5746">
          <cell r="B5746" t="str">
            <v>49.50</v>
          </cell>
          <cell r="C5746" t="str">
            <v>Эта группировка включает:</v>
          </cell>
          <cell r="D5746" t="str">
            <v>49.50</v>
          </cell>
        </row>
        <row r="5747">
          <cell r="B5747" t="str">
            <v>49.50</v>
          </cell>
          <cell r="C5747" t="str">
            <v>- транспортировку газов, жидкостей, воды, жидких цементных растворов, а также прочих видов грузов по трубопроводам</v>
          </cell>
          <cell r="D5747" t="str">
            <v>49.50</v>
          </cell>
        </row>
        <row r="5748">
          <cell r="B5748" t="str">
            <v>49.50</v>
          </cell>
          <cell r="C5748" t="str">
            <v>Эта группировка также включает:</v>
          </cell>
          <cell r="D5748" t="str">
            <v>49.50</v>
          </cell>
        </row>
        <row r="5749">
          <cell r="B5749" t="str">
            <v>49.50</v>
          </cell>
          <cell r="C5749" t="str">
            <v>- работу насосных, компрессорных и распределительных станций</v>
          </cell>
          <cell r="D5749" t="str">
            <v>49.50</v>
          </cell>
        </row>
        <row r="5750">
          <cell r="B5750" t="str">
            <v>49.50.1</v>
          </cell>
          <cell r="C5750" t="str">
            <v>Транспортирование по трубопроводам нефти и нефтепродуктов</v>
          </cell>
          <cell r="D5750" t="str">
            <v>49.50.1</v>
          </cell>
        </row>
        <row r="5751">
          <cell r="B5751" t="str">
            <v>49.50.11</v>
          </cell>
          <cell r="C5751" t="str">
            <v>Транспортирование по трубопроводам нефти</v>
          </cell>
          <cell r="D5751" t="str">
            <v>49.50.11</v>
          </cell>
        </row>
        <row r="5752">
          <cell r="B5752" t="str">
            <v>49.50.12</v>
          </cell>
          <cell r="C5752" t="str">
            <v>Транспортирование по трубопроводам нефтепродуктов</v>
          </cell>
          <cell r="D5752" t="str">
            <v>49.50.12</v>
          </cell>
        </row>
        <row r="5753">
          <cell r="B5753" t="str">
            <v>49.50.2</v>
          </cell>
          <cell r="C5753" t="str">
            <v>Транспортирование по трубопроводам газа и продуктов его переработки</v>
          </cell>
          <cell r="D5753" t="str">
            <v>49.50.2</v>
          </cell>
        </row>
        <row r="5754">
          <cell r="B5754" t="str">
            <v>49.50.21</v>
          </cell>
          <cell r="C5754" t="str">
            <v>Транспортирование по трубопроводам газа</v>
          </cell>
          <cell r="D5754" t="str">
            <v>49.50.21</v>
          </cell>
        </row>
        <row r="5755">
          <cell r="B5755" t="str">
            <v>49.50.22</v>
          </cell>
          <cell r="C5755" t="str">
            <v>Транспортирование по трубопроводам продуктов переработки газа</v>
          </cell>
          <cell r="D5755" t="str">
            <v>49.50.22</v>
          </cell>
        </row>
        <row r="5756">
          <cell r="B5756" t="str">
            <v>49.50.3</v>
          </cell>
          <cell r="C5756" t="str">
            <v>Транспортирование по трубопроводам прочих видов грузов</v>
          </cell>
          <cell r="D5756" t="str">
            <v>49.50.3</v>
          </cell>
        </row>
        <row r="5757">
          <cell r="B5757" t="str">
            <v>Итоги</v>
          </cell>
          <cell r="C5757" t="str">
            <v>Деятельность водного транспорта</v>
          </cell>
          <cell r="D5757" t="str">
            <v>Итоги</v>
          </cell>
        </row>
        <row r="5758">
          <cell r="B5758" t="str">
            <v>Итоги</v>
          </cell>
          <cell r="C5758" t="str">
            <v>Эта группировка включает:</v>
          </cell>
          <cell r="D5758" t="str">
            <v>Итоги</v>
          </cell>
        </row>
        <row r="5759">
          <cell r="B5759" t="str">
            <v>Итоги</v>
          </cell>
          <cell r="C5759" t="str">
            <v>- перевозку пассажиров или грузов по воде, осуществляемую по расписанию или не по расписанию</v>
          </cell>
          <cell r="D5759" t="str">
            <v>Итоги</v>
          </cell>
        </row>
        <row r="5760">
          <cell r="B5760" t="str">
            <v>Итоги</v>
          </cell>
          <cell r="C5760" t="str">
            <v>Эта группировка также включает:</v>
          </cell>
          <cell r="D5760" t="str">
            <v>Итоги</v>
          </cell>
        </row>
        <row r="5761">
          <cell r="B5761" t="str">
            <v>Итоги</v>
          </cell>
          <cell r="C5761" t="str">
            <v>- деятельность судов буксировщиков и судов, занятых буксировкой и методом толкания, экскурсионных, круизных и прогулочных судов, паромов и т.д.</v>
          </cell>
          <cell r="D5761" t="str">
            <v>Итоги</v>
          </cell>
        </row>
        <row r="5762">
          <cell r="B5762" t="str">
            <v>Итоги</v>
          </cell>
          <cell r="C5762" t="str">
            <v>Решающим критерием для разделения деятельности между морским и внутренним водным транспортом является тип используемого судна, а не вид водной среды. Перевозка на морских судах классифицирована в группировках 50.1 и 50.2, в то время как перевозка на прочих транспортных средствах классифицирована в группировках 50.3 и 50.4</v>
          </cell>
          <cell r="D5762" t="str">
            <v>Итоги</v>
          </cell>
        </row>
        <row r="5763">
          <cell r="B5763" t="str">
            <v>Итоги</v>
          </cell>
          <cell r="C5763" t="str">
            <v>Эта группировка не включает:</v>
          </cell>
          <cell r="D5763" t="str">
            <v>Итоги</v>
          </cell>
        </row>
        <row r="5764">
          <cell r="B5764" t="str">
            <v>Итоги</v>
          </cell>
          <cell r="C5764" t="str">
            <v>- деятельность ресторанов и баров, находящихся на борту судов, см. 56.10, 56.30, если она осуществляется обособленной организацией</v>
          </cell>
          <cell r="D5764" t="str">
            <v>Итоги</v>
          </cell>
        </row>
        <row r="5765">
          <cell r="B5765" t="str">
            <v>50.1</v>
          </cell>
          <cell r="C5765" t="str">
            <v>Деятельность морского пассажирского транспорта</v>
          </cell>
          <cell r="D5765" t="str">
            <v>50.1</v>
          </cell>
        </row>
        <row r="5766">
          <cell r="B5766" t="str">
            <v>50.1</v>
          </cell>
          <cell r="C5766" t="str">
            <v>Эта группировка включает:</v>
          </cell>
          <cell r="D5766" t="str">
            <v>50.1</v>
          </cell>
        </row>
        <row r="5767">
          <cell r="B5767" t="str">
            <v>50.1</v>
          </cell>
          <cell r="C5767" t="str">
            <v>- перевозку пассажиров на транспортных средствах, предназначенных для работы в морских или прибрежных водах</v>
          </cell>
          <cell r="D5767" t="str">
            <v>50.1</v>
          </cell>
        </row>
        <row r="5768">
          <cell r="B5768" t="str">
            <v>50.10</v>
          </cell>
          <cell r="C5768" t="str">
            <v>Деятельность морского пассажирского транспорта</v>
          </cell>
          <cell r="D5768" t="str">
            <v>50.10</v>
          </cell>
        </row>
        <row r="5769">
          <cell r="B5769" t="str">
            <v>50.10</v>
          </cell>
          <cell r="C5769" t="str">
            <v>Эта группировка включает:</v>
          </cell>
          <cell r="D5769" t="str">
            <v>50.10</v>
          </cell>
        </row>
        <row r="5770">
          <cell r="B5770" t="str">
            <v>50.10</v>
          </cell>
          <cell r="C5770" t="str">
            <v>- перевозку пассажиров в морских и прибрежных водах, осуществляемую по расписанию либо не по расписанию;</v>
          </cell>
          <cell r="D5770" t="str">
            <v>50.10</v>
          </cell>
        </row>
        <row r="5771">
          <cell r="B5771" t="str">
            <v>50.10</v>
          </cell>
          <cell r="C5771" t="str">
            <v>- деятельность экскурсионных, круизных или прогулочных судов;</v>
          </cell>
          <cell r="D5771" t="str">
            <v>50.10</v>
          </cell>
        </row>
        <row r="5772">
          <cell r="B5772" t="str">
            <v>50.10</v>
          </cell>
          <cell r="C5772" t="str">
            <v>- перевозку пассажиров на паромах, водных такси и т.д.</v>
          </cell>
          <cell r="D5772" t="str">
            <v>50.10</v>
          </cell>
        </row>
        <row r="5773">
          <cell r="B5773" t="str">
            <v>50.10</v>
          </cell>
          <cell r="C5773" t="str">
            <v>Эта группировка также включает:</v>
          </cell>
          <cell r="D5773" t="str">
            <v>50.10</v>
          </cell>
        </row>
        <row r="5774">
          <cell r="B5774" t="str">
            <v>50.10</v>
          </cell>
          <cell r="C5774" t="str">
            <v>- аренду прогулочных судов, предназначенных для эксплуатации в морских и прибрежных водах, с экипажем (например, для рыбалки)</v>
          </cell>
          <cell r="D5774" t="str">
            <v>50.10</v>
          </cell>
        </row>
        <row r="5775">
          <cell r="B5775" t="str">
            <v>50.10.1</v>
          </cell>
          <cell r="C5775" t="str">
            <v>Перевозка пассажиров морскими судами заграничного плавания</v>
          </cell>
          <cell r="D5775" t="str">
            <v>50.10.1</v>
          </cell>
        </row>
        <row r="5776">
          <cell r="B5776" t="str">
            <v>50.10.11</v>
          </cell>
          <cell r="C5776" t="str">
            <v>Перевозка пассажиров морскими судами заграничного плавания, подчиняющимися расписанию</v>
          </cell>
          <cell r="D5776" t="str">
            <v>50.10.11</v>
          </cell>
        </row>
        <row r="5777">
          <cell r="B5777" t="str">
            <v>50.10.12</v>
          </cell>
          <cell r="C5777" t="str">
            <v>Перевозка пассажиров морскими судами заграничного плавания, не подчиняющимися расписанию</v>
          </cell>
          <cell r="D5777" t="str">
            <v>50.10.12</v>
          </cell>
        </row>
        <row r="5778">
          <cell r="B5778" t="str">
            <v>50.10.2</v>
          </cell>
          <cell r="C5778" t="str">
            <v>Перевозка пассажиров морскими судами каботажного плавания</v>
          </cell>
          <cell r="D5778" t="str">
            <v>50.10.2</v>
          </cell>
        </row>
        <row r="5779">
          <cell r="B5779" t="str">
            <v>50.10.21</v>
          </cell>
          <cell r="C5779" t="str">
            <v>Перевозка пассажиров морскими судами каботажного плавания, подчиняющимися расписанию</v>
          </cell>
          <cell r="D5779" t="str">
            <v>50.10.21</v>
          </cell>
        </row>
        <row r="5780">
          <cell r="B5780" t="str">
            <v>50.10.22</v>
          </cell>
          <cell r="C5780" t="str">
            <v>Перевозка пассажиров морскими судами каботажного плавания, не подчиняющимися расписанию</v>
          </cell>
          <cell r="D5780" t="str">
            <v>50.10.22</v>
          </cell>
        </row>
        <row r="5781">
          <cell r="B5781" t="str">
            <v>50.10.3</v>
          </cell>
          <cell r="C5781" t="str">
            <v>Аренда морских судов заграничного и каботажного плавания для перевозки пассажиров с экипажем</v>
          </cell>
          <cell r="D5781" t="str">
            <v>50.10.3</v>
          </cell>
        </row>
        <row r="5782">
          <cell r="B5782" t="str">
            <v>50.10.31</v>
          </cell>
          <cell r="C5782" t="str">
            <v>Аренда морских судов заграничного плавания для перевозки пассажиров с экипажем</v>
          </cell>
          <cell r="D5782" t="str">
            <v>50.10.31</v>
          </cell>
        </row>
        <row r="5783">
          <cell r="B5783" t="str">
            <v>50.10.32</v>
          </cell>
          <cell r="C5783" t="str">
            <v>Аренда морских судов каботажного плавания для перевозки пассажиров с экипажем</v>
          </cell>
          <cell r="D5783" t="str">
            <v>50.10.32</v>
          </cell>
        </row>
        <row r="5784">
          <cell r="B5784" t="str">
            <v>50.10.39</v>
          </cell>
          <cell r="C5784" t="str">
            <v>Аренда прочих морских судов для перевозки пассажиров с экипажем</v>
          </cell>
          <cell r="D5784" t="str">
            <v>50.10.39</v>
          </cell>
        </row>
        <row r="5785">
          <cell r="B5785" t="str">
            <v>50.2</v>
          </cell>
          <cell r="C5785" t="str">
            <v>Деятельность морского грузового транспорта</v>
          </cell>
          <cell r="D5785" t="str">
            <v>50.2</v>
          </cell>
        </row>
        <row r="5786">
          <cell r="B5786" t="str">
            <v>50.2</v>
          </cell>
          <cell r="C5786" t="str">
            <v>Эта группировка включает:</v>
          </cell>
          <cell r="D5786" t="str">
            <v>50.2</v>
          </cell>
        </row>
        <row r="5787">
          <cell r="B5787" t="str">
            <v>50.2</v>
          </cell>
          <cell r="C5787" t="str">
            <v>- перевозку грузов на транспортных средствах, предназначенных для работы в морских или прибрежных водах</v>
          </cell>
          <cell r="D5787" t="str">
            <v>50.2</v>
          </cell>
        </row>
        <row r="5788">
          <cell r="B5788" t="str">
            <v>50.20</v>
          </cell>
          <cell r="C5788" t="str">
            <v>Деятельность морского грузового транспорта</v>
          </cell>
          <cell r="D5788" t="str">
            <v>50.20</v>
          </cell>
        </row>
        <row r="5789">
          <cell r="B5789" t="str">
            <v>50.20</v>
          </cell>
          <cell r="C5789" t="str">
            <v>Эта группировка включает:</v>
          </cell>
          <cell r="D5789" t="str">
            <v>50.20</v>
          </cell>
        </row>
        <row r="5790">
          <cell r="B5790" t="str">
            <v>50.20</v>
          </cell>
          <cell r="C5790" t="str">
            <v>- перевозку грузов в морских и прибрежных водах, осуществляемую по расписанию либо не по расписанию;</v>
          </cell>
          <cell r="D5790" t="str">
            <v>50.20</v>
          </cell>
        </row>
        <row r="5791">
          <cell r="B5791" t="str">
            <v>50.20</v>
          </cell>
          <cell r="C5791" t="str">
            <v>- перевозку грузов на несамоходных судах методом буксировки или толкания, а также буксировку крупногабаритных объектов (например, нефтяных платформ)</v>
          </cell>
          <cell r="D5791" t="str">
            <v>50.20</v>
          </cell>
        </row>
        <row r="5792">
          <cell r="B5792" t="str">
            <v>50.20</v>
          </cell>
          <cell r="C5792" t="str">
            <v>Эта группировка также включает:</v>
          </cell>
          <cell r="D5792" t="str">
            <v>50.20</v>
          </cell>
        </row>
        <row r="5793">
          <cell r="B5793" t="str">
            <v>50.20</v>
          </cell>
          <cell r="C5793" t="str">
            <v>- аренду судов с экипажем, предназначенных для эксплуатации в морских и прибрежных водах, для перевозки грузов</v>
          </cell>
          <cell r="D5793" t="str">
            <v>50.20</v>
          </cell>
        </row>
        <row r="5794">
          <cell r="B5794" t="str">
            <v>50.20.1</v>
          </cell>
          <cell r="C5794" t="str">
            <v>Перевозка грузов морскими судами заграничного плавания</v>
          </cell>
          <cell r="D5794" t="str">
            <v>50.20.1</v>
          </cell>
        </row>
        <row r="5795">
          <cell r="B5795" t="str">
            <v>50.20.11</v>
          </cell>
          <cell r="C5795" t="str">
            <v>Перевозка замороженных или охлажденных грузов судами-рефрижераторами заграничного плавания</v>
          </cell>
          <cell r="D5795" t="str">
            <v>50.20.11</v>
          </cell>
        </row>
        <row r="5796">
          <cell r="B5796" t="str">
            <v>50.20.12</v>
          </cell>
          <cell r="C5796" t="str">
            <v>Перевозка сырой нефти морскими судами-танкерами заграничного плавания</v>
          </cell>
          <cell r="D5796" t="str">
            <v>50.20.12</v>
          </cell>
        </row>
        <row r="5797">
          <cell r="B5797" t="str">
            <v>50.20.13</v>
          </cell>
          <cell r="C5797" t="str">
            <v>Перевозка прочих жидкостей или газов морскими судами-танкерами заграничного плавания</v>
          </cell>
          <cell r="D5797" t="str">
            <v>50.20.13</v>
          </cell>
        </row>
        <row r="5798">
          <cell r="B5798" t="str">
            <v>50.20.14</v>
          </cell>
          <cell r="C5798" t="str">
            <v>Перевозка контейнерных грузов судами-контейнеровозами заграничного плавания</v>
          </cell>
          <cell r="D5798" t="str">
            <v>50.20.14</v>
          </cell>
        </row>
        <row r="5799">
          <cell r="B5799" t="str">
            <v>50.20.15</v>
          </cell>
          <cell r="C5799" t="str">
            <v>Перевозка сухих сыпучих грузов морскими судами заграничного плавания</v>
          </cell>
          <cell r="D5799" t="str">
            <v>50.20.15</v>
          </cell>
        </row>
        <row r="5800">
          <cell r="B5800" t="str">
            <v>50.20.19</v>
          </cell>
          <cell r="C5800" t="str">
            <v>Перевозка прочих грузов морскими судами заграничного плавания</v>
          </cell>
          <cell r="D5800" t="str">
            <v>50.20.19</v>
          </cell>
        </row>
        <row r="5801">
          <cell r="B5801" t="str">
            <v>50.20.2</v>
          </cell>
          <cell r="C5801" t="str">
            <v>Перевозка грузов морскими судами каботажного плавания</v>
          </cell>
          <cell r="D5801" t="str">
            <v>50.20.2</v>
          </cell>
        </row>
        <row r="5802">
          <cell r="B5802" t="str">
            <v>50.20.21</v>
          </cell>
          <cell r="C5802" t="str">
            <v>Перевозка замороженных или охлажденных грузов судами-рефрижераторами каботажного плавания</v>
          </cell>
          <cell r="D5802" t="str">
            <v>50.20.21</v>
          </cell>
        </row>
        <row r="5803">
          <cell r="B5803" t="str">
            <v>50.20.22</v>
          </cell>
          <cell r="C5803" t="str">
            <v>Перевозка сырой нефти морскими судами-танкерами каботажного плавания</v>
          </cell>
          <cell r="D5803" t="str">
            <v>50.20.22</v>
          </cell>
        </row>
        <row r="5804">
          <cell r="B5804" t="str">
            <v>50.20.23</v>
          </cell>
          <cell r="C5804" t="str">
            <v>Перевозка прочих жидкостей или газов морскими судами-танкерами каботажного плавания</v>
          </cell>
          <cell r="D5804" t="str">
            <v>50.20.23</v>
          </cell>
        </row>
        <row r="5805">
          <cell r="B5805" t="str">
            <v>50.20.24</v>
          </cell>
          <cell r="C5805" t="str">
            <v>Перевозка контейнерных грузов судами-контейнеровозами каботажного плавания</v>
          </cell>
          <cell r="D5805" t="str">
            <v>50.20.24</v>
          </cell>
        </row>
        <row r="5806">
          <cell r="B5806" t="str">
            <v>50.20.25</v>
          </cell>
          <cell r="C5806" t="str">
            <v>Перевозка сухих сыпучих грузов морскими судами каботажного плавания</v>
          </cell>
          <cell r="D5806" t="str">
            <v>50.20.25</v>
          </cell>
        </row>
        <row r="5807">
          <cell r="B5807" t="str">
            <v>50.20.29</v>
          </cell>
          <cell r="C5807" t="str">
            <v>Перевозка прочих грузов морскими судами каботажного плавания</v>
          </cell>
          <cell r="D5807" t="str">
            <v>50.20.29</v>
          </cell>
        </row>
        <row r="5808">
          <cell r="B5808" t="str">
            <v>50.20.3</v>
          </cell>
          <cell r="C5808" t="str">
            <v>Аренда морских судов заграничного и каботажного плавания для перевозки грузов с экипажем</v>
          </cell>
          <cell r="D5808" t="str">
            <v>50.20.3</v>
          </cell>
        </row>
        <row r="5809">
          <cell r="B5809" t="str">
            <v>50.20.31</v>
          </cell>
          <cell r="C5809" t="str">
            <v>Аренда морских судов заграничного плавания для перевозки грузов с экипажем</v>
          </cell>
          <cell r="D5809" t="str">
            <v>50.20.31</v>
          </cell>
        </row>
        <row r="5810">
          <cell r="B5810" t="str">
            <v>50.20.32</v>
          </cell>
          <cell r="C5810" t="str">
            <v>Аренда морских судов каботажного плавания для перевозки грузов с экипажем</v>
          </cell>
          <cell r="D5810" t="str">
            <v>50.20.32</v>
          </cell>
        </row>
        <row r="5811">
          <cell r="B5811" t="str">
            <v>50.20.4</v>
          </cell>
          <cell r="C5811" t="str">
            <v>Буксировка и маневровые услуги, оказываемые судами заграничного и каботажного плавания</v>
          </cell>
          <cell r="D5811" t="str">
            <v>50.20.4</v>
          </cell>
        </row>
        <row r="5812">
          <cell r="B5812" t="str">
            <v>50.20.41</v>
          </cell>
          <cell r="C5812" t="str">
            <v>Буксировка судами заграничного и каботажного плавания</v>
          </cell>
          <cell r="D5812" t="str">
            <v>50.20.41</v>
          </cell>
        </row>
        <row r="5813">
          <cell r="B5813" t="str">
            <v>50.20.42</v>
          </cell>
          <cell r="C5813" t="str">
            <v>Деятельность по оказанию маневровых услуг судами заграничного и каботажного плавания</v>
          </cell>
          <cell r="D5813" t="str">
            <v>50.20.42</v>
          </cell>
        </row>
        <row r="5814">
          <cell r="B5814" t="str">
            <v>50.3</v>
          </cell>
          <cell r="C5814" t="str">
            <v>Деятельность внутреннего водного пассажирского транспорта</v>
          </cell>
          <cell r="D5814" t="str">
            <v>50.3</v>
          </cell>
        </row>
        <row r="5815">
          <cell r="B5815" t="str">
            <v>50.3</v>
          </cell>
          <cell r="C5815" t="str">
            <v>Эта группировка включает:</v>
          </cell>
          <cell r="D5815" t="str">
            <v>50.3</v>
          </cell>
        </row>
        <row r="5816">
          <cell r="B5816" t="str">
            <v>50.3</v>
          </cell>
          <cell r="C5816" t="str">
            <v>- перевозку пассажиров по внутренним водным путям на судах, не предназначенных для морских перевозок;</v>
          </cell>
          <cell r="D5816" t="str">
            <v>50.3</v>
          </cell>
        </row>
        <row r="5817">
          <cell r="B5817" t="str">
            <v>50.3</v>
          </cell>
          <cell r="C5817" t="str">
            <v>- перевозку пассажиров по морским трассам на судах смешанного (река - море) плавания</v>
          </cell>
          <cell r="D5817" t="str">
            <v>50.3</v>
          </cell>
        </row>
        <row r="5818">
          <cell r="B5818" t="str">
            <v>50.30</v>
          </cell>
          <cell r="C5818" t="str">
            <v>Деятельность внутреннего водного пассажирского транспорта</v>
          </cell>
          <cell r="D5818" t="str">
            <v>50.30</v>
          </cell>
        </row>
        <row r="5819">
          <cell r="B5819" t="str">
            <v>50.30</v>
          </cell>
          <cell r="C5819" t="str">
            <v>Эта группировка включает:</v>
          </cell>
          <cell r="D5819" t="str">
            <v>50.30</v>
          </cell>
        </row>
        <row r="5820">
          <cell r="B5820" t="str">
            <v>50.30</v>
          </cell>
          <cell r="C5820" t="str">
            <v>- перевозку пассажиров по внутренним водным путям, в том числе в акваториях речных портов;</v>
          </cell>
          <cell r="D5820" t="str">
            <v>50.30</v>
          </cell>
        </row>
        <row r="5821">
          <cell r="B5821" t="str">
            <v>50.30</v>
          </cell>
          <cell r="C5821" t="str">
            <v>- перевозку пассажиров по морским трассам на судах смешанного (река - море) плавания</v>
          </cell>
          <cell r="D5821" t="str">
            <v>50.30</v>
          </cell>
        </row>
        <row r="5822">
          <cell r="B5822" t="str">
            <v>50.30</v>
          </cell>
          <cell r="C5822" t="str">
            <v>Эта группировка также включает:</v>
          </cell>
          <cell r="D5822" t="str">
            <v>50.30</v>
          </cell>
        </row>
        <row r="5823">
          <cell r="B5823" t="str">
            <v>50.30</v>
          </cell>
          <cell r="C5823" t="str">
            <v>- аренду судов с экипажем для перевозки пассажиров по внутренним водным путям и по морским трассам на судах смешанного (река - море) плавания</v>
          </cell>
          <cell r="D5823" t="str">
            <v>50.30</v>
          </cell>
        </row>
        <row r="5824">
          <cell r="B5824" t="str">
            <v>50.30.1</v>
          </cell>
          <cell r="C5824" t="str">
            <v>Перевозка пассажиров по внутренним водным путям</v>
          </cell>
          <cell r="D5824" t="str">
            <v>50.30.1</v>
          </cell>
        </row>
        <row r="5825">
          <cell r="B5825" t="str">
            <v>50.30.2</v>
          </cell>
          <cell r="C5825" t="str">
            <v>Аренда судов внутреннего водного транспорта для перевозки пассажиров с экипажем</v>
          </cell>
          <cell r="D5825" t="str">
            <v>50.30.2</v>
          </cell>
        </row>
        <row r="5826">
          <cell r="B5826" t="str">
            <v>50.4</v>
          </cell>
          <cell r="C5826" t="str">
            <v>Деятельность внутреннего водного грузового транспорта</v>
          </cell>
          <cell r="D5826" t="str">
            <v>50.4</v>
          </cell>
        </row>
        <row r="5827">
          <cell r="B5827" t="str">
            <v>50.4</v>
          </cell>
          <cell r="C5827" t="str">
            <v>Эта группировка включает:</v>
          </cell>
          <cell r="D5827" t="str">
            <v>50.4</v>
          </cell>
        </row>
        <row r="5828">
          <cell r="B5828" t="str">
            <v>50.4</v>
          </cell>
          <cell r="C5828" t="str">
            <v>- перевозку грузов по внутренним водным путям на судах, не предназначенных для морских перевозок;</v>
          </cell>
          <cell r="D5828" t="str">
            <v>50.4</v>
          </cell>
        </row>
        <row r="5829">
          <cell r="B5829" t="str">
            <v>50.4</v>
          </cell>
          <cell r="C5829" t="str">
            <v>- перевозку грузов по морским трассам на судах смешанного (река - море) плавания</v>
          </cell>
          <cell r="D5829" t="str">
            <v>50.4</v>
          </cell>
        </row>
        <row r="5830">
          <cell r="B5830" t="str">
            <v>50.40</v>
          </cell>
          <cell r="C5830" t="str">
            <v>Деятельность внутреннего водного грузового транспорта</v>
          </cell>
          <cell r="D5830" t="str">
            <v>50.40</v>
          </cell>
        </row>
        <row r="5831">
          <cell r="B5831" t="str">
            <v>50.40</v>
          </cell>
          <cell r="C5831" t="str">
            <v>Эта группировка включает:</v>
          </cell>
          <cell r="D5831" t="str">
            <v>50.40</v>
          </cell>
        </row>
        <row r="5832">
          <cell r="B5832" t="str">
            <v>50.40</v>
          </cell>
          <cell r="C5832" t="str">
            <v>- перевозку грузов по внутренним водным путям, в том числе в акваториях речных портов;</v>
          </cell>
          <cell r="D5832" t="str">
            <v>50.40</v>
          </cell>
        </row>
        <row r="5833">
          <cell r="B5833" t="str">
            <v>50.40</v>
          </cell>
          <cell r="C5833" t="str">
            <v>- перевозку грузов по морским трассам на судах смешанного (река - море) плавания</v>
          </cell>
          <cell r="D5833" t="str">
            <v>50.40</v>
          </cell>
        </row>
        <row r="5834">
          <cell r="B5834" t="str">
            <v>50.40</v>
          </cell>
          <cell r="C5834" t="str">
            <v>Эта группировка также включает:</v>
          </cell>
          <cell r="D5834" t="str">
            <v>50.40</v>
          </cell>
        </row>
        <row r="5835">
          <cell r="B5835" t="str">
            <v>50.40</v>
          </cell>
          <cell r="C5835" t="str">
            <v>- аренду судов с экипажем для перевозки грузов по внутренним водным путям и по морским трассам на судах смешанного (река - море) плавания</v>
          </cell>
          <cell r="D5835" t="str">
            <v>50.40</v>
          </cell>
        </row>
        <row r="5836">
          <cell r="B5836" t="str">
            <v>50.40.1</v>
          </cell>
          <cell r="C5836" t="str">
            <v>Перевозка грузов по внутренним водным путям</v>
          </cell>
          <cell r="D5836" t="str">
            <v>50.40.1</v>
          </cell>
        </row>
        <row r="5837">
          <cell r="B5837" t="str">
            <v>50.40.2</v>
          </cell>
          <cell r="C5837" t="str">
            <v>Буксировка и маневровые услуги на внутренних водных путях</v>
          </cell>
          <cell r="D5837" t="str">
            <v>50.40.2</v>
          </cell>
        </row>
        <row r="5838">
          <cell r="B5838" t="str">
            <v>50.40.3</v>
          </cell>
          <cell r="C5838" t="str">
            <v>Аренда судов внутреннего водного транспорта для перевозки грузов с экипажем</v>
          </cell>
          <cell r="D5838" t="str">
            <v>50.40.3</v>
          </cell>
        </row>
        <row r="5839">
          <cell r="B5839" t="str">
            <v>Итоги</v>
          </cell>
          <cell r="C5839" t="str">
            <v>Деятельность воздушного и космического транспорта</v>
          </cell>
          <cell r="D5839" t="str">
            <v>Итоги</v>
          </cell>
        </row>
        <row r="5840">
          <cell r="B5840" t="str">
            <v>Итоги</v>
          </cell>
          <cell r="C5840" t="str">
            <v>Эта группировка включает:</v>
          </cell>
          <cell r="D5840" t="str">
            <v>Итоги</v>
          </cell>
        </row>
        <row r="5841">
          <cell r="B5841" t="str">
            <v>Итоги</v>
          </cell>
          <cell r="C5841" t="str">
            <v>- пассажирские и грузовые перевозки воздушным транспортом или в космическом пространстве</v>
          </cell>
          <cell r="D5841" t="str">
            <v>Итоги</v>
          </cell>
        </row>
        <row r="5842">
          <cell r="B5842" t="str">
            <v>Итоги</v>
          </cell>
          <cell r="C5842" t="str">
            <v>Эта группировка не включает:</v>
          </cell>
          <cell r="D5842" t="str">
            <v>Итоги</v>
          </cell>
        </row>
        <row r="5843">
          <cell r="B5843" t="str">
            <v>Итоги</v>
          </cell>
          <cell r="C5843" t="str">
            <v>- опыление сельскохозяйственных культур, см. 01.61;</v>
          </cell>
          <cell r="D5843" t="str">
            <v>Итоги</v>
          </cell>
        </row>
        <row r="5844">
          <cell r="B5844" t="str">
            <v>Итоги</v>
          </cell>
          <cell r="C5844" t="str">
            <v>- капитальный ремонт самолетов и двигателей для самолетов, см. 33.16;</v>
          </cell>
          <cell r="D5844" t="str">
            <v>Итоги</v>
          </cell>
        </row>
        <row r="5845">
          <cell r="B5845" t="str">
            <v>Итоги</v>
          </cell>
          <cell r="C5845" t="str">
            <v>- деятельность аэропортов, см. 52.23;</v>
          </cell>
          <cell r="D5845" t="str">
            <v>Итоги</v>
          </cell>
        </row>
        <row r="5846">
          <cell r="B5846" t="str">
            <v>Итоги</v>
          </cell>
          <cell r="C5846" t="str">
            <v>- воздушную рекламу, см. 73.11;</v>
          </cell>
          <cell r="D5846" t="str">
            <v>Итоги</v>
          </cell>
        </row>
        <row r="5847">
          <cell r="B5847" t="str">
            <v>Итоги</v>
          </cell>
          <cell r="C5847" t="str">
            <v>- аэрофотосъемку, см. 74.20</v>
          </cell>
          <cell r="D5847" t="str">
            <v>Итоги</v>
          </cell>
        </row>
        <row r="5848">
          <cell r="B5848" t="str">
            <v>51.1</v>
          </cell>
          <cell r="C5848" t="str">
            <v>Деятельность пассажирского воздушного транспорта</v>
          </cell>
          <cell r="D5848" t="str">
            <v>51.1</v>
          </cell>
        </row>
        <row r="5849">
          <cell r="B5849" t="str">
            <v>51.10</v>
          </cell>
          <cell r="C5849" t="str">
            <v>Деятельность пассажирского воздушного транспорта</v>
          </cell>
          <cell r="D5849" t="str">
            <v>51.10</v>
          </cell>
        </row>
        <row r="5850">
          <cell r="B5850" t="str">
            <v>51.10</v>
          </cell>
          <cell r="C5850" t="str">
            <v>Эта группировка включает:</v>
          </cell>
          <cell r="D5850" t="str">
            <v>51.10</v>
          </cell>
        </row>
        <row r="5851">
          <cell r="B5851" t="str">
            <v>51.10</v>
          </cell>
          <cell r="C5851" t="str">
            <v>- перевозку пассажиров воздушным транспортом по регулярным маршрутам и в соответствии с регулярным расписанием;</v>
          </cell>
          <cell r="D5851" t="str">
            <v>51.10</v>
          </cell>
        </row>
        <row r="5852">
          <cell r="B5852" t="str">
            <v>51.10</v>
          </cell>
          <cell r="C5852" t="str">
            <v>- чартерные перевозки пассажиров;</v>
          </cell>
          <cell r="D5852" t="str">
            <v>51.10</v>
          </cell>
        </row>
        <row r="5853">
          <cell r="B5853" t="str">
            <v>51.10</v>
          </cell>
          <cell r="C5853" t="str">
            <v>- экскурсионные полеты и полеты для научных целей</v>
          </cell>
          <cell r="D5853" t="str">
            <v>51.10</v>
          </cell>
        </row>
        <row r="5854">
          <cell r="B5854" t="str">
            <v>51.10</v>
          </cell>
          <cell r="C5854" t="str">
            <v>Эта группировка также включает:</v>
          </cell>
          <cell r="D5854" t="str">
            <v>51.10</v>
          </cell>
        </row>
        <row r="5855">
          <cell r="B5855" t="str">
            <v>51.10</v>
          </cell>
          <cell r="C5855" t="str">
            <v>- аренду воздушного судна с экипажем с целью перевозки пассажиров;</v>
          </cell>
          <cell r="D5855" t="str">
            <v>51.10</v>
          </cell>
        </row>
        <row r="5856">
          <cell r="B5856" t="str">
            <v>51.10</v>
          </cell>
          <cell r="C5856" t="str">
            <v>- деятельность авиации общего назначения, такую как перевозка пассажиров аэроклубами в целях обучения или отдыха</v>
          </cell>
          <cell r="D5856" t="str">
            <v>51.10</v>
          </cell>
        </row>
        <row r="5857">
          <cell r="B5857" t="str">
            <v>51.10.1</v>
          </cell>
          <cell r="C5857" t="str">
            <v>Перевозка воздушным пассажирским транспортом, подчиняющимся расписанию</v>
          </cell>
          <cell r="D5857" t="str">
            <v>51.10.1</v>
          </cell>
        </row>
        <row r="5858">
          <cell r="B5858" t="str">
            <v>51.10.2</v>
          </cell>
          <cell r="C5858" t="str">
            <v>Перевозка воздушным пассажирским транспортом, не подчиняющимся расписанию</v>
          </cell>
          <cell r="D5858" t="str">
            <v>51.10.2</v>
          </cell>
        </row>
        <row r="5859">
          <cell r="B5859" t="str">
            <v>51.10.3</v>
          </cell>
          <cell r="C5859" t="str">
            <v>Аренда воздушного судна с экипажем для перевозки пассажиров</v>
          </cell>
          <cell r="D5859" t="str">
            <v>51.10.3</v>
          </cell>
        </row>
        <row r="5860">
          <cell r="B5860" t="str">
            <v>51.2</v>
          </cell>
          <cell r="C5860" t="str">
            <v>Деятельность грузового воздушного транспорта и космического транспорта</v>
          </cell>
          <cell r="D5860" t="str">
            <v>51.2</v>
          </cell>
        </row>
        <row r="5861">
          <cell r="B5861" t="str">
            <v>51.21</v>
          </cell>
          <cell r="C5861" t="str">
            <v>Деятельность грузового воздушного транспорта</v>
          </cell>
          <cell r="D5861" t="str">
            <v>51.21</v>
          </cell>
        </row>
        <row r="5862">
          <cell r="B5862" t="str">
            <v>51.21</v>
          </cell>
          <cell r="C5862" t="str">
            <v>Эта группировка включает:</v>
          </cell>
          <cell r="D5862" t="str">
            <v>51.21</v>
          </cell>
        </row>
        <row r="5863">
          <cell r="B5863" t="str">
            <v>51.21</v>
          </cell>
          <cell r="C5863" t="str">
            <v>- перевозку грузов воздушным транспортом по регулярным маршрутам и в соответствии с расписанием;</v>
          </cell>
          <cell r="D5863" t="str">
            <v>51.21</v>
          </cell>
        </row>
        <row r="5864">
          <cell r="B5864" t="str">
            <v>51.21</v>
          </cell>
          <cell r="C5864" t="str">
            <v>- перевозку грузов воздушным транспортом не по расписанию</v>
          </cell>
          <cell r="D5864" t="str">
            <v>51.21</v>
          </cell>
        </row>
        <row r="5865">
          <cell r="B5865" t="str">
            <v>51.21</v>
          </cell>
          <cell r="C5865" t="str">
            <v>Эта группировка также включает:</v>
          </cell>
          <cell r="D5865" t="str">
            <v>51.21</v>
          </cell>
        </row>
        <row r="5866">
          <cell r="B5866" t="str">
            <v>51.21</v>
          </cell>
          <cell r="C5866" t="str">
            <v>- аренду воздушного судна перевозки грузов с экипажем</v>
          </cell>
          <cell r="D5866" t="str">
            <v>51.21</v>
          </cell>
        </row>
        <row r="5867">
          <cell r="B5867" t="str">
            <v>51.21.1</v>
          </cell>
          <cell r="C5867" t="str">
            <v>Перевозка воздушным грузовым транспортом, подчиняющимся расписанию</v>
          </cell>
          <cell r="D5867" t="str">
            <v>51.21.1</v>
          </cell>
        </row>
        <row r="5868">
          <cell r="B5868" t="str">
            <v>51.21.2</v>
          </cell>
          <cell r="C5868" t="str">
            <v>Перевозка воздушным грузовым транспортом, не подчиняющимся расписанию</v>
          </cell>
          <cell r="D5868" t="str">
            <v>51.21.2</v>
          </cell>
        </row>
        <row r="5869">
          <cell r="B5869" t="str">
            <v>51.21.3</v>
          </cell>
          <cell r="C5869" t="str">
            <v>Аренда грузовых воздушных судов с экипажем</v>
          </cell>
          <cell r="D5869" t="str">
            <v>51.21.3</v>
          </cell>
        </row>
        <row r="5870">
          <cell r="B5870" t="str">
            <v>51.22</v>
          </cell>
          <cell r="C5870" t="str">
            <v>Деятельность космического транспорта</v>
          </cell>
          <cell r="D5870" t="str">
            <v>51.22</v>
          </cell>
        </row>
        <row r="5871">
          <cell r="B5871" t="str">
            <v>51.22</v>
          </cell>
          <cell r="C5871" t="str">
            <v>Эта группировка включает:</v>
          </cell>
          <cell r="D5871" t="str">
            <v>51.22</v>
          </cell>
        </row>
        <row r="5872">
          <cell r="B5872" t="str">
            <v>51.22</v>
          </cell>
          <cell r="C5872" t="str">
            <v>- деятельность, связанную с запуском космических объектов в космическое пространство;</v>
          </cell>
          <cell r="D5872" t="str">
            <v>51.22</v>
          </cell>
        </row>
        <row r="5873">
          <cell r="B5873" t="str">
            <v>51.22</v>
          </cell>
          <cell r="C5873" t="str">
            <v>- деятельность, связанную с доставкой космонавтов и полезных грузов на космические объекты;</v>
          </cell>
          <cell r="D5873" t="str">
            <v>51.22</v>
          </cell>
        </row>
        <row r="5874">
          <cell r="B5874" t="str">
            <v>51.22</v>
          </cell>
          <cell r="C5874" t="str">
            <v>- деятельность, связанную с непосредственным проведением работ по исследованию и использованию космического пространства</v>
          </cell>
          <cell r="D5874" t="str">
            <v>51.22</v>
          </cell>
        </row>
        <row r="5875">
          <cell r="B5875" t="str">
            <v>51.22.1</v>
          </cell>
          <cell r="C5875" t="str">
            <v>Перевозка пассажиров космическим транспортом</v>
          </cell>
          <cell r="D5875" t="str">
            <v>51.22.1</v>
          </cell>
        </row>
        <row r="5876">
          <cell r="B5876" t="str">
            <v>51.22.2</v>
          </cell>
          <cell r="C5876" t="str">
            <v>Перевозка грузов космическим транспортом</v>
          </cell>
          <cell r="D5876" t="str">
            <v>51.22.2</v>
          </cell>
        </row>
        <row r="5877">
          <cell r="B5877" t="str">
            <v>51.22.3</v>
          </cell>
          <cell r="C5877" t="str">
            <v>Запуск ракет космического назначения и выведение космических объектов на орбиту</v>
          </cell>
          <cell r="D5877" t="str">
            <v>51.22.3</v>
          </cell>
        </row>
        <row r="5878">
          <cell r="B5878" t="str">
            <v>51.22.4</v>
          </cell>
          <cell r="C5878" t="str">
            <v>Деятельность космических лабораторий</v>
          </cell>
          <cell r="D5878" t="str">
            <v>51.22.4</v>
          </cell>
        </row>
        <row r="5879">
          <cell r="B5879" t="str">
            <v>Итоги</v>
          </cell>
          <cell r="C5879" t="str">
            <v>Складское хозяйство и вспомогательная транспортная деятельность</v>
          </cell>
          <cell r="D5879" t="str">
            <v>Итоги</v>
          </cell>
        </row>
        <row r="5880">
          <cell r="B5880" t="str">
            <v>Итоги</v>
          </cell>
          <cell r="C5880" t="str">
            <v>Эта группировка включает:</v>
          </cell>
          <cell r="D5880" t="str">
            <v>Итоги</v>
          </cell>
        </row>
        <row r="5881">
          <cell r="B5881" t="str">
            <v>Итоги</v>
          </cell>
          <cell r="C5881" t="str">
            <v>- складирование (хранение) и вспомогательную деятельность при перевозке, такую как деятельность транспортной инфраструктуры (аэропортов, портов, туннелей, мостов и т.д.);</v>
          </cell>
          <cell r="D5881" t="str">
            <v>Итоги</v>
          </cell>
        </row>
        <row r="5882">
          <cell r="B5882" t="str">
            <v>Итоги</v>
          </cell>
          <cell r="C5882" t="str">
            <v>- деятельность транспортных агентств;</v>
          </cell>
          <cell r="D5882" t="str">
            <v>Итоги</v>
          </cell>
        </row>
        <row r="5883">
          <cell r="B5883" t="str">
            <v>Итоги</v>
          </cell>
          <cell r="C5883" t="str">
            <v>- погрузочно-разгрузочные работы</v>
          </cell>
          <cell r="D5883" t="str">
            <v>Итоги</v>
          </cell>
        </row>
        <row r="5884">
          <cell r="B5884" t="str">
            <v>52.1</v>
          </cell>
          <cell r="C5884" t="str">
            <v>Деятельность по складированию и хранению</v>
          </cell>
          <cell r="D5884" t="str">
            <v>52.1</v>
          </cell>
        </row>
        <row r="5885">
          <cell r="B5885" t="str">
            <v>52.10</v>
          </cell>
          <cell r="C5885" t="str">
            <v>Деятельность по складированию и хранению</v>
          </cell>
          <cell r="D5885" t="str">
            <v>52.10</v>
          </cell>
        </row>
        <row r="5886">
          <cell r="B5886" t="str">
            <v>52.10</v>
          </cell>
          <cell r="C5886" t="str">
            <v>Эта группировка включает:</v>
          </cell>
          <cell r="D5886" t="str">
            <v>52.10</v>
          </cell>
        </row>
        <row r="5887">
          <cell r="B5887" t="str">
            <v>52.10</v>
          </cell>
          <cell r="C5887" t="str">
            <v>- деятельность инфраструктуры для хранения и складирования всех видов грузов, деятельность зернохранилищ, элеваторов, складов для генеральных грузов, складов-рефрижераторов (холодильных складов), бункеров и т.д.</v>
          </cell>
          <cell r="D5887" t="str">
            <v>52.10</v>
          </cell>
        </row>
        <row r="5888">
          <cell r="B5888" t="str">
            <v>52.10</v>
          </cell>
          <cell r="C5888" t="str">
            <v>Эта группировка также включает:</v>
          </cell>
          <cell r="D5888" t="str">
            <v>52.10</v>
          </cell>
        </row>
        <row r="5889">
          <cell r="B5889" t="str">
            <v>52.10</v>
          </cell>
          <cell r="C5889" t="str">
            <v>- хранение товаров в зонах свободной торговли;</v>
          </cell>
          <cell r="D5889" t="str">
            <v>52.10</v>
          </cell>
        </row>
        <row r="5890">
          <cell r="B5890" t="str">
            <v>52.10</v>
          </cell>
          <cell r="C5890" t="str">
            <v>- замораживание продуктов</v>
          </cell>
          <cell r="D5890" t="str">
            <v>52.10</v>
          </cell>
        </row>
        <row r="5891">
          <cell r="B5891" t="str">
            <v>52.10.1</v>
          </cell>
          <cell r="C5891" t="str">
            <v>Хранение и складирование замороженных или охлажденных грузов</v>
          </cell>
          <cell r="D5891" t="str">
            <v>52.10.1</v>
          </cell>
        </row>
        <row r="5892">
          <cell r="B5892" t="str">
            <v>52.10.2</v>
          </cell>
          <cell r="C5892" t="str">
            <v>Хранение и складирование жидких или газообразных грузов</v>
          </cell>
          <cell r="D5892" t="str">
            <v>52.10.2</v>
          </cell>
        </row>
        <row r="5893">
          <cell r="B5893" t="str">
            <v>52.10.21</v>
          </cell>
          <cell r="C5893" t="str">
            <v>Хранение и складирование нефти и продуктов ее переработки</v>
          </cell>
          <cell r="D5893" t="str">
            <v>52.10.21</v>
          </cell>
        </row>
        <row r="5894">
          <cell r="B5894" t="str">
            <v>52.10.22</v>
          </cell>
          <cell r="C5894" t="str">
            <v>Хранение и складирование газа и продуктов его переработки</v>
          </cell>
          <cell r="D5894" t="str">
            <v>52.10.22</v>
          </cell>
        </row>
        <row r="5895">
          <cell r="B5895" t="str">
            <v>52.10.23</v>
          </cell>
          <cell r="C5895" t="str">
            <v>Хранение и складирование прочих жидких или газообразных грузов</v>
          </cell>
          <cell r="D5895" t="str">
            <v>52.10.23</v>
          </cell>
        </row>
        <row r="5896">
          <cell r="B5896" t="str">
            <v>52.10.3</v>
          </cell>
          <cell r="C5896" t="str">
            <v>Хранение и складирование зерна</v>
          </cell>
          <cell r="D5896" t="str">
            <v>52.10.3</v>
          </cell>
        </row>
        <row r="5897">
          <cell r="B5897" t="str">
            <v>52.10.4</v>
          </cell>
          <cell r="C5897" t="str">
            <v>Хранение и складирование прочих грузов</v>
          </cell>
          <cell r="D5897" t="str">
            <v>52.10.4</v>
          </cell>
        </row>
        <row r="5898">
          <cell r="B5898" t="str">
            <v>52.2</v>
          </cell>
          <cell r="C5898" t="str">
            <v>Деятельность транспортная вспомогательная</v>
          </cell>
          <cell r="D5898" t="str">
            <v>52.2</v>
          </cell>
        </row>
        <row r="5899">
          <cell r="B5899" t="str">
            <v>52.2</v>
          </cell>
          <cell r="C5899" t="str">
            <v>Эта группировка включает:</v>
          </cell>
          <cell r="D5899" t="str">
            <v>52.2</v>
          </cell>
        </row>
        <row r="5900">
          <cell r="B5900" t="str">
            <v>52.2</v>
          </cell>
          <cell r="C5900" t="str">
            <v>- вспомогательную деятельность, связанную с перевозкой пассажиров и грузов, такую как управление объектами транспортной инфраструктуры или деятельность, связанную с погрузочно-разгрузочными работами непосредственно до или после перевозки или между сегментами перевозочного процесса</v>
          </cell>
          <cell r="D5900" t="str">
            <v>52.2</v>
          </cell>
        </row>
        <row r="5901">
          <cell r="B5901" t="str">
            <v>52.2</v>
          </cell>
          <cell r="C5901" t="str">
            <v>Эта группировка также включает:</v>
          </cell>
          <cell r="D5901" t="str">
            <v>52.2</v>
          </cell>
        </row>
        <row r="5902">
          <cell r="B5902" t="str">
            <v>52.2</v>
          </cell>
          <cell r="C5902" t="str">
            <v>- эксплуатацию и обслуживание всех транспортных средств</v>
          </cell>
          <cell r="D5902" t="str">
            <v>52.2</v>
          </cell>
        </row>
        <row r="5903">
          <cell r="B5903" t="str">
            <v>52.21</v>
          </cell>
          <cell r="C5903" t="str">
            <v>Деятельность вспомогательная, связанная с сухопутным транспортом</v>
          </cell>
          <cell r="D5903" t="str">
            <v>52.21</v>
          </cell>
        </row>
        <row r="5904">
          <cell r="B5904" t="str">
            <v>52.21</v>
          </cell>
          <cell r="C5904" t="str">
            <v>Эта группировка включает:</v>
          </cell>
          <cell r="D5904" t="str">
            <v>52.21</v>
          </cell>
        </row>
        <row r="5905">
          <cell r="B5905" t="str">
            <v>52.21</v>
          </cell>
          <cell r="C5905" t="str">
            <v>- деятельность, связанную с перевозкой пассажиров, животных или грузов, такую как: деятельность вокзалов и терминалов (железнодорожных и автобусных станций, перегрузочных товарных станций и т.п.);</v>
          </cell>
          <cell r="D5905" t="str">
            <v>52.21</v>
          </cell>
        </row>
        <row r="5906">
          <cell r="B5906" t="str">
            <v>52.21</v>
          </cell>
          <cell r="C5906" t="str">
            <v>- деятельность (эксплуатацию) железнодорожной инфраструктуры;</v>
          </cell>
          <cell r="D5906" t="str">
            <v>52.21</v>
          </cell>
        </row>
        <row r="5907">
          <cell r="B5907" t="str">
            <v>52.21</v>
          </cell>
          <cell r="C5907" t="str">
            <v>- деятельность (эксплуатацию) автомобильных дорог, мостов, туннелей, автомобильных стоянок или гаражей, стоянок для велосипедов, стоянок для автофургонов в зимнее время;</v>
          </cell>
          <cell r="D5907" t="str">
            <v>52.21</v>
          </cell>
        </row>
        <row r="5908">
          <cell r="B5908" t="str">
            <v>52.21</v>
          </cell>
          <cell r="C5908" t="str">
            <v>- маневровые работы и формирование поездов;</v>
          </cell>
          <cell r="D5908" t="str">
            <v>52.21</v>
          </cell>
        </row>
        <row r="5909">
          <cell r="B5909" t="str">
            <v>52.21</v>
          </cell>
          <cell r="C5909" t="str">
            <v>- буксировку и техническую помощь на дороге</v>
          </cell>
          <cell r="D5909" t="str">
            <v>52.21</v>
          </cell>
        </row>
        <row r="5910">
          <cell r="B5910" t="str">
            <v>52.21</v>
          </cell>
          <cell r="C5910" t="str">
            <v>Эта группировка также включает:</v>
          </cell>
          <cell r="D5910" t="str">
            <v>52.21</v>
          </cell>
        </row>
        <row r="5911">
          <cell r="B5911" t="str">
            <v>52.21</v>
          </cell>
          <cell r="C5911" t="str">
            <v>- сжижение газа для перевозки</v>
          </cell>
          <cell r="D5911" t="str">
            <v>52.21</v>
          </cell>
        </row>
        <row r="5912">
          <cell r="B5912" t="str">
            <v>52.21.1</v>
          </cell>
          <cell r="C5912" t="str">
            <v>Деятельность вспомогательная, связанная с железнодорожным транспортом</v>
          </cell>
          <cell r="D5912" t="str">
            <v>52.21.1</v>
          </cell>
        </row>
        <row r="5913">
          <cell r="B5913" t="str">
            <v>52.21.11</v>
          </cell>
          <cell r="C5913" t="str">
            <v>Предоставление железнодорожных маневровых или буксировочных услуг</v>
          </cell>
          <cell r="D5913" t="str">
            <v>52.21.11</v>
          </cell>
        </row>
        <row r="5914">
          <cell r="B5914" t="str">
            <v>52.21.11</v>
          </cell>
          <cell r="C5914" t="str">
            <v>Эта группировка включает:</v>
          </cell>
          <cell r="D5914" t="str">
            <v>52.21.11</v>
          </cell>
        </row>
        <row r="5915">
          <cell r="B5915" t="str">
            <v>52.21.11</v>
          </cell>
          <cell r="C5915" t="str">
            <v>- железнодорожные маневровые или буксировочные услуги, например, перемещение вагонов между сортировочными станциями, заводскими подъездными путями и т.п.</v>
          </cell>
          <cell r="D5915" t="str">
            <v>52.21.11</v>
          </cell>
        </row>
        <row r="5916">
          <cell r="B5916" t="str">
            <v>52.21.12</v>
          </cell>
          <cell r="C5916" t="str">
            <v>Деятельность железнодорожных пассажирских вокзалов и грузовых терминалов</v>
          </cell>
          <cell r="D5916" t="str">
            <v>52.21.12</v>
          </cell>
        </row>
        <row r="5917">
          <cell r="B5917" t="str">
            <v>52.21.12</v>
          </cell>
          <cell r="C5917" t="str">
            <v>Эта группировка включает:</v>
          </cell>
          <cell r="D5917" t="str">
            <v>52.21.12</v>
          </cell>
        </row>
        <row r="5918">
          <cell r="B5918" t="str">
            <v>52.21.12</v>
          </cell>
          <cell r="C5918" t="str">
            <v>- услуги железнодорожных пассажирских вокзалов (продажа билетов, предварительный заказ билетов, камеры хранения багажа);</v>
          </cell>
          <cell r="D5918" t="str">
            <v>52.21.12</v>
          </cell>
        </row>
        <row r="5919">
          <cell r="B5919" t="str">
            <v>52.21.12</v>
          </cell>
          <cell r="C5919" t="str">
            <v>- услуги по управлению железнодорожной инфраструктурой;</v>
          </cell>
          <cell r="D5919" t="str">
            <v>52.21.12</v>
          </cell>
        </row>
        <row r="5920">
          <cell r="B5920" t="str">
            <v>52.21.12</v>
          </cell>
          <cell r="C5920" t="str">
            <v>- прочие вспомогательные услуги для железнодорожного транспорта, не включенные в другие группировки</v>
          </cell>
          <cell r="D5920" t="str">
            <v>52.21.12</v>
          </cell>
        </row>
        <row r="5921">
          <cell r="B5921" t="str">
            <v>52.21.12</v>
          </cell>
          <cell r="C5921" t="str">
            <v>Эта группировка не включает:</v>
          </cell>
          <cell r="D5921" t="str">
            <v>52.21.12</v>
          </cell>
        </row>
        <row r="5922">
          <cell r="B5922" t="str">
            <v>52.21.12</v>
          </cell>
          <cell r="C5922" t="str">
            <v>- маневровые услуги, см. 52.21.11;</v>
          </cell>
          <cell r="D5922" t="str">
            <v>52.21.12</v>
          </cell>
        </row>
        <row r="5923">
          <cell r="B5923" t="str">
            <v>52.21.12</v>
          </cell>
          <cell r="C5923" t="str">
            <v>- услуги по обработке железнодорожных грузов в отношении контейнеризованных грузов, см. 52.24.12;</v>
          </cell>
          <cell r="D5923" t="str">
            <v>52.21.12</v>
          </cell>
        </row>
        <row r="5924">
          <cell r="B5924" t="str">
            <v>52.21.12</v>
          </cell>
          <cell r="C5924" t="str">
            <v>- услуги по обработке железнодорожных грузов в отношении неконтейнеризованных грузов или багажа пассажиров, см. 52.24.19</v>
          </cell>
          <cell r="D5924" t="str">
            <v>52.21.12</v>
          </cell>
        </row>
        <row r="5925">
          <cell r="B5925" t="str">
            <v>52.21.13</v>
          </cell>
          <cell r="C5925" t="str">
            <v>Деятельность железнодорожной инфраструктуры</v>
          </cell>
          <cell r="D5925" t="str">
            <v>52.21.13</v>
          </cell>
        </row>
        <row r="5926">
          <cell r="B5926" t="str">
            <v>52.21.19</v>
          </cell>
          <cell r="C5926" t="str">
            <v>Деятельность вспомогательная прочая, связанная с железнодорожным транспортом</v>
          </cell>
          <cell r="D5926" t="str">
            <v>52.21.19</v>
          </cell>
        </row>
        <row r="5927">
          <cell r="B5927" t="str">
            <v>52.21.2</v>
          </cell>
          <cell r="C5927" t="str">
            <v>Деятельность вспомогательная, связанная с автомобильным транспортом</v>
          </cell>
          <cell r="D5927" t="str">
            <v>52.21.2</v>
          </cell>
        </row>
        <row r="5928">
          <cell r="B5928" t="str">
            <v>52.21.21</v>
          </cell>
          <cell r="C5928" t="str">
            <v>Деятельность автобусных станций</v>
          </cell>
          <cell r="D5928" t="str">
            <v>52.21.21</v>
          </cell>
        </row>
        <row r="5929">
          <cell r="B5929" t="str">
            <v>52.21.22</v>
          </cell>
          <cell r="C5929" t="str">
            <v>Деятельность по эксплуатации автомобильных дорог и автомагистралей</v>
          </cell>
          <cell r="D5929" t="str">
            <v>52.21.22</v>
          </cell>
        </row>
        <row r="5930">
          <cell r="B5930" t="str">
            <v>52.21.22</v>
          </cell>
          <cell r="C5930" t="str">
            <v>Эта группировка включает:</v>
          </cell>
          <cell r="D5930" t="str">
            <v>52.21.22</v>
          </cell>
        </row>
        <row r="5931">
          <cell r="B5931" t="str">
            <v>52.21.22</v>
          </cell>
          <cell r="C5931" t="str">
            <v>- содержание и эксплуатацию автомагистралей, автомобильных дорог, в том числе проходящих по улицам населенных пунктов, а также иных проездов для автомобилей, имеющих твердое покрытие;</v>
          </cell>
          <cell r="D5931" t="str">
            <v>52.21.22</v>
          </cell>
        </row>
        <row r="5932">
          <cell r="B5932" t="str">
            <v>52.21.22</v>
          </cell>
          <cell r="C5932" t="str">
            <v>- услуги пассажирских терминалов, связанные с городскими, пригородными и междугородными автобусными пассажирскими перевозками (продажа билетов, предварительный заказ билетов, камеры хранения багажа)</v>
          </cell>
          <cell r="D5932" t="str">
            <v>52.21.22</v>
          </cell>
        </row>
        <row r="5933">
          <cell r="B5933" t="str">
            <v>52.21.22</v>
          </cell>
          <cell r="C5933" t="str">
            <v>Эта группировка не включает:</v>
          </cell>
          <cell r="D5933" t="str">
            <v>52.21.22</v>
          </cell>
        </row>
        <row r="5934">
          <cell r="B5934" t="str">
            <v>52.21.22</v>
          </cell>
          <cell r="C5934" t="str">
            <v>- услуги по обработке багажа и грузов, см. 52.24.19;</v>
          </cell>
          <cell r="D5934" t="str">
            <v>52.21.22</v>
          </cell>
        </row>
        <row r="5935">
          <cell r="B5935" t="str">
            <v>52.21.22</v>
          </cell>
          <cell r="C5935" t="str">
            <v>- выполнение архитектурных, проектных, инженерных работ, инженерных изысканий, связанных с содержанием и эксплуатацией указанных в данном пункте сооружений, см. 71</v>
          </cell>
          <cell r="D5935" t="str">
            <v>52.21.22</v>
          </cell>
        </row>
        <row r="5936">
          <cell r="B5936" t="str">
            <v>52.21.23</v>
          </cell>
          <cell r="C5936" t="str">
            <v>Деятельность по эксплуатации мостов и тоннелей</v>
          </cell>
          <cell r="D5936" t="str">
            <v>52.21.23</v>
          </cell>
        </row>
        <row r="5937">
          <cell r="B5937" t="str">
            <v>52.21.23</v>
          </cell>
          <cell r="C5937" t="str">
            <v>Эта группировка включает:</v>
          </cell>
          <cell r="D5937" t="str">
            <v>52.21.23</v>
          </cell>
        </row>
        <row r="5938">
          <cell r="B5938" t="str">
            <v>52.21.23</v>
          </cell>
          <cell r="C5938" t="str">
            <v>- содержание и эксплуатацию мостов, включая эстакады, путепроводы, другие подобные искусственные дорожные сооружения и защитные дорожные сооружения;</v>
          </cell>
          <cell r="D5938" t="str">
            <v>52.21.23</v>
          </cell>
        </row>
        <row r="5939">
          <cell r="B5939" t="str">
            <v>52.21.23</v>
          </cell>
          <cell r="C5939" t="str">
            <v>- содержание и эксплуатацию тоннелей</v>
          </cell>
          <cell r="D5939" t="str">
            <v>52.21.23</v>
          </cell>
        </row>
        <row r="5940">
          <cell r="B5940" t="str">
            <v>52.21.23</v>
          </cell>
          <cell r="C5940" t="str">
            <v>Эта группировка не включает:</v>
          </cell>
          <cell r="D5940" t="str">
            <v>52.21.23</v>
          </cell>
        </row>
        <row r="5941">
          <cell r="B5941" t="str">
            <v>52.21.23</v>
          </cell>
          <cell r="C5941" t="str">
            <v>- выполнение архитектурных, проектных, инженерных работ, инженерных изысканий, связанных с содержанием и эксплуатацией указанных в данном пункте сооружений, см. 71.1</v>
          </cell>
          <cell r="D5941" t="str">
            <v>52.21.23</v>
          </cell>
        </row>
        <row r="5942">
          <cell r="B5942" t="str">
            <v>52.21.24</v>
          </cell>
          <cell r="C5942" t="str">
            <v>Деятельность стоянок для транспортных средств</v>
          </cell>
          <cell r="D5942" t="str">
            <v>52.21.24</v>
          </cell>
        </row>
        <row r="5943">
          <cell r="B5943" t="str">
            <v>52.21.24</v>
          </cell>
          <cell r="C5943" t="str">
            <v>Эта группировка включает:</v>
          </cell>
          <cell r="D5943" t="str">
            <v>52.21.24</v>
          </cell>
        </row>
        <row r="5944">
          <cell r="B5944" t="str">
            <v>52.21.24</v>
          </cell>
          <cell r="C5944" t="str">
            <v>- услуги стоянок, парковок, площадок отдыха на автомобильных дорогах, иных сооружений, предназначенных для остановки автотранспортных средств</v>
          </cell>
          <cell r="D5944" t="str">
            <v>52.21.24</v>
          </cell>
        </row>
        <row r="5945">
          <cell r="B5945" t="str">
            <v>52.21.25</v>
          </cell>
          <cell r="C5945" t="str">
            <v>Деятельность по буксировке автотранспортных средств</v>
          </cell>
          <cell r="D5945" t="str">
            <v>52.21.25</v>
          </cell>
        </row>
        <row r="5946">
          <cell r="B5946" t="str">
            <v>52.21.29</v>
          </cell>
          <cell r="C5946" t="str">
            <v>Деятельность вспомогательная прочая, связанная с автомобильным транспортом</v>
          </cell>
          <cell r="D5946" t="str">
            <v>52.21.29</v>
          </cell>
        </row>
        <row r="5947">
          <cell r="B5947" t="str">
            <v>52.21.3</v>
          </cell>
          <cell r="C5947" t="str">
            <v>Деятельность вспомогательная, связанная с трубопроводным транспортом</v>
          </cell>
          <cell r="D5947" t="str">
            <v>52.21.3</v>
          </cell>
        </row>
        <row r="5948">
          <cell r="B5948" t="str">
            <v>52.22</v>
          </cell>
          <cell r="C5948" t="str">
            <v>Деятельность вспомогательная, связанная с водным транспортом</v>
          </cell>
          <cell r="D5948" t="str">
            <v>52.22</v>
          </cell>
        </row>
        <row r="5949">
          <cell r="B5949" t="str">
            <v>52.22</v>
          </cell>
          <cell r="C5949" t="str">
            <v>Эта группировка включает:</v>
          </cell>
          <cell r="D5949" t="str">
            <v>52.22</v>
          </cell>
        </row>
        <row r="5950">
          <cell r="B5950" t="str">
            <v>52.22</v>
          </cell>
          <cell r="C5950" t="str">
            <v>- деятельность, связанную с перевозкой водным транспортом пассажиров, животных или грузов, включая: деятельность терминальных мощностей, таких как порты и пирсы, эксплуатацию шлюзов и т.д., навигационное обеспечение, лоцманскую проводку судов и проводку судов к причалу;</v>
          </cell>
          <cell r="D5950" t="str">
            <v>52.22</v>
          </cell>
        </row>
        <row r="5951">
          <cell r="B5951" t="str">
            <v>52.22</v>
          </cell>
          <cell r="C5951" t="str">
            <v>- деятельность по разгрузке судов лихтером и спасению судов;</v>
          </cell>
          <cell r="D5951" t="str">
            <v>52.22</v>
          </cell>
        </row>
        <row r="5952">
          <cell r="B5952" t="str">
            <v>52.22</v>
          </cell>
          <cell r="C5952" t="str">
            <v>- деятельность маяков</v>
          </cell>
          <cell r="D5952" t="str">
            <v>52.22</v>
          </cell>
        </row>
        <row r="5953">
          <cell r="B5953" t="str">
            <v>52.22</v>
          </cell>
          <cell r="C5953" t="str">
            <v>Эта группировка не включает:</v>
          </cell>
          <cell r="D5953" t="str">
            <v>52.22</v>
          </cell>
        </row>
        <row r="5954">
          <cell r="B5954" t="str">
            <v>52.22</v>
          </cell>
          <cell r="C5954" t="str">
            <v>- погрузочно-разгрузочные работы, см. 52.24;</v>
          </cell>
          <cell r="D5954" t="str">
            <v>52.22</v>
          </cell>
        </row>
        <row r="5955">
          <cell r="B5955" t="str">
            <v>52.22</v>
          </cell>
          <cell r="C5955" t="str">
            <v>- деятельность причалов для прогулочных судов, см. 93.29</v>
          </cell>
          <cell r="D5955" t="str">
            <v>52.22</v>
          </cell>
        </row>
        <row r="5956">
          <cell r="B5956" t="str">
            <v>52.22.1</v>
          </cell>
          <cell r="C5956" t="str">
            <v>Деятельность вспомогательная, связанная с морским транспортом</v>
          </cell>
          <cell r="D5956" t="str">
            <v>52.22.1</v>
          </cell>
        </row>
        <row r="5957">
          <cell r="B5957" t="str">
            <v>52.22.11</v>
          </cell>
          <cell r="C5957" t="str">
            <v>Деятельность инфраструктуры морских портов, включая портовые гидротехнические сооружения (причалы, морские терминалы, доки и др.)</v>
          </cell>
          <cell r="D5957" t="str">
            <v>52.22.11</v>
          </cell>
        </row>
        <row r="5958">
          <cell r="B5958" t="str">
            <v>52.22.12</v>
          </cell>
          <cell r="C5958" t="str">
            <v>Обеспечение судоходства в морских и прибрежных водах, включая лоцманскую проводку судов</v>
          </cell>
          <cell r="D5958" t="str">
            <v>52.22.12</v>
          </cell>
        </row>
        <row r="5959">
          <cell r="B5959" t="str">
            <v>52.22.13</v>
          </cell>
          <cell r="C5959" t="str">
            <v>Деятельность по постановке судов к причалу, осуществление швартовых операций с судами в морских портах</v>
          </cell>
          <cell r="D5959" t="str">
            <v>52.22.13</v>
          </cell>
        </row>
        <row r="5960">
          <cell r="B5960" t="str">
            <v>52.22.14</v>
          </cell>
          <cell r="C5960" t="str">
            <v>Деятельность по навигационному обеспечению судоходства на морском транспорте</v>
          </cell>
          <cell r="D5960" t="str">
            <v>52.22.14</v>
          </cell>
        </row>
        <row r="5961">
          <cell r="B5961" t="str">
            <v>52.22.14</v>
          </cell>
          <cell r="C5961" t="str">
            <v>Эта группировка включает:</v>
          </cell>
          <cell r="D5961" t="str">
            <v>52.22.14</v>
          </cell>
        </row>
        <row r="5962">
          <cell r="B5962" t="str">
            <v>52.22.14</v>
          </cell>
          <cell r="C5962" t="str">
            <v>- деятельность береговых служб, систем управления движением судов</v>
          </cell>
          <cell r="D5962" t="str">
            <v>52.22.14</v>
          </cell>
        </row>
        <row r="5963">
          <cell r="B5963" t="str">
            <v>52.22.15</v>
          </cell>
          <cell r="C5963" t="str">
            <v>Деятельность аварийно-спасательная и судоподъемная на морском транспорте</v>
          </cell>
          <cell r="D5963" t="str">
            <v>52.22.15</v>
          </cell>
        </row>
        <row r="5964">
          <cell r="B5964" t="str">
            <v>52.22.16</v>
          </cell>
          <cell r="C5964" t="str">
            <v>Снабженческое (шипчандлерское) обслуживание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морском транспорте</v>
          </cell>
          <cell r="D5964" t="str">
            <v>52.22.16</v>
          </cell>
        </row>
        <row r="5965">
          <cell r="B5965" t="str">
            <v>52.22.17</v>
          </cell>
          <cell r="C5965" t="str">
            <v>Производство водолазных работ по обслуживанию морских судов</v>
          </cell>
          <cell r="D5965" t="str">
            <v>52.22.17</v>
          </cell>
        </row>
        <row r="5966">
          <cell r="B5966" t="str">
            <v>52.22.18</v>
          </cell>
          <cell r="C5966" t="str">
            <v>Деятельность ледокольного флота на морском транспорте</v>
          </cell>
          <cell r="D5966" t="str">
            <v>52.22.18</v>
          </cell>
        </row>
        <row r="5967">
          <cell r="B5967" t="str">
            <v>52.22.19</v>
          </cell>
          <cell r="C5967" t="str">
            <v>Деятельность вспомогательная, связанная с морским транспортом, прочая, не включенная в другие группировки</v>
          </cell>
          <cell r="D5967" t="str">
            <v>52.22.19</v>
          </cell>
        </row>
        <row r="5968">
          <cell r="B5968" t="str">
            <v>52.22.2</v>
          </cell>
          <cell r="C5968" t="str">
            <v>Деятельность вспомогательная, связанная с внутренним водным транспортом</v>
          </cell>
          <cell r="D5968" t="str">
            <v>52.22.2</v>
          </cell>
        </row>
        <row r="5969">
          <cell r="B5969" t="str">
            <v>52.22.21</v>
          </cell>
          <cell r="C5969" t="str">
            <v>Деятельность инфраструктуры речных портов и гидротехнических сооружений</v>
          </cell>
          <cell r="D5969" t="str">
            <v>52.22.21</v>
          </cell>
        </row>
        <row r="5970">
          <cell r="B5970" t="str">
            <v>52.22.22</v>
          </cell>
          <cell r="C5970" t="str">
            <v>Обеспечение судоходства по внутренним водным путям, в том числе лоцманская проводка судов</v>
          </cell>
          <cell r="D5970" t="str">
            <v>52.22.22</v>
          </cell>
        </row>
        <row r="5971">
          <cell r="B5971" t="str">
            <v>52.22.23</v>
          </cell>
          <cell r="C5971" t="str">
            <v>Деятельность по постановке судов к причалу, осуществление швартовых операций в речных портах на внутреннем водном транспорте</v>
          </cell>
          <cell r="D5971" t="str">
            <v>52.22.23</v>
          </cell>
        </row>
        <row r="5972">
          <cell r="B5972" t="str">
            <v>52.22.24</v>
          </cell>
          <cell r="C5972" t="str">
            <v>Деятельность по навигационному обеспечению судоходства на внутреннем водном транспорте</v>
          </cell>
          <cell r="D5972" t="str">
            <v>52.22.24</v>
          </cell>
        </row>
        <row r="5973">
          <cell r="B5973" t="str">
            <v>52.22.24</v>
          </cell>
          <cell r="C5973" t="str">
            <v>Эта группировка включает:</v>
          </cell>
          <cell r="D5973" t="str">
            <v>52.22.24</v>
          </cell>
        </row>
        <row r="5974">
          <cell r="B5974" t="str">
            <v>52.22.24</v>
          </cell>
          <cell r="C5974" t="str">
            <v>- деятельность береговых служб, систем управления движением судов</v>
          </cell>
          <cell r="D5974" t="str">
            <v>52.22.24</v>
          </cell>
        </row>
        <row r="5975">
          <cell r="B5975" t="str">
            <v>52.22.25</v>
          </cell>
          <cell r="C5975" t="str">
            <v>Деятельность аварийно-спасательная и судоподъемная на внутреннем водном транспорте</v>
          </cell>
          <cell r="D5975" t="str">
            <v>52.22.25</v>
          </cell>
        </row>
        <row r="5976">
          <cell r="B5976" t="str">
            <v>52.22.26</v>
          </cell>
          <cell r="C5976" t="str">
            <v>Снабженческое (шипчандлерское) обслуживание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внутреннем водном транспорте</v>
          </cell>
          <cell r="D5976" t="str">
            <v>52.22.26</v>
          </cell>
        </row>
        <row r="5977">
          <cell r="B5977" t="str">
            <v>52.22.27</v>
          </cell>
          <cell r="C5977" t="str">
            <v>Производство водолазных работ по обслуживанию судов на внутреннем водном транспорте</v>
          </cell>
          <cell r="D5977" t="str">
            <v>52.22.27</v>
          </cell>
        </row>
        <row r="5978">
          <cell r="B5978" t="str">
            <v>52.22.28</v>
          </cell>
          <cell r="C5978" t="str">
            <v>Деятельность ледокольного флота на внутреннем водном транспорте</v>
          </cell>
          <cell r="D5978" t="str">
            <v>52.22.28</v>
          </cell>
        </row>
        <row r="5979">
          <cell r="B5979" t="str">
            <v>52.22.29</v>
          </cell>
          <cell r="C5979" t="str">
            <v>Деятельность вспомогательная, связанная с внутренним водным транспортом, прочая, не включенная в другие группировки</v>
          </cell>
          <cell r="D5979" t="str">
            <v>52.22.29</v>
          </cell>
        </row>
        <row r="5980">
          <cell r="B5980" t="str">
            <v>52.23</v>
          </cell>
          <cell r="C5980" t="str">
            <v>Деятельность вспомогательная, связанная с воздушным и космическим транспортом</v>
          </cell>
          <cell r="D5980" t="str">
            <v>52.23</v>
          </cell>
        </row>
        <row r="5981">
          <cell r="B5981" t="str">
            <v>52.23</v>
          </cell>
          <cell r="C5981" t="str">
            <v>Эта группировка включает:</v>
          </cell>
          <cell r="D5981" t="str">
            <v>52.23</v>
          </cell>
        </row>
        <row r="5982">
          <cell r="B5982" t="str">
            <v>52.23</v>
          </cell>
          <cell r="C5982" t="str">
            <v>- деятельность, связанную с перевозкой воздушным и космическим транспортом пассажиров, космонавтов, животных или грузов, включая: деятельность (эксплуатацию) зданий и сооружений, таких как терминалы авиаперевозчиков и пр.;</v>
          </cell>
          <cell r="D5982" t="str">
            <v>52.23</v>
          </cell>
        </row>
        <row r="5983">
          <cell r="B5983" t="str">
            <v>52.23</v>
          </cell>
          <cell r="C5983" t="str">
            <v>- управление аэропортами и воздушным движением;</v>
          </cell>
          <cell r="D5983" t="str">
            <v>52.23</v>
          </cell>
        </row>
        <row r="5984">
          <cell r="B5984" t="str">
            <v>52.23</v>
          </cell>
          <cell r="C5984" t="str">
            <v>- наземное обслуживание на аэродромах и космодромах</v>
          </cell>
          <cell r="D5984" t="str">
            <v>52.23</v>
          </cell>
        </row>
        <row r="5985">
          <cell r="B5985" t="str">
            <v>52.23</v>
          </cell>
          <cell r="C5985" t="str">
            <v>Эта группировка также включает:</v>
          </cell>
          <cell r="D5985" t="str">
            <v>52.23</v>
          </cell>
        </row>
        <row r="5986">
          <cell r="B5986" t="str">
            <v>52.23</v>
          </cell>
          <cell r="C5986" t="str">
            <v>- тушение пожаров и предупреждение пожароопасных ситуаций на аэродромах и космодромах</v>
          </cell>
          <cell r="D5986" t="str">
            <v>52.23</v>
          </cell>
        </row>
        <row r="5987">
          <cell r="B5987" t="str">
            <v>52.23.1</v>
          </cell>
          <cell r="C5987" t="str">
            <v>Деятельность вспомогательная, связанная с воздушным транспортом</v>
          </cell>
          <cell r="D5987" t="str">
            <v>52.23.1</v>
          </cell>
        </row>
        <row r="5988">
          <cell r="B5988" t="str">
            <v>52.23.11</v>
          </cell>
          <cell r="C5988" t="str">
            <v>Деятельность аэропортовая</v>
          </cell>
          <cell r="D5988" t="str">
            <v>52.23.11</v>
          </cell>
        </row>
        <row r="5989">
          <cell r="B5989" t="str">
            <v>52.23.12</v>
          </cell>
          <cell r="C5989" t="str">
            <v>Обеспечение обслуживания (управления) воздушного движения</v>
          </cell>
          <cell r="D5989" t="str">
            <v>52.23.12</v>
          </cell>
        </row>
        <row r="5990">
          <cell r="B5990" t="str">
            <v>52.23.13</v>
          </cell>
          <cell r="C5990" t="str">
            <v>Выполнение авиационных работ</v>
          </cell>
          <cell r="D5990" t="str">
            <v>52.23.13</v>
          </cell>
        </row>
        <row r="5991">
          <cell r="B5991" t="str">
            <v>52.23.13</v>
          </cell>
          <cell r="C5991" t="str">
            <v>Эта группировка включает:</v>
          </cell>
          <cell r="D5991" t="str">
            <v>52.23.13</v>
          </cell>
        </row>
        <row r="5992">
          <cell r="B5992" t="str">
            <v>52.23.13</v>
          </cell>
          <cell r="C5992" t="str">
            <v>- работы, выполняемые с использованием полетов гражданских воздушных судов в сельском хозяйстве, строительстве, для охраны окружающей среды, оказания медицинской помощи и других целей</v>
          </cell>
          <cell r="D5992" t="str">
            <v>52.23.13</v>
          </cell>
        </row>
        <row r="5993">
          <cell r="B5993" t="str">
            <v>52.23.19</v>
          </cell>
          <cell r="C5993" t="str">
            <v>Деятельность вспомогательная прочая, связанная с воздушным транспортом</v>
          </cell>
          <cell r="D5993" t="str">
            <v>52.23.19</v>
          </cell>
        </row>
        <row r="5994">
          <cell r="B5994" t="str">
            <v>52.23.2</v>
          </cell>
          <cell r="C5994" t="str">
            <v>Деятельность вспомогательная, связанная с космическим транспортом</v>
          </cell>
          <cell r="D5994" t="str">
            <v>52.23.2</v>
          </cell>
        </row>
        <row r="5995">
          <cell r="B5995" t="str">
            <v>52.23.21</v>
          </cell>
          <cell r="C5995" t="str">
            <v>Деятельность наземных центров управления полетами космических объектов в космическом пространстве и центров (пунктов) космической связи</v>
          </cell>
          <cell r="D5995" t="str">
            <v>52.23.21</v>
          </cell>
        </row>
        <row r="5996">
          <cell r="B5996" t="str">
            <v>52.23.22</v>
          </cell>
          <cell r="C5996" t="str">
            <v>Деятельность поисковых и аварийно-спасательных служб, в том числе по эвакуации спускаемых аппаратов (капсул), составных частей ракет космического назначения</v>
          </cell>
          <cell r="D5996" t="str">
            <v>52.23.22</v>
          </cell>
        </row>
        <row r="5997">
          <cell r="B5997" t="str">
            <v>52.23.23</v>
          </cell>
          <cell r="C5997" t="str">
            <v>Деятельность, связанная с подготовкой космонавтов для работы непосредственно в космическом пространстве</v>
          </cell>
          <cell r="D5997" t="str">
            <v>52.23.23</v>
          </cell>
        </row>
        <row r="5998">
          <cell r="B5998" t="str">
            <v>52.23.29</v>
          </cell>
          <cell r="C5998" t="str">
            <v>Деятельность вспомогательная прочая, связанная с космическим транспортом</v>
          </cell>
          <cell r="D5998" t="str">
            <v>52.23.29</v>
          </cell>
        </row>
        <row r="5999">
          <cell r="B5999" t="str">
            <v>52.24</v>
          </cell>
          <cell r="C5999" t="str">
            <v>Транспортная обработка грузов</v>
          </cell>
          <cell r="D5999" t="str">
            <v>52.24</v>
          </cell>
        </row>
        <row r="6000">
          <cell r="B6000" t="str">
            <v>52.24</v>
          </cell>
          <cell r="C6000" t="str">
            <v>Эта группировка включает:</v>
          </cell>
          <cell r="D6000" t="str">
            <v>52.24</v>
          </cell>
        </row>
        <row r="6001">
          <cell r="B6001" t="str">
            <v>52.24</v>
          </cell>
          <cell r="C6001" t="str">
            <v>- погрузку и разгрузку грузов и багажа пассажиров независимо от вида транспорта, используемого для перевозки;</v>
          </cell>
          <cell r="D6001" t="str">
            <v>52.24</v>
          </cell>
        </row>
        <row r="6002">
          <cell r="B6002" t="str">
            <v>52.24</v>
          </cell>
          <cell r="C6002" t="str">
            <v>- погрузку-выгрузку опасных грузов на железнодорожном транспорте;</v>
          </cell>
          <cell r="D6002" t="str">
            <v>52.24</v>
          </cell>
        </row>
        <row r="6003">
          <cell r="B6003" t="str">
            <v>52.24</v>
          </cell>
          <cell r="C6003" t="str">
            <v>- стивидорную деятельность;</v>
          </cell>
          <cell r="D6003" t="str">
            <v>52.24</v>
          </cell>
        </row>
        <row r="6004">
          <cell r="B6004" t="str">
            <v>52.24</v>
          </cell>
          <cell r="C6004" t="str">
            <v>- загрузку и разгрузку грузовых железнодорожных вагонов</v>
          </cell>
          <cell r="D6004" t="str">
            <v>52.24</v>
          </cell>
        </row>
        <row r="6005">
          <cell r="B6005" t="str">
            <v>52.24</v>
          </cell>
          <cell r="C6005" t="str">
            <v>Эта группировка не включает:</v>
          </cell>
          <cell r="D6005" t="str">
            <v>52.24</v>
          </cell>
        </row>
        <row r="6006">
          <cell r="B6006" t="str">
            <v>52.24</v>
          </cell>
          <cell r="C6006" t="str">
            <v>- деятельность терминалов, см. 52.21, 52.22 и 52.23</v>
          </cell>
          <cell r="D6006" t="str">
            <v>52.24</v>
          </cell>
        </row>
        <row r="6007">
          <cell r="B6007" t="str">
            <v>52.24.1</v>
          </cell>
          <cell r="C6007" t="str">
            <v>Транспортная обработка контейнеров</v>
          </cell>
          <cell r="D6007" t="str">
            <v>52.24.1</v>
          </cell>
        </row>
        <row r="6008">
          <cell r="B6008" t="str">
            <v>52.24.2</v>
          </cell>
          <cell r="C6008" t="str">
            <v>Транспортная обработка прочих грузов</v>
          </cell>
          <cell r="D6008" t="str">
            <v>52.24.2</v>
          </cell>
        </row>
        <row r="6009">
          <cell r="B6009" t="str">
            <v>52.29</v>
          </cell>
          <cell r="C6009" t="str">
            <v>Деятельность вспомогательная прочая, связанная с перевозками</v>
          </cell>
          <cell r="D6009" t="str">
            <v>52.29</v>
          </cell>
        </row>
        <row r="6010">
          <cell r="B6010" t="str">
            <v>52.29</v>
          </cell>
          <cell r="C6010" t="str">
            <v>Эта группировка включает:</v>
          </cell>
          <cell r="D6010" t="str">
            <v>52.29</v>
          </cell>
        </row>
        <row r="6011">
          <cell r="B6011" t="str">
            <v>52.29</v>
          </cell>
          <cell r="C6011" t="str">
            <v>- отправление грузов;</v>
          </cell>
          <cell r="D6011" t="str">
            <v>52.29</v>
          </cell>
        </row>
        <row r="6012">
          <cell r="B6012" t="str">
            <v>52.29</v>
          </cell>
          <cell r="C6012" t="str">
            <v>- подготовку или организацию перевозки грузов сухопутным, водным или воздушным транспортом;</v>
          </cell>
          <cell r="D6012" t="str">
            <v>52.29</v>
          </cell>
        </row>
        <row r="6013">
          <cell r="B6013" t="str">
            <v>52.29</v>
          </cell>
          <cell r="C6013" t="str">
            <v>- организацию отправки партий грузов или поштучных отправлений сухопутным, воздушным или водным транспортом (включая сбор и распределение грузов);</v>
          </cell>
          <cell r="D6013" t="str">
            <v>52.29</v>
          </cell>
        </row>
        <row r="6014">
          <cell r="B6014" t="str">
            <v>52.29</v>
          </cell>
          <cell r="C6014" t="str">
            <v>- подготовку транспортной документации и путевых листов;</v>
          </cell>
          <cell r="D6014" t="str">
            <v>52.29</v>
          </cell>
        </row>
        <row r="6015">
          <cell r="B6015" t="str">
            <v>52.29</v>
          </cell>
          <cell r="C6015" t="str">
            <v>- предоставление услуг таможенных брокеров;</v>
          </cell>
          <cell r="D6015" t="str">
            <v>52.29</v>
          </cell>
        </row>
        <row r="6016">
          <cell r="B6016" t="str">
            <v>52.29</v>
          </cell>
          <cell r="C6016" t="str">
            <v>- деятельность экспедиторов морского грузового и воздушного транспортов;</v>
          </cell>
          <cell r="D6016" t="str">
            <v>52.29</v>
          </cell>
        </row>
        <row r="6017">
          <cell r="B6017" t="str">
            <v>52.29</v>
          </cell>
          <cell r="C6017" t="str">
            <v>- посреднические операции по фрахту грузового места на судне или в самолете;</v>
          </cell>
          <cell r="D6017" t="str">
            <v>52.29</v>
          </cell>
        </row>
        <row r="6018">
          <cell r="B6018" t="str">
            <v>52.29</v>
          </cell>
          <cell r="C6018" t="str">
            <v>- транспортную обработку грузов, например, временную упаковку в ящики с целью обеспечения защиты груза во время перевозки, выгрузку, отбор проб и взвешивание товаров</v>
          </cell>
          <cell r="D6018" t="str">
            <v>52.29</v>
          </cell>
        </row>
        <row r="6019">
          <cell r="B6019" t="str">
            <v>52.29</v>
          </cell>
          <cell r="C6019" t="str">
            <v>Эта группировка не включает:</v>
          </cell>
          <cell r="D6019" t="str">
            <v>52.29</v>
          </cell>
        </row>
        <row r="6020">
          <cell r="B6020" t="str">
            <v>52.29</v>
          </cell>
          <cell r="C6020" t="str">
            <v>- деятельность почтовой связи и курьерскую деятельность, см. 53;</v>
          </cell>
          <cell r="D6020" t="str">
            <v>52.29</v>
          </cell>
        </row>
        <row r="6021">
          <cell r="B6021" t="str">
            <v>52.29</v>
          </cell>
          <cell r="C6021" t="str">
            <v>- деятельность, связанную со страхованием наземных, водных, воздушных и космических средств, см. 65.12;</v>
          </cell>
          <cell r="D6021" t="str">
            <v>52.29</v>
          </cell>
        </row>
        <row r="6022">
          <cell r="B6022" t="str">
            <v>52.29</v>
          </cell>
          <cell r="C6022" t="str">
            <v>- деятельность туроператоров и туристических агентств, см. 79.11, 79.12;</v>
          </cell>
          <cell r="D6022" t="str">
            <v>52.29</v>
          </cell>
        </row>
        <row r="6023">
          <cell r="B6023" t="str">
            <v>52.29</v>
          </cell>
          <cell r="C6023" t="str">
            <v>- деятельность, связанную с содействием туристам, см. 79.90</v>
          </cell>
          <cell r="D6023" t="str">
            <v>52.29</v>
          </cell>
        </row>
        <row r="6024">
          <cell r="B6024" t="str">
            <v>Итоги</v>
          </cell>
          <cell r="C6024" t="str">
            <v>Деятельность почтовой связи и курьерская деятельность</v>
          </cell>
          <cell r="D6024" t="str">
            <v>Итоги</v>
          </cell>
        </row>
        <row r="6025">
          <cell r="B6025" t="str">
            <v>Итоги</v>
          </cell>
          <cell r="C6025" t="str">
            <v>Эта группировка включает:</v>
          </cell>
          <cell r="D6025" t="str">
            <v>Итоги</v>
          </cell>
        </row>
        <row r="6026">
          <cell r="B6026" t="str">
            <v>Итоги</v>
          </cell>
          <cell r="C6026" t="str">
            <v>- почтовую и курьерскую деятельность, такую как погрузка, перевозка и доставка писем и посылок в различные места, местную доставку и услуги курьера, а также деятельность по осуществлению почтовых переводов денежных средств</v>
          </cell>
          <cell r="D6026" t="str">
            <v>Итоги</v>
          </cell>
        </row>
        <row r="6027">
          <cell r="B6027" t="str">
            <v>53.1</v>
          </cell>
          <cell r="C6027" t="str">
            <v>Деятельность почтовой связи общего пользования</v>
          </cell>
          <cell r="D6027" t="str">
            <v>53.1</v>
          </cell>
        </row>
        <row r="6028">
          <cell r="B6028" t="str">
            <v>53.10</v>
          </cell>
          <cell r="C6028" t="str">
            <v>Деятельность почтовой связи общего пользования</v>
          </cell>
          <cell r="D6028" t="str">
            <v>53.10</v>
          </cell>
        </row>
        <row r="6029">
          <cell r="B6029" t="str">
            <v>53.10</v>
          </cell>
          <cell r="C6029" t="str">
            <v>Эта группировка включает:</v>
          </cell>
          <cell r="D6029" t="str">
            <v>53.10</v>
          </cell>
        </row>
        <row r="6030">
          <cell r="B6030" t="str">
            <v>53.10</v>
          </cell>
          <cell r="C6030" t="str">
            <v>- деятельность почтовых служб общего пользования, выполняемую одним или несколькими определенными поставщиками обслуживания: услуги по приему, пересылке, доставке (вручению) различных письменных сообщений, предметов, товаров в почтовых отправлениях (внутренних и международных)</v>
          </cell>
          <cell r="D6030" t="str">
            <v>53.10</v>
          </cell>
        </row>
        <row r="6031">
          <cell r="B6031" t="str">
            <v>53.10</v>
          </cell>
          <cell r="C6031" t="str">
            <v>Эта группировка также включает:</v>
          </cell>
          <cell r="D6031" t="str">
            <v>53.10</v>
          </cell>
        </row>
        <row r="6032">
          <cell r="B6032" t="str">
            <v>53.10</v>
          </cell>
          <cell r="C6032" t="str">
            <v>- прочие виды услуг почты общего пользования, необходимые для обеспечения общепринятых служебных обязательств, таких как: пересылка письменной корреспонденции, пересылка посылочной почты, пересылка газет и других периодических изданий, почтовые переводы денежных средств, доставка и выплата пенсий и пособий, прием, погрузка, сортировка, перевозка, доставка, вручение внутренней и международной почты почтовыми службами общего пользования (перевозка может осуществляться личным (частным) транспортом или общественным транспортом), сбор писем, посылок, иных почтовых отправлений из почтовых ящиков, из почтовых отделений и на дому (в организациях)</v>
          </cell>
          <cell r="D6032" t="str">
            <v>53.10</v>
          </cell>
        </row>
        <row r="6033">
          <cell r="B6033" t="str">
            <v>53.10</v>
          </cell>
          <cell r="C6033" t="str">
            <v>Эта группировка не включает:</v>
          </cell>
          <cell r="D6033" t="str">
            <v>53.10</v>
          </cell>
        </row>
        <row r="6034">
          <cell r="B6034" t="str">
            <v>53.10</v>
          </cell>
          <cell r="C6034" t="str">
            <v>- деятельность, связанную с почтово-сберегательными счетами и почтово-сберегательными банками, см. 64.19</v>
          </cell>
          <cell r="D6034" t="str">
            <v>53.10</v>
          </cell>
        </row>
        <row r="6035">
          <cell r="B6035" t="str">
            <v>53.10.1</v>
          </cell>
          <cell r="C6035" t="str">
            <v>Деятельность почтовой связи, связанная с пересылкой газет и других периодических изданий</v>
          </cell>
          <cell r="D6035" t="str">
            <v>53.10.1</v>
          </cell>
        </row>
        <row r="6036">
          <cell r="B6036" t="str">
            <v>53.10.1</v>
          </cell>
          <cell r="C6036" t="str">
            <v>Эта группировка включает:</v>
          </cell>
          <cell r="D6036" t="str">
            <v>53.10.1</v>
          </cell>
        </row>
        <row r="6037">
          <cell r="B6037" t="str">
            <v>53.10.1</v>
          </cell>
          <cell r="C6037" t="str">
            <v>- сбор (прием), перевозку и доставку как внутреннюю, так и международную, газет, журналов и прочих периодических изданий, осуществляемых службами почтовой связи общего пользования</v>
          </cell>
          <cell r="D6037" t="str">
            <v>53.10.1</v>
          </cell>
        </row>
        <row r="6038">
          <cell r="B6038" t="str">
            <v>53.10.2</v>
          </cell>
          <cell r="C6038" t="str">
            <v>Деятельность почтовой связи, связанная с пересылкой письменной корреспонденции</v>
          </cell>
          <cell r="D6038" t="str">
            <v>53.10.2</v>
          </cell>
        </row>
        <row r="6039">
          <cell r="B6039" t="str">
            <v>53.10.2</v>
          </cell>
          <cell r="C6039" t="str">
            <v>Эта группировка включает:</v>
          </cell>
          <cell r="D6039" t="str">
            <v>53.10.2</v>
          </cell>
        </row>
        <row r="6040">
          <cell r="B6040" t="str">
            <v>53.10.2</v>
          </cell>
          <cell r="C6040" t="str">
            <v>- прием (сбор), перевозку, доставку (вручение) почтовых карточек, писем, бандеролей, мелких пакетов, мешков "М", секограмм, почтовых отправлений "Отправления 1-го класса", почтовых отправлений "Мультиконверт", осуществляемых службами почтовой связи общего назначения</v>
          </cell>
          <cell r="D6040" t="str">
            <v>53.10.2</v>
          </cell>
        </row>
        <row r="6041">
          <cell r="B6041" t="str">
            <v>53.10.3</v>
          </cell>
          <cell r="C6041" t="str">
            <v>Деятельность почтовой связи, связанная с пересылкой посылочной почты</v>
          </cell>
          <cell r="D6041" t="str">
            <v>53.10.3</v>
          </cell>
        </row>
        <row r="6042">
          <cell r="B6042" t="str">
            <v>53.10.3</v>
          </cell>
          <cell r="C6042" t="str">
            <v>Эта группировка включает:</v>
          </cell>
          <cell r="D6042" t="str">
            <v>53.10.3</v>
          </cell>
        </row>
        <row r="6043">
          <cell r="B6043" t="str">
            <v>53.10.3</v>
          </cell>
          <cell r="C6043" t="str">
            <v>- прием, обработку (сортировку), перевозку, доставку (вручение) посылок, мешков, ящиков, контейнеров и других почтовых вещей, осуществляемых почтовыми службами</v>
          </cell>
          <cell r="D6043" t="str">
            <v>53.10.3</v>
          </cell>
        </row>
        <row r="6044">
          <cell r="B6044" t="str">
            <v>53.10.4</v>
          </cell>
          <cell r="C6044" t="str">
            <v>Деятельность почтовой связи дополнительная</v>
          </cell>
          <cell r="D6044" t="str">
            <v>53.10.4</v>
          </cell>
        </row>
        <row r="6045">
          <cell r="B6045" t="str">
            <v>53.10.4</v>
          </cell>
          <cell r="C6045" t="str">
            <v>Эта группировка включает:</v>
          </cell>
          <cell r="D6045" t="str">
            <v>53.10.4</v>
          </cell>
        </row>
        <row r="6046">
          <cell r="B6046" t="str">
            <v>53.10.4</v>
          </cell>
          <cell r="C6046" t="str">
            <v>- дополнительные услуги, связанные с приемом, пересылкой, доставкой (вручением) письменной корреспонденции, посылок, отправлений EMS, почтовых переводов, осуществляемые почтовыми службами</v>
          </cell>
          <cell r="D6046" t="str">
            <v>53.10.4</v>
          </cell>
        </row>
        <row r="6047">
          <cell r="B6047" t="str">
            <v>53.10.9</v>
          </cell>
          <cell r="C6047" t="str">
            <v>Деятельность почтовой связи общего пользования прочая</v>
          </cell>
          <cell r="D6047" t="str">
            <v>53.10.9</v>
          </cell>
        </row>
        <row r="6048">
          <cell r="B6048" t="str">
            <v>53.10.9</v>
          </cell>
          <cell r="C6048" t="str">
            <v>Эта группировка включает:</v>
          </cell>
          <cell r="D6048" t="str">
            <v>53.10.9</v>
          </cell>
        </row>
        <row r="6049">
          <cell r="B6049" t="str">
            <v>53.10.9</v>
          </cell>
          <cell r="C6049" t="str">
            <v>- почтовые переводы денежных средств;</v>
          </cell>
          <cell r="D6049" t="str">
            <v>53.10.9</v>
          </cell>
        </row>
        <row r="6050">
          <cell r="B6050" t="str">
            <v>53.10.9</v>
          </cell>
          <cell r="C6050" t="str">
            <v>- доставку и выплату пенсий и пособий;</v>
          </cell>
          <cell r="D6050" t="str">
            <v>53.10.9</v>
          </cell>
        </row>
        <row r="6051">
          <cell r="B6051" t="str">
            <v>53.10.9</v>
          </cell>
          <cell r="C6051" t="str">
            <v>- прием подписки на периодические издания, осуществляемые операторами почтовой связи общего пользования</v>
          </cell>
          <cell r="D6051" t="str">
            <v>53.10.9</v>
          </cell>
        </row>
        <row r="6052">
          <cell r="B6052" t="str">
            <v>53.10.9</v>
          </cell>
          <cell r="C6052" t="str">
            <v>Эта группировка не включает:</v>
          </cell>
          <cell r="D6052" t="str">
            <v>53.10.9</v>
          </cell>
        </row>
        <row r="6053">
          <cell r="B6053" t="str">
            <v>53.10.9</v>
          </cell>
          <cell r="C6053" t="str">
            <v>- деятельность, связанную с почтовыми безналичными расчетами (жирорасчетами) и почтово-сберегательными банками, а также прочую финансовую деятельность, выполняемую операторами почтовой связи, см. 64.19</v>
          </cell>
          <cell r="D6053" t="str">
            <v>53.10.9</v>
          </cell>
        </row>
        <row r="6054">
          <cell r="B6054" t="str">
            <v>53.2</v>
          </cell>
          <cell r="C6054" t="str">
            <v>Деятельность почтовой связи прочая и курьерская деятельность</v>
          </cell>
          <cell r="D6054" t="str">
            <v>53.2</v>
          </cell>
        </row>
        <row r="6055">
          <cell r="B6055" t="str">
            <v>53.20</v>
          </cell>
          <cell r="C6055" t="str">
            <v>Деятельность почтовой связи прочая и курьерская деятельность</v>
          </cell>
          <cell r="D6055" t="str">
            <v>53.20</v>
          </cell>
        </row>
        <row r="6056">
          <cell r="B6056" t="str">
            <v>53.20</v>
          </cell>
          <cell r="C6056" t="str">
            <v>Эта группировка включает:</v>
          </cell>
          <cell r="D6056" t="str">
            <v>53.20</v>
          </cell>
        </row>
        <row r="6057">
          <cell r="B6057" t="str">
            <v>53.20</v>
          </cell>
          <cell r="C6057" t="str">
            <v>- деятельность по погрузке, сортировке, перевозке и доставке (внутренней или международной) почтовых писем и (почтовых) пакетов, а также посылок почтовыми службами, работающими согласно установленным обязательствам по обслуживанию;</v>
          </cell>
          <cell r="D6057" t="str">
            <v>53.20</v>
          </cell>
        </row>
        <row r="6058">
          <cell r="B6058" t="str">
            <v>53.20</v>
          </cell>
          <cell r="C6058" t="str">
            <v>- предоставлению услуг по доставке почты на дом</v>
          </cell>
          <cell r="D6058" t="str">
            <v>53.20</v>
          </cell>
        </row>
        <row r="6059">
          <cell r="B6059" t="str">
            <v>53.20</v>
          </cell>
          <cell r="C6059" t="str">
            <v>Перевозка почты может осуществляться личным (частным) транспортом или общественным транспортом</v>
          </cell>
          <cell r="D6059" t="str">
            <v>53.20</v>
          </cell>
        </row>
        <row r="6060">
          <cell r="B6060" t="str">
            <v>53.20</v>
          </cell>
          <cell r="C6060" t="str">
            <v>Эта группировка также включает:</v>
          </cell>
          <cell r="D6060" t="str">
            <v>53.20</v>
          </cell>
        </row>
        <row r="6061">
          <cell r="B6061" t="str">
            <v>53.20</v>
          </cell>
          <cell r="C6061" t="str">
            <v>- услуги по доставке на дом</v>
          </cell>
          <cell r="D6061" t="str">
            <v>53.20</v>
          </cell>
        </row>
        <row r="6062">
          <cell r="B6062" t="str">
            <v>53.20</v>
          </cell>
          <cell r="C6062" t="str">
            <v>Эта группировка не включает:</v>
          </cell>
          <cell r="D6062" t="str">
            <v>53.20</v>
          </cell>
        </row>
        <row r="6063">
          <cell r="B6063" t="str">
            <v>53.20</v>
          </cell>
          <cell r="C6063" t="str">
            <v>- грузовой транспорт, см. (согласно виду транспорта) 49.20, 49.41, 50.20, 50.40, 51.21, 51.22</v>
          </cell>
          <cell r="D6063" t="str">
            <v>53.20</v>
          </cell>
        </row>
        <row r="6064">
          <cell r="B6064" t="str">
            <v>53.20.1</v>
          </cell>
          <cell r="C6064" t="str">
            <v>Деятельность специальной почтовой связи</v>
          </cell>
          <cell r="D6064" t="str">
            <v>53.20.1</v>
          </cell>
        </row>
        <row r="6065">
          <cell r="B6065" t="str">
            <v>53.20.1</v>
          </cell>
          <cell r="C6065" t="str">
            <v>Эта группировка включает:</v>
          </cell>
          <cell r="D6065" t="str">
            <v>53.20.1</v>
          </cell>
        </row>
        <row r="6066">
          <cell r="B6066" t="str">
            <v>53.20.1</v>
          </cell>
          <cell r="C6066" t="str">
            <v>- деятельность по приему, обработке, хранению, перевозке, доставке (вручению) с вооруженной охраной почтовых отправлений, содержащих государственную, коммерческую, служебную и иные охраняемые законом тайны, а также высокоценных отправлений (денежных и валютных средств, ценных бумаг и т.п.)</v>
          </cell>
          <cell r="D6066" t="str">
            <v>53.20.1</v>
          </cell>
        </row>
        <row r="6067">
          <cell r="B6067" t="str">
            <v>53.20.2</v>
          </cell>
          <cell r="C6067" t="str">
            <v>Деятельность фельдъегерской связи</v>
          </cell>
          <cell r="D6067" t="str">
            <v>53.20.2</v>
          </cell>
        </row>
        <row r="6068">
          <cell r="B6068" t="str">
            <v>53.20.21</v>
          </cell>
          <cell r="C6068" t="str">
            <v>Деятельность федеральной фельдъегерской связи</v>
          </cell>
          <cell r="D6068" t="str">
            <v>53.20.21</v>
          </cell>
        </row>
        <row r="6069">
          <cell r="B6069" t="str">
            <v>53.20.21</v>
          </cell>
          <cell r="C6069" t="str">
            <v>Эта группировка включает:</v>
          </cell>
          <cell r="D6069" t="str">
            <v>53.20.21</v>
          </cell>
        </row>
        <row r="6070">
          <cell r="B6070" t="str">
            <v>53.20.21</v>
          </cell>
          <cell r="C6070" t="str">
            <v>- деятельность по обеспечению сохранности и оперативной доставке отправлений особой важности, совершенно секретных, секретных и иных служебных отправлений на государственном и межгосударственном уровнях</v>
          </cell>
          <cell r="D6070" t="str">
            <v>53.20.21</v>
          </cell>
        </row>
        <row r="6071">
          <cell r="B6071" t="str">
            <v>53.20.22</v>
          </cell>
          <cell r="C6071" t="str">
            <v>Деятельность фельдъегерско-почтовой связи</v>
          </cell>
          <cell r="D6071" t="str">
            <v>53.20.22</v>
          </cell>
        </row>
        <row r="6072">
          <cell r="B6072" t="str">
            <v>53.20.22</v>
          </cell>
          <cell r="C6072" t="str">
            <v>Эта группировка включает:</v>
          </cell>
          <cell r="D6072" t="str">
            <v>53.20.22</v>
          </cell>
        </row>
        <row r="6073">
          <cell r="B6073" t="str">
            <v>53.20.22</v>
          </cell>
          <cell r="C6073" t="str">
            <v>- деятельность по обеспечению получения и отправки (доставки) секретных почтовых отправлений и телеграмм Вооруженных Сил Российской Федерации</v>
          </cell>
          <cell r="D6073" t="str">
            <v>53.20.22</v>
          </cell>
        </row>
        <row r="6074">
          <cell r="B6074" t="str">
            <v>53.20.29</v>
          </cell>
          <cell r="C6074" t="str">
            <v>Деятельность почтовой связи прочая, не включенная в другие группировки</v>
          </cell>
          <cell r="D6074" t="str">
            <v>53.20.29</v>
          </cell>
        </row>
        <row r="6075">
          <cell r="B6075" t="str">
            <v>53.20.3</v>
          </cell>
          <cell r="C6075" t="str">
            <v>Деятельность курьерская</v>
          </cell>
          <cell r="D6075" t="str">
            <v>53.20.3</v>
          </cell>
        </row>
        <row r="6076">
          <cell r="B6076" t="str">
            <v>53.20.31</v>
          </cell>
          <cell r="C6076" t="str">
            <v>Деятельность по курьерской доставке различными видами транспорта</v>
          </cell>
          <cell r="D6076" t="str">
            <v>53.20.31</v>
          </cell>
        </row>
        <row r="6077">
          <cell r="B6077" t="str">
            <v>53.20.32</v>
          </cell>
          <cell r="C6077" t="str">
            <v>Деятельность по доставке еды на дом</v>
          </cell>
          <cell r="D6077" t="str">
            <v>53.20.32</v>
          </cell>
        </row>
        <row r="6078">
          <cell r="B6078" t="str">
            <v>53.20.39</v>
          </cell>
          <cell r="C6078" t="str">
            <v>Деятельность курьерская прочая</v>
          </cell>
          <cell r="D6078" t="str">
            <v>53.20.39</v>
          </cell>
        </row>
        <row r="6079">
          <cell r="B6079" t="str">
            <v>РАЗДЕЛ I</v>
          </cell>
          <cell r="C6079" t="str">
            <v>ДЕЯТЕЛЬНОСТЬ ГОСТИНИЦ И ПРЕДПРИЯТИЙ ОБЩЕСТВЕННОГО ПИТАНИЯ (ОКВЭД 2)</v>
          </cell>
          <cell r="D6079" t="str">
            <v>РАЗДЕЛ I</v>
          </cell>
        </row>
        <row r="6080">
          <cell r="B6080" t="str">
            <v>РАЗДЕЛ I</v>
          </cell>
          <cell r="C6080" t="str">
            <v>Этот раздел включает:</v>
          </cell>
          <cell r="D6080" t="str">
            <v>РАЗДЕЛ I</v>
          </cell>
        </row>
        <row r="6081">
          <cell r="B6081" t="str">
            <v>РАЗДЕЛ I</v>
          </cell>
          <cell r="C6081" t="str">
            <v>- предоставление мест для краткосрочного проживания, а также предоставление полного ассортимента продуктов питания и напитков, пригодных для непосредственного потребления</v>
          </cell>
          <cell r="D6081" t="str">
            <v>РАЗДЕЛ I</v>
          </cell>
        </row>
        <row r="6082">
          <cell r="B6082" t="str">
            <v>РАЗДЕЛ I</v>
          </cell>
          <cell r="C6082" t="str">
            <v>Объем и тип дополнительных услуг, предоставляемых в рамках данного раздела, может значительно варьироваться</v>
          </cell>
          <cell r="D6082" t="str">
            <v>РАЗДЕЛ I</v>
          </cell>
        </row>
        <row r="6083">
          <cell r="B6083" t="str">
            <v>РАЗДЕЛ I</v>
          </cell>
          <cell r="C6083" t="str">
            <v>Этот раздел не включает:</v>
          </cell>
          <cell r="D6083" t="str">
            <v>РАЗДЕЛ I</v>
          </cell>
        </row>
        <row r="6084">
          <cell r="B6084" t="str">
            <v>РАЗДЕЛ I</v>
          </cell>
          <cell r="C6084" t="str">
            <v>- предоставление услуг долгосрочного проживания, так как это классифицируется в разделе, описывающем операции по недвижимости (раздел L);</v>
          </cell>
          <cell r="D6084" t="str">
            <v>РАЗДЕЛ I</v>
          </cell>
        </row>
        <row r="6085">
          <cell r="B6085" t="str">
            <v>РАЗДЕЛ I</v>
          </cell>
          <cell r="C6085" t="str">
            <v>- приготовление пищи или напитков, которые либо не являются пригодными для непосредственного потребления, либо продаются через независимые каналы распределения, т.е. при помощи оптовой или розничной торговли</v>
          </cell>
          <cell r="D6085" t="str">
            <v>РАЗДЕЛ I</v>
          </cell>
        </row>
        <row r="6086">
          <cell r="B6086" t="str">
            <v>РАЗДЕЛ I</v>
          </cell>
          <cell r="C6086" t="str">
            <v>Классификация приготовления данных продуктов питания приводится в разделе C (ОБРАБАТЫВАЮЩИЕ ПРОИЗВОДСТВА)</v>
          </cell>
          <cell r="D6086" t="str">
            <v>РАЗДЕЛ I</v>
          </cell>
        </row>
        <row r="6087">
          <cell r="B6087" t="str">
            <v>Итоги</v>
          </cell>
          <cell r="C6087" t="str">
            <v>Деятельность по предоставлению мест для временного проживания</v>
          </cell>
          <cell r="D6087" t="str">
            <v>Итоги</v>
          </cell>
        </row>
        <row r="6088">
          <cell r="B6088" t="str">
            <v>Итоги</v>
          </cell>
          <cell r="C6088" t="str">
            <v>Эта группировка включает:</v>
          </cell>
          <cell r="D6088" t="str">
            <v>Итоги</v>
          </cell>
        </row>
        <row r="6089">
          <cell r="B6089" t="str">
            <v>Итоги</v>
          </cell>
          <cell r="C6089" t="str">
            <v>- предоставление мест для временного проживания туристам, лицам, прибывающим с деловыми целями, и другим клиентам, а также деятельность по предоставлению более длительного проживания отдельным категориям лиц, таких как, например, студенты и наемные рабочие</v>
          </cell>
          <cell r="D6089" t="str">
            <v>Итоги</v>
          </cell>
        </row>
        <row r="6090">
          <cell r="B6090" t="str">
            <v>Итоги</v>
          </cell>
          <cell r="C6090" t="str">
            <v>Некоторые предприятия предоставляют не только места для проживания, но и питание и возможности для отдыха и развлечений</v>
          </cell>
          <cell r="D6090" t="str">
            <v>Итоги</v>
          </cell>
        </row>
        <row r="6091">
          <cell r="B6091" t="str">
            <v>Итоги</v>
          </cell>
          <cell r="C6091" t="str">
            <v>Эта группировка не включает:</v>
          </cell>
          <cell r="D6091" t="str">
            <v>Итоги</v>
          </cell>
        </row>
        <row r="6092">
          <cell r="B6092" t="str">
            <v>Итоги</v>
          </cell>
          <cell r="C6092" t="str">
            <v>- аренду квартир для долгосрочного проживания, как основного места жительства, обычно арендуемых на срок от месяца до года, отнесенных к группировке 68.20</v>
          </cell>
          <cell r="D6092" t="str">
            <v>Итоги</v>
          </cell>
        </row>
        <row r="6093">
          <cell r="B6093" t="str">
            <v>55.1</v>
          </cell>
          <cell r="C6093" t="str">
            <v>Деятельность гостиниц и прочих мест для временного проживания</v>
          </cell>
          <cell r="D6093" t="str">
            <v>55.1</v>
          </cell>
        </row>
        <row r="6094">
          <cell r="B6094" t="str">
            <v>55.10</v>
          </cell>
          <cell r="C6094" t="str">
            <v>Деятельность гостиниц и прочих мест для временного проживания</v>
          </cell>
          <cell r="D6094" t="str">
            <v>55.10</v>
          </cell>
        </row>
        <row r="6095">
          <cell r="B6095" t="str">
            <v>55.10</v>
          </cell>
          <cell r="C6095" t="str">
            <v>Эта группировка включает:</v>
          </cell>
          <cell r="D6095" t="str">
            <v>55.10</v>
          </cell>
        </row>
        <row r="6096">
          <cell r="B6096" t="str">
            <v>55.10</v>
          </cell>
          <cell r="C6096" t="str">
            <v>- предоставление мест посетителям для проживания на срок от дня или недели, преимущественно для временного пребывания</v>
          </cell>
          <cell r="D6096" t="str">
            <v>55.10</v>
          </cell>
        </row>
        <row r="6097">
          <cell r="B6097" t="str">
            <v>55.10</v>
          </cell>
          <cell r="C6097" t="str">
            <v>Она включает предоставление комфортабельных меблированных гостевых комнат и апартаментов с заправкой постели, сменой постельного белья и ежедневной уборкой. В перечень дополнительных услуг входят: обеспечение питанием и напитками, предоставление автостоянки, услуги прачечной, библиотеки, плавательных бассейнов и тренажерных залов, комнат отдыха и развлечений, а также предоставление конференц-залов и залов для совещаний</v>
          </cell>
          <cell r="D6097" t="str">
            <v>55.10</v>
          </cell>
        </row>
        <row r="6098">
          <cell r="B6098" t="str">
            <v>55.10</v>
          </cell>
          <cell r="C6098" t="str">
            <v>Эта группировка включает:</v>
          </cell>
          <cell r="D6098" t="str">
            <v>55.10</v>
          </cell>
        </row>
        <row r="6099">
          <cell r="B6099" t="str">
            <v>55.10</v>
          </cell>
          <cell r="C6099" t="str">
            <v>- деятельность гостиниц, в том числе гостиниц с номерами люкс и квартирами;</v>
          </cell>
          <cell r="D6099" t="str">
            <v>55.10</v>
          </cell>
        </row>
        <row r="6100">
          <cell r="B6100" t="str">
            <v>55.10</v>
          </cell>
          <cell r="C6100" t="str">
            <v>- деятельность мотелей</v>
          </cell>
          <cell r="D6100" t="str">
            <v>55.10</v>
          </cell>
        </row>
        <row r="6101">
          <cell r="B6101" t="str">
            <v>55.10</v>
          </cell>
          <cell r="C6101" t="str">
            <v>Эта группировка не включает:</v>
          </cell>
          <cell r="D6101" t="str">
            <v>55.10</v>
          </cell>
        </row>
        <row r="6102">
          <cell r="B6102" t="str">
            <v>55.10</v>
          </cell>
          <cell r="C6102" t="str">
            <v>- предоставление домов и меблированных или немеблированных квартир для долгосрочного проживания, в основном на срок от месяца до года, см. 68</v>
          </cell>
          <cell r="D6102" t="str">
            <v>55.10</v>
          </cell>
        </row>
        <row r="6103">
          <cell r="B6103" t="str">
            <v>55.2</v>
          </cell>
          <cell r="C6103" t="str">
            <v>Деятельность по предоставлению мест для краткосрочного проживания</v>
          </cell>
          <cell r="D6103" t="str">
            <v>55.2</v>
          </cell>
        </row>
        <row r="6104">
          <cell r="B6104" t="str">
            <v>55.20</v>
          </cell>
          <cell r="C6104" t="str">
            <v>Деятельность по предоставлению мест для краткосрочного проживания</v>
          </cell>
          <cell r="D6104" t="str">
            <v>55.20</v>
          </cell>
        </row>
        <row r="6105">
          <cell r="B6105" t="str">
            <v>55.20</v>
          </cell>
          <cell r="C6105" t="str">
            <v>Эта группировка включает:</v>
          </cell>
          <cell r="D6105" t="str">
            <v>55.20</v>
          </cell>
        </row>
        <row r="6106">
          <cell r="B6106" t="str">
            <v>55.20</v>
          </cell>
          <cell r="C6106" t="str">
            <v>- предоставление мест клиентам для временного проживания на ежедневной или еженедельной основе, с предоставлением отдельной площади, состоящей из полностью меблированных комнат или помещений с местами для проживания и сна, а также с местами для приготовления и потребления пищи, с кухонными принадлежностями и полностью оборудованной кухней</v>
          </cell>
          <cell r="D6106" t="str">
            <v>55.20</v>
          </cell>
        </row>
        <row r="6107">
          <cell r="B6107" t="str">
            <v>55.20</v>
          </cell>
          <cell r="C6107" t="str">
            <v>Это может быть комната или квартира в небольших отдельно стоящих многоэтажных зданиях, комнаты в сельских домах или группа зданий (одноэтажные бунгало, шале, коттеджи и домики), при этом возможно предоставление дополнительного минимального объема услуг</v>
          </cell>
          <cell r="D6107" t="str">
            <v>55.20</v>
          </cell>
        </row>
        <row r="6108">
          <cell r="B6108" t="str">
            <v>55.20</v>
          </cell>
          <cell r="C6108" t="str">
            <v>Эта группировка также включает:</v>
          </cell>
          <cell r="D6108" t="str">
            <v>55.20</v>
          </cell>
        </row>
        <row r="6109">
          <cell r="B6109" t="str">
            <v>55.20</v>
          </cell>
          <cell r="C6109" t="str">
            <v>- жилье, предоставляемое детскими лагерями на время школьных каникул и в остальное время, домами отдыха, в том числе детскими, гостевыми квартирами, молодежными общежитиями, туристическими базами, лагерями, в том числе горными</v>
          </cell>
          <cell r="D6109" t="str">
            <v>55.20</v>
          </cell>
        </row>
        <row r="6110">
          <cell r="B6110" t="str">
            <v>55.20</v>
          </cell>
          <cell r="C6110" t="str">
            <v>Эта группировка не включает:</v>
          </cell>
          <cell r="D6110" t="str">
            <v>55.20</v>
          </cell>
        </row>
        <row r="6111">
          <cell r="B6111" t="str">
            <v>55.20</v>
          </cell>
          <cell r="C6111" t="str">
            <v>- обеспечение комфортабельного меблированного временного жилья с услугами по заправке постели, смене постельного белья и ежедневной уборке, предоставлению кулинарной продукции и напитков, см. 55.10;</v>
          </cell>
          <cell r="D6111" t="str">
            <v>55.20</v>
          </cell>
        </row>
        <row r="6112">
          <cell r="B6112" t="str">
            <v>55.20</v>
          </cell>
          <cell r="C6112" t="str">
            <v>- предоставление мест в домах и меблированных или не меблированных квартирах для долгосрочного проживания, см. 68</v>
          </cell>
          <cell r="D6112" t="str">
            <v>55.20</v>
          </cell>
        </row>
        <row r="6113">
          <cell r="B6113" t="str">
            <v>55.3</v>
          </cell>
          <cell r="C6113" t="str">
            <v>Деятельность по предоставлению мест для временного проживания в кемпингах, жилых автофургонах и туристических автоприцепах</v>
          </cell>
          <cell r="D6113" t="str">
            <v>55.3</v>
          </cell>
        </row>
        <row r="6114">
          <cell r="B6114" t="str">
            <v>55.30</v>
          </cell>
          <cell r="C6114" t="str">
            <v>Деятельность по предоставлению мест для временного проживания в кемпингах, жилых автофургонах и туристических автоприцепах</v>
          </cell>
          <cell r="D6114" t="str">
            <v>55.30</v>
          </cell>
        </row>
        <row r="6115">
          <cell r="B6115" t="str">
            <v>55.30</v>
          </cell>
          <cell r="C6115" t="str">
            <v>Эта группировка включает:</v>
          </cell>
          <cell r="D6115" t="str">
            <v>55.30</v>
          </cell>
        </row>
        <row r="6116">
          <cell r="B6116" t="str">
            <v>55.30</v>
          </cell>
          <cell r="C6116" t="str">
            <v>- предоставление мест для временного проживания в постройках на территории кемпинга, на территории стоянок для жилых автофургонов оздоровительных, рыбацких и охотничьих лагерей;</v>
          </cell>
          <cell r="D6116" t="str">
            <v>55.30</v>
          </cell>
        </row>
        <row r="6117">
          <cell r="B6117" t="str">
            <v>55.30</v>
          </cell>
          <cell r="C6117" t="str">
            <v>- предоставление стояночных мест и обслуживание жилых автофургонов</v>
          </cell>
          <cell r="D6117" t="str">
            <v>55.30</v>
          </cell>
        </row>
        <row r="6118">
          <cell r="B6118" t="str">
            <v>55.30</v>
          </cell>
          <cell r="C6118" t="str">
            <v>Эта группировка также включает:</v>
          </cell>
          <cell r="D6118" t="str">
            <v>55.30</v>
          </cell>
        </row>
        <row r="6119">
          <cell r="B6119" t="str">
            <v>55.30</v>
          </cell>
          <cell r="C6119" t="str">
            <v>- предоставление защитных убежищ или простого бивака для размещения палаток и/или спальных мешков</v>
          </cell>
          <cell r="D6119" t="str">
            <v>55.30</v>
          </cell>
        </row>
        <row r="6120">
          <cell r="B6120" t="str">
            <v>55.9</v>
          </cell>
          <cell r="C6120" t="str">
            <v>Деятельность по предоставлению прочих мест для временного проживания</v>
          </cell>
          <cell r="D6120" t="str">
            <v>55.9</v>
          </cell>
        </row>
        <row r="6121">
          <cell r="B6121" t="str">
            <v>55.90</v>
          </cell>
          <cell r="C6121" t="str">
            <v>Деятельность по предоставлению прочих мест для временного проживания</v>
          </cell>
          <cell r="D6121" t="str">
            <v>55.90</v>
          </cell>
        </row>
        <row r="6122">
          <cell r="B6122" t="str">
            <v>55.90</v>
          </cell>
          <cell r="C6122" t="str">
            <v>Эта группировка включает:</v>
          </cell>
          <cell r="D6122" t="str">
            <v>55.90</v>
          </cell>
        </row>
        <row r="6123">
          <cell r="B6123" t="str">
            <v>55.90</v>
          </cell>
          <cell r="C6123" t="str">
            <v>- предоставление временного или долгосрочного жилья в одноместной или общей комнате, или общежитиях для студентов, приезжих (сезонных) рабочих, школьников во время каникул, слушателей различных учебных заведений и других лиц</v>
          </cell>
          <cell r="D6123" t="str">
            <v>55.90</v>
          </cell>
        </row>
        <row r="6124">
          <cell r="B6124" t="str">
            <v>55.90</v>
          </cell>
          <cell r="C6124" t="str">
            <v>Эта группировка также включает:</v>
          </cell>
          <cell r="D6124" t="str">
            <v>55.90</v>
          </cell>
        </row>
        <row r="6125">
          <cell r="B6125" t="str">
            <v>55.90</v>
          </cell>
          <cell r="C6125" t="str">
            <v>- общежития для студентов, школы-интернаты, общежития для рабочих, пансионаты, железнодорожные спальные вагоны</v>
          </cell>
          <cell r="D6125" t="str">
            <v>55.90</v>
          </cell>
        </row>
        <row r="6126">
          <cell r="B6126" t="str">
            <v>Итоги</v>
          </cell>
          <cell r="C6126" t="str">
            <v>Деятельность по предоставлению продуктов питания и напитков</v>
          </cell>
          <cell r="D6126" t="str">
            <v>Итоги</v>
          </cell>
        </row>
        <row r="6127">
          <cell r="B6127" t="str">
            <v>Итоги</v>
          </cell>
          <cell r="C6127" t="str">
            <v>Эта группировка включает:</v>
          </cell>
          <cell r="D6127" t="str">
            <v>Итоги</v>
          </cell>
        </row>
        <row r="6128">
          <cell r="B6128" t="str">
            <v>Итоги</v>
          </cell>
          <cell r="C6128" t="str">
            <v>- услуги по предоставлению продуктов питания и напитков, готовых к употреблению непосредственно на месте и предлагаемых в традиционных ресторанах, заведениях самообслуживания, на предприятиях питания, отпускающих продукцию на вынос, а также прочих предприятиях питания, работающих на постоянной или временной основе, с предоставлением мест для сидения или без</v>
          </cell>
          <cell r="D6128" t="str">
            <v>Итоги</v>
          </cell>
        </row>
        <row r="6129">
          <cell r="B6129" t="str">
            <v>Итоги</v>
          </cell>
          <cell r="C6129" t="str">
            <v>Определяющим фактором является сам факт предложения продуктов питания, готовых к непосредственному употреблению на месте, а не вид учреждения, их предоставляющего</v>
          </cell>
          <cell r="D6129" t="str">
            <v>Итоги</v>
          </cell>
        </row>
        <row r="6130">
          <cell r="B6130" t="str">
            <v>Итоги</v>
          </cell>
          <cell r="C6130" t="str">
            <v>Эта группировка не включает:</v>
          </cell>
          <cell r="D6130" t="str">
            <v>Итоги</v>
          </cell>
        </row>
        <row r="6131">
          <cell r="B6131" t="str">
            <v>Итоги</v>
          </cell>
          <cell r="C6131" t="str">
            <v>- производство продуктов питания, не предназначенных для непосредственного употребления на месте, или полуфабрикатов, или готовых продуктов, которые не являются продуктами питания, см. 10, 11;</v>
          </cell>
          <cell r="D6131" t="str">
            <v>Итоги</v>
          </cell>
        </row>
        <row r="6132">
          <cell r="B6132" t="str">
            <v>Итоги</v>
          </cell>
          <cell r="C6132" t="str">
            <v>- продажу продуктов несобственного производства, которые не являются продуктами питания, или не предназначены для употребления на месте, см. раздел G</v>
          </cell>
          <cell r="D6132" t="str">
            <v>Итоги</v>
          </cell>
        </row>
        <row r="6133">
          <cell r="B6133" t="str">
            <v>56.1</v>
          </cell>
          <cell r="C6133" t="str">
            <v>Деятельность ресторанов и услуги по доставке продуктов питания</v>
          </cell>
          <cell r="D6133" t="str">
            <v>56.1</v>
          </cell>
        </row>
        <row r="6134">
          <cell r="B6134" t="str">
            <v>56.10</v>
          </cell>
          <cell r="C6134" t="str">
            <v>Деятельность ресторанов и услуги по доставке продуктов питания</v>
          </cell>
          <cell r="D6134" t="str">
            <v>56.10</v>
          </cell>
        </row>
        <row r="6135">
          <cell r="B6135" t="str">
            <v>56.10</v>
          </cell>
          <cell r="C6135" t="str">
            <v>Эта группировка включает:</v>
          </cell>
          <cell r="D6135" t="str">
            <v>56.10</v>
          </cell>
        </row>
        <row r="6136">
          <cell r="B6136" t="str">
            <v>56.10</v>
          </cell>
          <cell r="C6136" t="str">
            <v>- услуги по предоставлению питания потребителям, независимо от того, подаются ли они в специальных местах общепита или в ресторанах самообслуживания, едят их в помещении, забирают с собой или заказывают для доставки на дом;</v>
          </cell>
          <cell r="D6136" t="str">
            <v>56.10</v>
          </cell>
        </row>
        <row r="6137">
          <cell r="B6137" t="str">
            <v>56.10</v>
          </cell>
          <cell r="C6137" t="str">
            <v>- подготовку и подачу пищи для непосредственного потребления с транспортных средств или передвижных лавок;</v>
          </cell>
          <cell r="D6137" t="str">
            <v>56.10</v>
          </cell>
        </row>
        <row r="6138">
          <cell r="B6138" t="str">
            <v>56.10</v>
          </cell>
          <cell r="C6138" t="str">
            <v>- деятельность ресторанов, кафе, ресторанов быстрого обслуживания, мест с предоставлением еды на вынос, вагончиков для продажи мороженого, передвижных вагончиков для продажи пищи, деятельность по приготовлению пищи в торговых палатках</v>
          </cell>
          <cell r="D6138" t="str">
            <v>56.10</v>
          </cell>
        </row>
        <row r="6139">
          <cell r="B6139" t="str">
            <v>56.10</v>
          </cell>
          <cell r="C6139" t="str">
            <v>Эта группировка также включает:</v>
          </cell>
          <cell r="D6139" t="str">
            <v>56.10</v>
          </cell>
        </row>
        <row r="6140">
          <cell r="B6140" t="str">
            <v>56.10</v>
          </cell>
          <cell r="C6140" t="str">
            <v>- деятельность ресторанов и баров, связанную с доставкой продуктов питания потребителям отдельными подразделениями предприятия</v>
          </cell>
          <cell r="D6140" t="str">
            <v>56.10</v>
          </cell>
        </row>
        <row r="6141">
          <cell r="B6141" t="str">
            <v>56.10.1</v>
          </cell>
          <cell r="C6141" t="str">
            <v>Деятельность ресторанов и кафе с полным ресторанным обслуживанием, кафетериев, ресторанов быстрого питания и самообслуживания</v>
          </cell>
          <cell r="D6141" t="str">
            <v>56.10.1</v>
          </cell>
        </row>
        <row r="6142">
          <cell r="B6142" t="str">
            <v>56.10.2</v>
          </cell>
          <cell r="C6142" t="str">
            <v>Деятельность по приготовлению и/или продаже пищи, готовой к непосредственному употреблению на месте, с транспортных средств или передвижных лавок</v>
          </cell>
          <cell r="D6142" t="str">
            <v>56.10.2</v>
          </cell>
        </row>
        <row r="6143">
          <cell r="B6143" t="str">
            <v>56.10.21</v>
          </cell>
          <cell r="C6143" t="str">
            <v>Деятельность предприятий общественного питания с обслуживанием на вынос</v>
          </cell>
          <cell r="D6143" t="str">
            <v>56.10.21</v>
          </cell>
        </row>
        <row r="6144">
          <cell r="B6144" t="str">
            <v>56.10.22</v>
          </cell>
          <cell r="C6144" t="str">
            <v>Деятельность передвижных продовольственных лавок по приготовлению и/или продаже пищи, готовой к употреблению</v>
          </cell>
          <cell r="D6144" t="str">
            <v>56.10.22</v>
          </cell>
        </row>
        <row r="6145">
          <cell r="B6145" t="str">
            <v>56.10.23</v>
          </cell>
          <cell r="C6145" t="str">
            <v>Деятельность вагончиков, палаток по приготовлению и продаже мороженого</v>
          </cell>
          <cell r="D6145" t="str">
            <v>56.10.23</v>
          </cell>
        </row>
        <row r="6146">
          <cell r="B6146" t="str">
            <v>56.10.24</v>
          </cell>
          <cell r="C6146" t="str">
            <v>Деятельность рыночных киосков и торговых палаток по приготовлению пищи</v>
          </cell>
          <cell r="D6146" t="str">
            <v>56.10.24</v>
          </cell>
        </row>
        <row r="6147">
          <cell r="B6147" t="str">
            <v>56.10.3</v>
          </cell>
          <cell r="C6147" t="str">
            <v>Деятельность ресторанов и баров по обеспечению питанием в железнодорожных вагонах-ресторанах и на судах</v>
          </cell>
          <cell r="D6147" t="str">
            <v>56.10.3</v>
          </cell>
        </row>
        <row r="6148">
          <cell r="B6148" t="str">
            <v>56.10.3</v>
          </cell>
          <cell r="C6148" t="str">
            <v>Эта группировка не включает:</v>
          </cell>
          <cell r="D6148" t="str">
            <v>56.10.3</v>
          </cell>
        </row>
        <row r="6149">
          <cell r="B6149" t="str">
            <v>56.10.3</v>
          </cell>
          <cell r="C6149" t="str">
            <v>- розничную продажу продуктов питания через торговые автоматы, см. 47.99;</v>
          </cell>
          <cell r="D6149" t="str">
            <v>56.10.3</v>
          </cell>
        </row>
        <row r="6150">
          <cell r="B6150" t="str">
            <v>56.10.3</v>
          </cell>
          <cell r="C6150" t="str">
            <v>- предоставление услуг пунктов питания по сниженным ценам, см. 56.29</v>
          </cell>
          <cell r="D6150" t="str">
            <v>56.10.3</v>
          </cell>
        </row>
        <row r="6151">
          <cell r="B6151" t="str">
            <v>56.2</v>
          </cell>
          <cell r="C6151" t="str">
            <v>Деятельность предприятий общественного питания по обслуживанию торжественных мероприятий и прочим видам организации питания</v>
          </cell>
          <cell r="D6151" t="str">
            <v>56.2</v>
          </cell>
        </row>
        <row r="6152">
          <cell r="B6152" t="str">
            <v>56.21</v>
          </cell>
          <cell r="C6152" t="str">
            <v>Деятельность предприятий общественного питания по обслуживанию торжественных мероприятий</v>
          </cell>
          <cell r="D6152" t="str">
            <v>56.21</v>
          </cell>
        </row>
        <row r="6153">
          <cell r="B6153" t="str">
            <v>56.21</v>
          </cell>
          <cell r="C6153" t="str">
            <v>Эта группировка включает:</v>
          </cell>
          <cell r="D6153" t="str">
            <v>56.21</v>
          </cell>
        </row>
        <row r="6154">
          <cell r="B6154" t="str">
            <v>56.21</v>
          </cell>
          <cell r="C6154" t="str">
            <v>- услуги по приготовлению и поставке продуктов питания по договоренности с заказчиком с доставкой по указанному адресу, или по какому-либо определенному случаю</v>
          </cell>
          <cell r="D6154" t="str">
            <v>56.21</v>
          </cell>
        </row>
        <row r="6155">
          <cell r="B6155" t="str">
            <v>56.21</v>
          </cell>
          <cell r="C6155" t="str">
            <v>Эта группировка не включает:</v>
          </cell>
          <cell r="D6155" t="str">
            <v>56.21</v>
          </cell>
        </row>
        <row r="6156">
          <cell r="B6156" t="str">
            <v>56.21</v>
          </cell>
          <cell r="C6156" t="str">
            <v>- изготовление скоропортящихся продуктов для перепродажи, см. 10.89;</v>
          </cell>
          <cell r="D6156" t="str">
            <v>56.21</v>
          </cell>
        </row>
        <row r="6157">
          <cell r="B6157" t="str">
            <v>56.21</v>
          </cell>
          <cell r="C6157" t="str">
            <v>- розничную продажу скоропортящихся продуктов, см. 47</v>
          </cell>
          <cell r="D6157" t="str">
            <v>56.21</v>
          </cell>
        </row>
        <row r="6158">
          <cell r="B6158" t="str">
            <v>56.29</v>
          </cell>
          <cell r="C6158" t="str">
            <v>Деятельность предприятий общественного питания по прочим видам организации питания</v>
          </cell>
          <cell r="D6158" t="str">
            <v>56.29</v>
          </cell>
        </row>
        <row r="6159">
          <cell r="B6159" t="str">
            <v>56.29</v>
          </cell>
          <cell r="C6159" t="str">
            <v>Эта группировка включает:</v>
          </cell>
          <cell r="D6159" t="str">
            <v>56.29</v>
          </cell>
        </row>
        <row r="6160">
          <cell r="B6160" t="str">
            <v>56.29</v>
          </cell>
          <cell r="C6160" t="str">
            <v>- приготовление и поставку организациям, по договоренности с заказчиком, продуктов питания предприятиями общественного питания на протяжении определенного длительного периода времени, и продажу кулинарной продукции в спортивных и подобных им сооружениях по сниженным ценам</v>
          </cell>
          <cell r="D6160" t="str">
            <v>56.29</v>
          </cell>
        </row>
        <row r="6161">
          <cell r="B6161" t="str">
            <v>56.29</v>
          </cell>
          <cell r="C6161" t="str">
            <v>Продукты питания обычно готовятся на центральном предприятии</v>
          </cell>
          <cell r="D6161" t="str">
            <v>56.29</v>
          </cell>
        </row>
        <row r="6162">
          <cell r="B6162" t="str">
            <v>56.29</v>
          </cell>
          <cell r="C6162" t="str">
            <v>Эта группировка включает:</v>
          </cell>
          <cell r="D6162" t="str">
            <v>56.29</v>
          </cell>
        </row>
        <row r="6163">
          <cell r="B6163" t="str">
            <v>56.29</v>
          </cell>
          <cell r="C6163" t="str">
            <v>- деятельность организаций общественного питания, поставляющих готовую пищу (например, транспортным и строительным компаниям, туристическим группам, личному составу вооруженных сил и другим группам потребителей);</v>
          </cell>
          <cell r="D6163" t="str">
            <v>56.29</v>
          </cell>
        </row>
        <row r="6164">
          <cell r="B6164" t="str">
            <v>56.29</v>
          </cell>
          <cell r="C6164" t="str">
            <v>- деятельность по доставке продуктов питания спортивным и прочим учреждениям (по сниженным ценам);</v>
          </cell>
          <cell r="D6164" t="str">
            <v>56.29</v>
          </cell>
        </row>
        <row r="6165">
          <cell r="B6165" t="str">
            <v>56.29</v>
          </cell>
          <cell r="C6165" t="str">
            <v>- деятельность столовых, буфетов или кафетериев (в офисах, больницах, школах, институтах и пр.) на основе льготных цен на питание</v>
          </cell>
          <cell r="D6165" t="str">
            <v>56.29</v>
          </cell>
        </row>
        <row r="6166">
          <cell r="B6166" t="str">
            <v>56.29</v>
          </cell>
          <cell r="C6166" t="str">
            <v>Эта группировка не включает:</v>
          </cell>
          <cell r="D6166" t="str">
            <v>56.29</v>
          </cell>
        </row>
        <row r="6167">
          <cell r="B6167" t="str">
            <v>56.29</v>
          </cell>
          <cell r="C6167" t="str">
            <v>- приготовление скоропортящихся продуктов для перепродажи, см. 10.89;</v>
          </cell>
          <cell r="D6167" t="str">
            <v>56.29</v>
          </cell>
        </row>
        <row r="6168">
          <cell r="B6168" t="str">
            <v>56.29</v>
          </cell>
          <cell r="C6168" t="str">
            <v>- розничную продажу скоропортящихся продуктов, см. 47</v>
          </cell>
          <cell r="D6168" t="str">
            <v>56.29</v>
          </cell>
        </row>
        <row r="6169">
          <cell r="B6169" t="str">
            <v>56.29.1</v>
          </cell>
          <cell r="C6169" t="str">
            <v>Деятельность организаций общественного питания, поставляющих готовую пищу (для транспортных и строительных компаний, туристическим группам, личному составу вооруженных сил, предприятиям розничной торговли и другим группам потребителей) по договору</v>
          </cell>
          <cell r="D6169" t="str">
            <v>56.29.1</v>
          </cell>
        </row>
        <row r="6170">
          <cell r="B6170" t="str">
            <v>56.29.2</v>
          </cell>
          <cell r="C6170" t="str">
            <v>Деятельность столовых и буфетов при предприятиях и учреждениях</v>
          </cell>
          <cell r="D6170" t="str">
            <v>56.29.2</v>
          </cell>
        </row>
        <row r="6171">
          <cell r="B6171" t="str">
            <v>56.29.3</v>
          </cell>
          <cell r="C6171" t="str">
            <v>Деятельность по доставке продуктов питания учебным, спортивным и прочим учреждениям (по льготным ценам)</v>
          </cell>
          <cell r="D6171" t="str">
            <v>56.29.3</v>
          </cell>
        </row>
        <row r="6172">
          <cell r="B6172" t="str">
            <v>56.29.4</v>
          </cell>
          <cell r="C6172" t="str">
            <v>Деятельность социальных столовых, буфетов или кафетериев (в офисах, больницах, школах, институтах и пр.) на основе льготных цен на питание</v>
          </cell>
          <cell r="D6172" t="str">
            <v>56.29.4</v>
          </cell>
        </row>
        <row r="6173">
          <cell r="B6173" t="str">
            <v>56.3</v>
          </cell>
          <cell r="C6173" t="str">
            <v>Подача напитков</v>
          </cell>
          <cell r="D6173" t="str">
            <v>56.3</v>
          </cell>
        </row>
        <row r="6174">
          <cell r="B6174" t="str">
            <v>56.30</v>
          </cell>
          <cell r="C6174" t="str">
            <v>Подача напитков</v>
          </cell>
          <cell r="D6174" t="str">
            <v>56.30</v>
          </cell>
        </row>
        <row r="6175">
          <cell r="B6175" t="str">
            <v>56.30</v>
          </cell>
          <cell r="C6175" t="str">
            <v>Эта группировка включает:</v>
          </cell>
          <cell r="D6175" t="str">
            <v>56.30</v>
          </cell>
        </row>
        <row r="6176">
          <cell r="B6176" t="str">
            <v>56.30</v>
          </cell>
          <cell r="C6176" t="str">
            <v>- изготовление и продажу напитков для непосредственного употребления внутри заведений</v>
          </cell>
          <cell r="D6176" t="str">
            <v>56.30</v>
          </cell>
        </row>
        <row r="6177">
          <cell r="B6177" t="str">
            <v>56.30</v>
          </cell>
          <cell r="C6177" t="str">
            <v>Эта группировка включает:</v>
          </cell>
          <cell r="D6177" t="str">
            <v>56.30</v>
          </cell>
        </row>
        <row r="6178">
          <cell r="B6178" t="str">
            <v>56.30</v>
          </cell>
          <cell r="C6178" t="str">
            <v>- деятельность баров, таверн, коктейльных залов, дискотек и танцевальных площадок (с преобладающим обслуживанием напитками), пивных баров, буфетов, фито-баров, автоматов по продаже напитков</v>
          </cell>
          <cell r="D6178" t="str">
            <v>56.30</v>
          </cell>
        </row>
        <row r="6179">
          <cell r="B6179" t="str">
            <v>56.30</v>
          </cell>
          <cell r="C6179" t="str">
            <v>Эта группировка не включает:</v>
          </cell>
          <cell r="D6179" t="str">
            <v>56.30</v>
          </cell>
        </row>
        <row r="6180">
          <cell r="B6180" t="str">
            <v>56.30</v>
          </cell>
          <cell r="C6180" t="str">
            <v>- перепродажу упакованных/готовых напитков, см. 47;</v>
          </cell>
          <cell r="D6180" t="str">
            <v>56.30</v>
          </cell>
        </row>
        <row r="6181">
          <cell r="B6181" t="str">
            <v>56.30</v>
          </cell>
          <cell r="C6181" t="str">
            <v>- розничную продажу напитков через торговые автоматы, см. 47.99;</v>
          </cell>
          <cell r="D6181" t="str">
            <v>56.30</v>
          </cell>
        </row>
        <row r="6182">
          <cell r="B6182" t="str">
            <v>56.30</v>
          </cell>
          <cell r="C6182" t="str">
            <v>- функционирование дискотек и танцевальных площадок без обслуживания напитками, см. 93.29</v>
          </cell>
          <cell r="D6182" t="str">
            <v>56.30</v>
          </cell>
        </row>
        <row r="6183">
          <cell r="B6183" t="str">
            <v>РАЗДЕЛ J</v>
          </cell>
          <cell r="C6183" t="str">
            <v>ДЕЯТЕЛЬНОСТЬ В ОБЛАСТИ ИНФОРМАЦИИ И СВЯЗИ (ОКВЭД 2)</v>
          </cell>
          <cell r="D6183" t="str">
            <v>РАЗДЕЛ J</v>
          </cell>
        </row>
        <row r="6184">
          <cell r="B6184" t="str">
            <v>РАЗДЕЛ J</v>
          </cell>
          <cell r="C6184" t="str">
            <v>Этот раздел включает:</v>
          </cell>
          <cell r="D6184" t="str">
            <v>РАЗДЕЛ J</v>
          </cell>
        </row>
        <row r="6185">
          <cell r="B6185" t="str">
            <v>РАЗДЕЛ J</v>
          </cell>
          <cell r="C6185" t="str">
            <v>- производство и передачу материалов информационного и культурного назначения, предоставление средств передачи и размещения этих материалов, а также деятельность в области связи, информационных технологий и технологий обработки данных и прочую деятельность по предоставлению информационных услуг</v>
          </cell>
          <cell r="D6185" t="str">
            <v>РАЗДЕЛ J</v>
          </cell>
        </row>
        <row r="6186">
          <cell r="B6186" t="str">
            <v>РАЗДЕЛ J</v>
          </cell>
          <cell r="C6186" t="str">
            <v>Главными элементами этого раздела являются издательская деятельность, включая выпуск программного обеспечения (группировка 58), съемка кинофильмов и звукозапись (группировка 59), деятельность в области теле- и радиовещания (группировка 60), деятельность в области телекоммуникаций (группировка 61), информационные технологии (группировка 62) и прочие информационные услуги (группировка 63). Издательская деятельность включает приобретение авторских прав на содержание материала (информационных продуктов) и распространение данного содержания широкой общественности путем организации или участия в воспроизведении и распространении этого содержания в различных формах. Все возможные формы издания (включая печатную, электронную и звуковую форму, информационно-коммуникационную сеть Интернет, создание мультимедийных продуктов, например справочников на CD-ROM и т.д.) включены в данный раздел.</v>
          </cell>
          <cell r="D6186" t="str">
            <v>РАЗДЕЛ J</v>
          </cell>
        </row>
        <row r="6187">
          <cell r="B6187" t="str">
            <v>РАЗДЕЛ J</v>
          </cell>
          <cell r="C6187" t="str">
            <v>Деятельность, связанная с производством и распространением телерадиопрограмм, включена в группировки 59, 60 и 61, которые посвящены различным стадиям данного процесса. Отдельные элементы, такие как производство кинофильмов, телесериалов и т.д., отражены в группировке 59, тогда как производство готовых программ для телерадиоканалов из компонентов, произведенных в рамках группировки 59 или прочих компонентов (например, программы новостей в прямом эфире), включено в группировку 60. Трансляция готовых телерадиопрограмм без любого изменения содержания включена в группировку 61. Такая трансляция в соответствии с описанием группировки 61 может осуществляться через системы наземного эфирного, спутникового, кабельного телерадиовещания, проводного радиовещания или с использованием информационно-коммуникационной сети Интернет</v>
          </cell>
          <cell r="D6187" t="str">
            <v>РАЗДЕЛ J</v>
          </cell>
        </row>
        <row r="6188">
          <cell r="B6188" t="str">
            <v>Итоги</v>
          </cell>
          <cell r="C6188" t="str">
            <v>Деятельность издательская</v>
          </cell>
          <cell r="D6188" t="str">
            <v>Итоги</v>
          </cell>
        </row>
        <row r="6189">
          <cell r="B6189" t="str">
            <v>Итоги</v>
          </cell>
          <cell r="C6189" t="str">
            <v>Эта группировка включает:</v>
          </cell>
          <cell r="D6189" t="str">
            <v>Итоги</v>
          </cell>
        </row>
        <row r="6190">
          <cell r="B6190" t="str">
            <v>Итоги</v>
          </cell>
          <cell r="C6190" t="str">
            <v>- издание книг, брошюр, рекламных бюллетеней, словарей, энциклопедий, атласов, карт и таблиц;</v>
          </cell>
          <cell r="D6190" t="str">
            <v>Итоги</v>
          </cell>
        </row>
        <row r="6191">
          <cell r="B6191" t="str">
            <v>Итоги</v>
          </cell>
          <cell r="C6191" t="str">
            <v>- издание газет, журналов и периодических изданий, каталогов и списков рассылки и прочих изданий, а также выпуск программного обеспечения</v>
          </cell>
          <cell r="D6191" t="str">
            <v>Итоги</v>
          </cell>
        </row>
        <row r="6192">
          <cell r="B6192" t="str">
            <v>Итоги</v>
          </cell>
          <cell r="C6192" t="str">
            <v>Издательская деятельность включает:</v>
          </cell>
          <cell r="D6192" t="str">
            <v>Итоги</v>
          </cell>
        </row>
        <row r="6193">
          <cell r="B6193" t="str">
            <v>Итоги</v>
          </cell>
          <cell r="C6193" t="str">
            <v>- обеспечение воспроизведения содержания (информационной продукции), в том числе приобретение авторских прав на него, среди неограниченного круга лиц путем организации или участия в воспроизведении и распространении этого содержания в различных формах</v>
          </cell>
          <cell r="D6193" t="str">
            <v>Итоги</v>
          </cell>
        </row>
        <row r="6194">
          <cell r="B6194" t="str">
            <v>Итоги</v>
          </cell>
          <cell r="C6194" t="str">
            <v>Эта группировка также включает:</v>
          </cell>
          <cell r="D6194" t="str">
            <v>Итоги</v>
          </cell>
        </row>
        <row r="6195">
          <cell r="B6195" t="str">
            <v>Итоги</v>
          </cell>
          <cell r="C6195" t="str">
            <v>- все возможные формы издательской деятельности (печатная, электронная или звуковая, в информационно-коммуникационной сети Интернет, в виде мультимедийных продуктов, например справочников на CD-ROM и т.д.), кроме выпуска кинофильмов</v>
          </cell>
          <cell r="D6195" t="str">
            <v>Итоги</v>
          </cell>
        </row>
        <row r="6196">
          <cell r="B6196" t="str">
            <v>Итоги</v>
          </cell>
          <cell r="C6196" t="str">
            <v>Эта группировка не включает:</v>
          </cell>
          <cell r="D6196" t="str">
            <v>Итоги</v>
          </cell>
        </row>
        <row r="6197">
          <cell r="B6197" t="str">
            <v>Итоги</v>
          </cell>
          <cell r="C6197" t="str">
            <v>- выпуск кинофильмов, видеокассет и кинофильмов на DVD и подобных носителях, см. 59;</v>
          </cell>
          <cell r="D6197" t="str">
            <v>Итоги</v>
          </cell>
        </row>
        <row r="6198">
          <cell r="B6198" t="str">
            <v>Итоги</v>
          </cell>
          <cell r="C6198" t="str">
            <v>- производство оригинальных матриц (мастер-копий) или звукового материала для записи, см. 59;</v>
          </cell>
          <cell r="D6198" t="str">
            <v>Итоги</v>
          </cell>
        </row>
        <row r="6199">
          <cell r="B6199" t="str">
            <v>Итоги</v>
          </cell>
          <cell r="C6199" t="str">
            <v>- печать и полиграфию, см. 18.11, 18.12;</v>
          </cell>
          <cell r="D6199" t="str">
            <v>Итоги</v>
          </cell>
        </row>
        <row r="6200">
          <cell r="B6200" t="str">
            <v>Итоги</v>
          </cell>
          <cell r="C6200" t="str">
            <v>- копирование (массовое воспроизводство) записанных носителей, см. 18.20</v>
          </cell>
          <cell r="D6200" t="str">
            <v>Итоги</v>
          </cell>
        </row>
        <row r="6201">
          <cell r="B6201" t="str">
            <v>58.1</v>
          </cell>
          <cell r="C6201" t="str">
            <v>Издание книг, периодических публикаций и другие виды издательской деятельности</v>
          </cell>
          <cell r="D6201" t="str">
            <v>58.1</v>
          </cell>
        </row>
        <row r="6202">
          <cell r="B6202" t="str">
            <v>58.1</v>
          </cell>
          <cell r="C6202" t="str">
            <v>Эта группировка включает:</v>
          </cell>
          <cell r="D6202" t="str">
            <v>58.1</v>
          </cell>
        </row>
        <row r="6203">
          <cell r="B6203" t="str">
            <v>58.1</v>
          </cell>
          <cell r="C6203" t="str">
            <v>- издание книг, газет, журналов и прочих периодических изданий, справочников, каталогов и списков рассылки, а также прочих публикаций, таких как фотографии, гравюры, открытки, расписания, эмблемы, плакаты и репродукции произведений искусства (эти издания характеризуются интеллектуальным творческим потенциалом, вложенным в их создание, и обычно защищены авторским правом)</v>
          </cell>
          <cell r="D6203" t="str">
            <v>58.1</v>
          </cell>
        </row>
        <row r="6204">
          <cell r="B6204" t="str">
            <v>58.11</v>
          </cell>
          <cell r="C6204" t="str">
            <v>Издание книг</v>
          </cell>
          <cell r="D6204" t="str">
            <v>58.11</v>
          </cell>
        </row>
        <row r="6205">
          <cell r="B6205" t="str">
            <v>58.11</v>
          </cell>
          <cell r="C6205" t="str">
            <v>Эта группировка включает:</v>
          </cell>
          <cell r="D6205" t="str">
            <v>58.11</v>
          </cell>
        </row>
        <row r="6206">
          <cell r="B6206" t="str">
            <v>58.11</v>
          </cell>
          <cell r="C6206" t="str">
            <v>- издание книг в печатном и электронном виде (на компакт-дисках, электронных носителях, в аудиоформате или в информационно-коммуникационной сети Интернет)</v>
          </cell>
          <cell r="D6206" t="str">
            <v>58.11</v>
          </cell>
        </row>
        <row r="6207">
          <cell r="B6207" t="str">
            <v>58.11</v>
          </cell>
          <cell r="C6207" t="str">
            <v>Эта группировка также включает:</v>
          </cell>
          <cell r="D6207" t="str">
            <v>58.11</v>
          </cell>
        </row>
        <row r="6208">
          <cell r="B6208" t="str">
            <v>58.11</v>
          </cell>
          <cell r="C6208" t="str">
            <v>- издание книг, брошюр, рекламных буклетов и аналогичных изданий, включая издание словарей и энциклопедий;</v>
          </cell>
          <cell r="D6208" t="str">
            <v>58.11</v>
          </cell>
        </row>
        <row r="6209">
          <cell r="B6209" t="str">
            <v>58.11</v>
          </cell>
          <cell r="C6209" t="str">
            <v>- издание атласов, карт и таблиц;</v>
          </cell>
          <cell r="D6209" t="str">
            <v>58.11</v>
          </cell>
        </row>
        <row r="6210">
          <cell r="B6210" t="str">
            <v>58.11</v>
          </cell>
          <cell r="C6210" t="str">
            <v>- издание звуковых книг;</v>
          </cell>
          <cell r="D6210" t="str">
            <v>58.11</v>
          </cell>
        </row>
        <row r="6211">
          <cell r="B6211" t="str">
            <v>58.11</v>
          </cell>
          <cell r="C6211" t="str">
            <v>- издание энциклопедий и т.д. на CD-ROM и др.</v>
          </cell>
          <cell r="D6211" t="str">
            <v>58.11</v>
          </cell>
        </row>
        <row r="6212">
          <cell r="B6212" t="str">
            <v>58.11.1</v>
          </cell>
          <cell r="C6212" t="str">
            <v>Издание книг, брошюр, рекламных буклетов и аналогичных изданий, включая издание словарей и энциклопедий, в том числе для слепых, в печатном виде</v>
          </cell>
          <cell r="D6212" t="str">
            <v>58.11.1</v>
          </cell>
        </row>
        <row r="6213">
          <cell r="B6213" t="str">
            <v>58.11.2</v>
          </cell>
          <cell r="C6213" t="str">
            <v>Издание книг, брошюр, рекламных буклетов и аналогичных изданий, включая издание словарей и энциклопедий на электронных носителях</v>
          </cell>
          <cell r="D6213" t="str">
            <v>58.11.2</v>
          </cell>
        </row>
        <row r="6214">
          <cell r="B6214" t="str">
            <v>58.11.3</v>
          </cell>
          <cell r="C6214" t="str">
            <v>Издание атласов, карт и таблиц, в том числе для слепых, в печатном виде</v>
          </cell>
          <cell r="D6214" t="str">
            <v>58.11.3</v>
          </cell>
        </row>
        <row r="6215">
          <cell r="B6215" t="str">
            <v>58.11.4</v>
          </cell>
          <cell r="C6215" t="str">
            <v>Издание атласов, карт и таблиц на электронных носителях</v>
          </cell>
          <cell r="D6215" t="str">
            <v>58.11.4</v>
          </cell>
        </row>
        <row r="6216">
          <cell r="B6216" t="str">
            <v>58.12</v>
          </cell>
          <cell r="C6216" t="str">
            <v>Издание адресных справочников и списков адресатов</v>
          </cell>
          <cell r="D6216" t="str">
            <v>58.12</v>
          </cell>
        </row>
        <row r="6217">
          <cell r="B6217" t="str">
            <v>58.12</v>
          </cell>
          <cell r="C6217" t="str">
            <v>Эта группировка включает:</v>
          </cell>
          <cell r="D6217" t="str">
            <v>58.12</v>
          </cell>
        </row>
        <row r="6218">
          <cell r="B6218" t="str">
            <v>58.12</v>
          </cell>
          <cell r="C6218" t="str">
            <v>- издание унифицированных списков (баз данных), форма которых, в отличие от содержания, защищена авторским правом</v>
          </cell>
          <cell r="D6218" t="str">
            <v>58.12</v>
          </cell>
        </row>
        <row r="6219">
          <cell r="B6219" t="str">
            <v>58.12</v>
          </cell>
          <cell r="C6219" t="str">
            <v>Эти списки могут быть изданы в печатной или электронной форме</v>
          </cell>
          <cell r="D6219" t="str">
            <v>58.12</v>
          </cell>
        </row>
        <row r="6220">
          <cell r="B6220" t="str">
            <v>58.12</v>
          </cell>
          <cell r="C6220" t="str">
            <v>Эта группировка включает:</v>
          </cell>
          <cell r="D6220" t="str">
            <v>58.12</v>
          </cell>
        </row>
        <row r="6221">
          <cell r="B6221" t="str">
            <v>58.12</v>
          </cell>
          <cell r="C6221" t="str">
            <v>- издание списков подписчиков;</v>
          </cell>
          <cell r="D6221" t="str">
            <v>58.12</v>
          </cell>
        </row>
        <row r="6222">
          <cell r="B6222" t="str">
            <v>58.12</v>
          </cell>
          <cell r="C6222" t="str">
            <v>- издание телефонных справочников;</v>
          </cell>
          <cell r="D6222" t="str">
            <v>58.12</v>
          </cell>
        </row>
        <row r="6223">
          <cell r="B6223" t="str">
            <v>58.12</v>
          </cell>
          <cell r="C6223" t="str">
            <v>- издание прочих каталогов и сборников, например сводов законов, справочников лекарственных препаратов и т.д.</v>
          </cell>
          <cell r="D6223" t="str">
            <v>58.12</v>
          </cell>
        </row>
        <row r="6224">
          <cell r="B6224" t="str">
            <v>58.12.1</v>
          </cell>
          <cell r="C6224" t="str">
            <v>Издание справочников в печатном виде</v>
          </cell>
          <cell r="D6224" t="str">
            <v>58.12.1</v>
          </cell>
        </row>
        <row r="6225">
          <cell r="B6225" t="str">
            <v>58.12.2</v>
          </cell>
          <cell r="C6225" t="str">
            <v>Издание справочников на электронных носителях</v>
          </cell>
          <cell r="D6225" t="str">
            <v>58.12.2</v>
          </cell>
        </row>
        <row r="6226">
          <cell r="B6226" t="str">
            <v>58.13</v>
          </cell>
          <cell r="C6226" t="str">
            <v>Издание газет</v>
          </cell>
          <cell r="D6226" t="str">
            <v>58.13</v>
          </cell>
        </row>
        <row r="6227">
          <cell r="B6227" t="str">
            <v>58.13</v>
          </cell>
          <cell r="C6227" t="str">
            <v>Эта группировка включает:</v>
          </cell>
          <cell r="D6227" t="str">
            <v>58.13</v>
          </cell>
        </row>
        <row r="6228">
          <cell r="B6228" t="str">
            <v>58.13</v>
          </cell>
          <cell r="C6228" t="str">
            <v>- издание газет, включая рекламные, издаваемые не реже четырех раз в неделю</v>
          </cell>
          <cell r="D6228" t="str">
            <v>58.13</v>
          </cell>
        </row>
        <row r="6229">
          <cell r="B6229" t="str">
            <v>58.13</v>
          </cell>
          <cell r="C6229" t="str">
            <v>Издание может осуществляться в печатной или электронной форме, включая публикации в информационно-коммуникационной сети Интернет</v>
          </cell>
          <cell r="D6229" t="str">
            <v>58.13</v>
          </cell>
        </row>
        <row r="6230">
          <cell r="B6230" t="str">
            <v>58.13</v>
          </cell>
          <cell r="C6230" t="str">
            <v>Эта группировка не включает:</v>
          </cell>
          <cell r="D6230" t="str">
            <v>58.13</v>
          </cell>
        </row>
        <row r="6231">
          <cell r="B6231" t="str">
            <v>58.13</v>
          </cell>
          <cell r="C6231" t="str">
            <v>- деятельность информационных агентств, см. 63.91</v>
          </cell>
          <cell r="D6231" t="str">
            <v>58.13</v>
          </cell>
        </row>
        <row r="6232">
          <cell r="B6232" t="str">
            <v>58.13.1</v>
          </cell>
          <cell r="C6232" t="str">
            <v>Издание газет в печатном виде</v>
          </cell>
          <cell r="D6232" t="str">
            <v>58.13.1</v>
          </cell>
        </row>
        <row r="6233">
          <cell r="B6233" t="str">
            <v>58.13.2</v>
          </cell>
          <cell r="C6233" t="str">
            <v>Издание газет на электронных носителях</v>
          </cell>
          <cell r="D6233" t="str">
            <v>58.13.2</v>
          </cell>
        </row>
        <row r="6234">
          <cell r="B6234" t="str">
            <v>58.14</v>
          </cell>
          <cell r="C6234" t="str">
            <v>Издание журналов и периодических изданий</v>
          </cell>
          <cell r="D6234" t="str">
            <v>58.14</v>
          </cell>
        </row>
        <row r="6235">
          <cell r="B6235" t="str">
            <v>58.14</v>
          </cell>
          <cell r="C6235" t="str">
            <v>Эта группировка включает:</v>
          </cell>
          <cell r="D6235" t="str">
            <v>58.14</v>
          </cell>
        </row>
        <row r="6236">
          <cell r="B6236" t="str">
            <v>58.14</v>
          </cell>
          <cell r="C6236" t="str">
            <v>- публикацию периодических изданий и журналов, выходящих реже четырех раз в неделю</v>
          </cell>
          <cell r="D6236" t="str">
            <v>58.14</v>
          </cell>
        </row>
        <row r="6237">
          <cell r="B6237" t="str">
            <v>58.14</v>
          </cell>
          <cell r="C6237" t="str">
            <v>Издание может осуществляться в печатной или электронной форме, включая публикацию в информационно-коммуникационной сети Интернет</v>
          </cell>
          <cell r="D6237" t="str">
            <v>58.14</v>
          </cell>
        </row>
        <row r="6238">
          <cell r="B6238" t="str">
            <v>58.14</v>
          </cell>
          <cell r="C6238" t="str">
            <v>Эта группировка также включает:</v>
          </cell>
          <cell r="D6238" t="str">
            <v>58.14</v>
          </cell>
        </row>
        <row r="6239">
          <cell r="B6239" t="str">
            <v>58.14</v>
          </cell>
          <cell r="C6239" t="str">
            <v>- издание программ радио- и телевизионных передач</v>
          </cell>
          <cell r="D6239" t="str">
            <v>58.14</v>
          </cell>
        </row>
        <row r="6240">
          <cell r="B6240" t="str">
            <v>58.14.1</v>
          </cell>
          <cell r="C6240" t="str">
            <v>Издание журналов и периодических публикаций в печатном виде</v>
          </cell>
          <cell r="D6240" t="str">
            <v>58.14.1</v>
          </cell>
        </row>
        <row r="6241">
          <cell r="B6241" t="str">
            <v>58.14.2</v>
          </cell>
          <cell r="C6241" t="str">
            <v>Издание журналов и периодических публикаций на электронных носителях</v>
          </cell>
          <cell r="D6241" t="str">
            <v>58.14.2</v>
          </cell>
        </row>
        <row r="6242">
          <cell r="B6242" t="str">
            <v>58.19</v>
          </cell>
          <cell r="C6242" t="str">
            <v>Виды издательской деятельности прочие</v>
          </cell>
          <cell r="D6242" t="str">
            <v>58.19</v>
          </cell>
        </row>
        <row r="6243">
          <cell r="B6243" t="str">
            <v>58.19</v>
          </cell>
          <cell r="C6243" t="str">
            <v>Эта группировка включает:</v>
          </cell>
          <cell r="D6243" t="str">
            <v>58.19</v>
          </cell>
        </row>
        <row r="6244">
          <cell r="B6244" t="str">
            <v>58.19</v>
          </cell>
          <cell r="C6244" t="str">
            <v>- издание (включая интерактивное): каталогов, фотографий, эстампов и открыток, иллюстрированных, поздравительных почтовых карточек, форм и бланков, плакатов, художественных репродукций, рекламной продукции, прочей печатной продукции, интерактивных статистических отчетов и прочей подобной информации</v>
          </cell>
          <cell r="D6244" t="str">
            <v>58.19</v>
          </cell>
        </row>
        <row r="6245">
          <cell r="B6245" t="str">
            <v>58.19</v>
          </cell>
          <cell r="C6245" t="str">
            <v>Эта группировка не включает:</v>
          </cell>
          <cell r="D6245" t="str">
            <v>58.19</v>
          </cell>
        </row>
        <row r="6246">
          <cell r="B6246" t="str">
            <v>58.19</v>
          </cell>
          <cell r="C6246" t="str">
            <v>- издание рекламных газет, см. 58.13;</v>
          </cell>
          <cell r="D6246" t="str">
            <v>58.19</v>
          </cell>
        </row>
        <row r="6247">
          <cell r="B6247" t="str">
            <v>58.19</v>
          </cell>
          <cell r="C6247" t="str">
            <v>- выпуск интерактивного программного обеспечения (предоставление прикладного хостинга, предоставление прикладных программ), см. 63.11</v>
          </cell>
          <cell r="D6247" t="str">
            <v>58.19</v>
          </cell>
        </row>
        <row r="6248">
          <cell r="B6248" t="str">
            <v>58.2</v>
          </cell>
          <cell r="C6248" t="str">
            <v>Издание программного обеспечения</v>
          </cell>
          <cell r="D6248" t="str">
            <v>58.2</v>
          </cell>
        </row>
        <row r="6249">
          <cell r="B6249" t="str">
            <v>58.21</v>
          </cell>
          <cell r="C6249" t="str">
            <v>Издание компьютерных игр</v>
          </cell>
          <cell r="D6249" t="str">
            <v>58.21</v>
          </cell>
        </row>
        <row r="6250">
          <cell r="B6250" t="str">
            <v>58.21</v>
          </cell>
          <cell r="C6250" t="str">
            <v>Эта группировка включает:</v>
          </cell>
          <cell r="D6250" t="str">
            <v>58.21</v>
          </cell>
        </row>
        <row r="6251">
          <cell r="B6251" t="str">
            <v>58.21</v>
          </cell>
          <cell r="C6251" t="str">
            <v>- издание компьютерных игр для любых платформ</v>
          </cell>
          <cell r="D6251" t="str">
            <v>58.21</v>
          </cell>
        </row>
        <row r="6252">
          <cell r="B6252" t="str">
            <v>58.29</v>
          </cell>
          <cell r="C6252" t="str">
            <v>Издание прочих программных продуктов</v>
          </cell>
          <cell r="D6252" t="str">
            <v>58.29</v>
          </cell>
        </row>
        <row r="6253">
          <cell r="B6253" t="str">
            <v>58.29</v>
          </cell>
          <cell r="C6253" t="str">
            <v>Эта группировка включает:</v>
          </cell>
          <cell r="D6253" t="str">
            <v>58.29</v>
          </cell>
        </row>
        <row r="6254">
          <cell r="B6254" t="str">
            <v>58.29</v>
          </cell>
          <cell r="C6254" t="str">
            <v>- издание готовых программных продуктов (программных продуктов общего пользования), включая перевод или адаптацию программных продуктов общего пользования для конкретного рынка за собственный счет: операционные системы, приложения для бизнеса и прочие приложения</v>
          </cell>
          <cell r="D6254" t="str">
            <v>58.29</v>
          </cell>
        </row>
        <row r="6255">
          <cell r="B6255" t="str">
            <v>58.29</v>
          </cell>
          <cell r="C6255" t="str">
            <v>Эта группировка не включает:</v>
          </cell>
          <cell r="D6255" t="str">
            <v>58.29</v>
          </cell>
        </row>
        <row r="6256">
          <cell r="B6256" t="str">
            <v>58.29</v>
          </cell>
          <cell r="C6256" t="str">
            <v>- воспроизведение программного обеспечения, см. 18.20;</v>
          </cell>
          <cell r="D6256" t="str">
            <v>58.29</v>
          </cell>
        </row>
        <row r="6257">
          <cell r="B6257" t="str">
            <v>58.29</v>
          </cell>
          <cell r="C6257" t="str">
            <v>- розничную торговлю готового программного обеспечения, см. 47.41;</v>
          </cell>
          <cell r="D6257" t="str">
            <v>58.29</v>
          </cell>
        </row>
        <row r="6258">
          <cell r="B6258" t="str">
            <v>58.29</v>
          </cell>
          <cell r="C6258" t="str">
            <v>- производство программного обеспечения, не связанного с изданием, включая перевод или адаптацию программного обеспечения общего пользования, для конкретных приложений, за вознаграждение или на договорной основе, см. 62.01;</v>
          </cell>
          <cell r="D6258" t="str">
            <v>58.29</v>
          </cell>
        </row>
        <row r="6259">
          <cell r="B6259" t="str">
            <v>58.29</v>
          </cell>
          <cell r="C6259" t="str">
            <v>- интерактивное предоставление программного обеспечения (предоставление прикладного хостинга, предоставление прикладных программ), см. 63.11</v>
          </cell>
          <cell r="D6259" t="str">
            <v>58.29</v>
          </cell>
        </row>
        <row r="6260">
          <cell r="B6260" t="str">
            <v>Итоги</v>
          </cell>
          <cell r="C6260" t="str">
            <v>Производство кинофильмов, видеофильмов и телевизионных программ, издание звукозаписей и нот</v>
          </cell>
          <cell r="D6260" t="str">
            <v>Итоги</v>
          </cell>
        </row>
        <row r="6261">
          <cell r="B6261" t="str">
            <v>Итоги</v>
          </cell>
          <cell r="C6261" t="str">
            <v>Эта группировка включает:</v>
          </cell>
          <cell r="D6261" t="str">
            <v>Итоги</v>
          </cell>
        </row>
        <row r="6262">
          <cell r="B6262" t="str">
            <v>Итоги</v>
          </cell>
          <cell r="C6262" t="str">
            <v>- производство художественных и документальных фильмов, отснятых на кинопленку, цифровые видеодиски (DVD), видеопленку для демонстрации в кинотеатрах или для показа по телевидению;</v>
          </cell>
          <cell r="D6262" t="str">
            <v>Итоги</v>
          </cell>
        </row>
        <row r="6263">
          <cell r="B6263" t="str">
            <v>Итоги</v>
          </cell>
          <cell r="C6263" t="str">
            <v>- вспомогательную деятельность, такую как: монтажно-компоновочные работы, прокат кинофильмов, распространение видеопродукции и демонстрация телевизионных передач и кинофильмов, закупка и продажа кинофильмов и прочих, отснятых на пленку, материалов</v>
          </cell>
          <cell r="D6263" t="str">
            <v>Итоги</v>
          </cell>
        </row>
        <row r="6264">
          <cell r="B6264" t="str">
            <v>Итоги</v>
          </cell>
          <cell r="C6264" t="str">
            <v>Эта группировка также включает:</v>
          </cell>
          <cell r="D6264" t="str">
            <v>Итоги</v>
          </cell>
        </row>
        <row r="6265">
          <cell r="B6265" t="str">
            <v>Итоги</v>
          </cell>
          <cell r="C6265" t="str">
            <v>- деятельность по изданию звукозаписей (т.е. выпуск оригинальных звукозаписей, их рекламу и распространение, тиражирование музыкальных произведений);</v>
          </cell>
          <cell r="D6265" t="str">
            <v>Итоги</v>
          </cell>
        </row>
        <row r="6266">
          <cell r="B6266" t="str">
            <v>Итоги</v>
          </cell>
          <cell r="C6266" t="str">
            <v>- деятельность студий звукозаписи</v>
          </cell>
          <cell r="D6266" t="str">
            <v>Итоги</v>
          </cell>
        </row>
        <row r="6267">
          <cell r="B6267" t="str">
            <v>59.1</v>
          </cell>
          <cell r="C6267" t="str">
            <v>Производство кинофильмов, видеофильмов и телевизионных программ</v>
          </cell>
          <cell r="D6267" t="str">
            <v>59.1</v>
          </cell>
        </row>
        <row r="6268">
          <cell r="B6268" t="str">
            <v>59.1</v>
          </cell>
          <cell r="C6268" t="str">
            <v>Эта группировка включает:</v>
          </cell>
          <cell r="D6268" t="str">
            <v>59.1</v>
          </cell>
        </row>
        <row r="6269">
          <cell r="B6269" t="str">
            <v>59.1</v>
          </cell>
          <cell r="C6269" t="str">
            <v>- производство художественных и документальных кинофильмов, отснятых на пленке, видеокассетах, записанных на электронный диск или другие носители для прямого проецирования в кинотеатрах или показа по телевидению;</v>
          </cell>
          <cell r="D6269" t="str">
            <v>59.1</v>
          </cell>
        </row>
        <row r="6270">
          <cell r="B6270" t="str">
            <v>59.1</v>
          </cell>
          <cell r="C6270" t="str">
            <v>- вспомогательную деятельность в области производства кинофильмов, видеопродукции и телевизионных передач (дублирование, монтаж фильмов, обработка кинопленок, редактирование, наложение субтитров и т.п.);</v>
          </cell>
          <cell r="D6270" t="str">
            <v>59.1</v>
          </cell>
        </row>
        <row r="6271">
          <cell r="B6271" t="str">
            <v>59.1</v>
          </cell>
          <cell r="C6271" t="str">
            <v>- распространение и показ кинофильмов и других материалов, записанных на пленку (видеокассеты, цифровые видеодиски и т.д.);</v>
          </cell>
          <cell r="D6271" t="str">
            <v>59.1</v>
          </cell>
        </row>
        <row r="6272">
          <cell r="B6272" t="str">
            <v>59.1</v>
          </cell>
          <cell r="C6272" t="str">
            <v>- покупку и продажу прав на распространение кинофильмов или любых прочих записанных на пленку материалов</v>
          </cell>
          <cell r="D6272" t="str">
            <v>59.1</v>
          </cell>
        </row>
        <row r="6273">
          <cell r="B6273" t="str">
            <v>59.11</v>
          </cell>
          <cell r="C6273" t="str">
            <v>Производство кинофильмов, видеофильмов и телевизионных программ</v>
          </cell>
          <cell r="D6273" t="str">
            <v>59.11</v>
          </cell>
        </row>
        <row r="6274">
          <cell r="B6274" t="str">
            <v>59.11</v>
          </cell>
          <cell r="C6274" t="str">
            <v>Эта группировка включает:</v>
          </cell>
          <cell r="D6274" t="str">
            <v>59.11</v>
          </cell>
        </row>
        <row r="6275">
          <cell r="B6275" t="str">
            <v>59.11</v>
          </cell>
          <cell r="C6275" t="str">
            <v>- производство кинофильмов, видео- и телевизионных фильмов (телесериалов, документальных фильмов и т.д.) или телевизионной рекламы</v>
          </cell>
          <cell r="D6275" t="str">
            <v>59.11</v>
          </cell>
        </row>
        <row r="6276">
          <cell r="B6276" t="str">
            <v>59.11</v>
          </cell>
          <cell r="C6276" t="str">
            <v>Эта группировка не включает:</v>
          </cell>
          <cell r="D6276" t="str">
            <v>59.11</v>
          </cell>
        </row>
        <row r="6277">
          <cell r="B6277" t="str">
            <v>59.11</v>
          </cell>
          <cell r="C6277" t="str">
            <v>- копирование фильмов (кроме воспроизведения записанных на пленку кинофильмов для показа в кинотеатрах), а также копирование аудио- и видеокассет с компакт-дисков или цифровых видеодисков с оригинальной матрицы, см. 18.20;</v>
          </cell>
          <cell r="D6277" t="str">
            <v>59.11</v>
          </cell>
        </row>
        <row r="6278">
          <cell r="B6278" t="str">
            <v>59.11</v>
          </cell>
          <cell r="C6278" t="str">
            <v>- оптовую торговлю видеокассетами, компакт-дисками, цифровыми видеодисками с записями, см. 46.43;</v>
          </cell>
          <cell r="D6278" t="str">
            <v>59.11</v>
          </cell>
        </row>
        <row r="6279">
          <cell r="B6279" t="str">
            <v>59.11</v>
          </cell>
          <cell r="C6279" t="str">
            <v>- оптовую торговлю чистыми видеокассетами, компакт-дисками, см. 46.52;</v>
          </cell>
          <cell r="D6279" t="str">
            <v>59.11</v>
          </cell>
        </row>
        <row r="6280">
          <cell r="B6280" t="str">
            <v>59.11</v>
          </cell>
          <cell r="C6280" t="str">
            <v>- розничную торговлю видеокассетами, компакт-дисками, цифровыми видеодисками, см. 47.63;</v>
          </cell>
          <cell r="D6280" t="str">
            <v>59.11</v>
          </cell>
        </row>
        <row r="6281">
          <cell r="B6281" t="str">
            <v>59.11</v>
          </cell>
          <cell r="C6281" t="str">
            <v>- монтаж телевизионных программ, см. 59.12;</v>
          </cell>
          <cell r="D6281" t="str">
            <v>59.11</v>
          </cell>
        </row>
        <row r="6282">
          <cell r="B6282" t="str">
            <v>59.11</v>
          </cell>
          <cell r="C6282" t="str">
            <v>- звукозапись и запись книг на магнитные, электронные и цифровые носители, см. 59.20;</v>
          </cell>
          <cell r="D6282" t="str">
            <v>59.11</v>
          </cell>
        </row>
        <row r="6283">
          <cell r="B6283" t="str">
            <v>59.11</v>
          </cell>
          <cell r="C6283" t="str">
            <v>- телевещание, см. 60.2;</v>
          </cell>
          <cell r="D6283" t="str">
            <v>59.11</v>
          </cell>
        </row>
        <row r="6284">
          <cell r="B6284" t="str">
            <v>59.11</v>
          </cell>
          <cell r="C6284" t="str">
            <v>- создание телевизионных программ для показа на телеканале, см. 60.2;</v>
          </cell>
          <cell r="D6284" t="str">
            <v>59.11</v>
          </cell>
        </row>
        <row r="6285">
          <cell r="B6285" t="str">
            <v>59.11</v>
          </cell>
          <cell r="C6285" t="str">
            <v>- обработку пленок, кроме используемых в кинопромышленности, см. 74.20;</v>
          </cell>
          <cell r="D6285" t="str">
            <v>59.11</v>
          </cell>
        </row>
        <row r="6286">
          <cell r="B6286" t="str">
            <v>59.11</v>
          </cell>
          <cell r="C6286" t="str">
            <v>- деятельность личных продюсеров или театральных агентов или агентств, см. 74.90;</v>
          </cell>
          <cell r="D6286" t="str">
            <v>59.11</v>
          </cell>
        </row>
        <row r="6287">
          <cell r="B6287" t="str">
            <v>59.11</v>
          </cell>
          <cell r="C6287" t="str">
            <v>- прокат видеокассет и цифровых видеодисков для широкого круга потребителей, см. 77.22;</v>
          </cell>
          <cell r="D6287" t="str">
            <v>59.11</v>
          </cell>
        </row>
        <row r="6288">
          <cell r="B6288" t="str">
            <v>59.11</v>
          </cell>
          <cell r="C6288" t="str">
            <v>- наложение субтитров в режиме реального времени (одновременно) для телепередач в прямом эфире, встреч, конференций и т.д., см. 82.99;</v>
          </cell>
          <cell r="D6288" t="str">
            <v>59.11</v>
          </cell>
        </row>
        <row r="6289">
          <cell r="B6289" t="str">
            <v>59.11</v>
          </cell>
          <cell r="C6289" t="str">
            <v>- самостоятельную деятельность актеров, художников-мультипликаторов, режиссеров, театральных художников-декораторов и технических специалистов, см. 90.03</v>
          </cell>
          <cell r="D6289" t="str">
            <v>59.11</v>
          </cell>
        </row>
        <row r="6290">
          <cell r="B6290" t="str">
            <v>59.12</v>
          </cell>
          <cell r="C6290" t="str">
            <v>Деятельность монтажно-компоновочная в области производства кинофильмов, видеофильмов и телевизионных программ</v>
          </cell>
          <cell r="D6290" t="str">
            <v>59.12</v>
          </cell>
        </row>
        <row r="6291">
          <cell r="B6291" t="str">
            <v>59.12</v>
          </cell>
          <cell r="C6291" t="str">
            <v>Эта группировка включает:</v>
          </cell>
          <cell r="D6291" t="str">
            <v>59.12</v>
          </cell>
        </row>
        <row r="6292">
          <cell r="B6292" t="str">
            <v>59.12</v>
          </cell>
          <cell r="C6292" t="str">
            <v>- монтаж телевизионных фильмов, например редактирование, перезапись с пленки на пленку, дублирование, наложение субтитров, включение сведений об авторах, наложение сурдоперевода, производство компьютерной графики, наложение анимационных и специальных эффектов, проявку и закрепление кинопленок, а также деятельность лабораторий по проявке кинопленки и деятельность специальных лабораторий по созданию анимационных фильмов</v>
          </cell>
          <cell r="D6292" t="str">
            <v>59.12</v>
          </cell>
        </row>
        <row r="6293">
          <cell r="B6293" t="str">
            <v>59.12</v>
          </cell>
          <cell r="C6293" t="str">
            <v>Эта группировка также включает:</v>
          </cell>
          <cell r="D6293" t="str">
            <v>59.12</v>
          </cell>
        </row>
        <row r="6294">
          <cell r="B6294" t="str">
            <v>59.12</v>
          </cell>
          <cell r="C6294" t="str">
            <v>- деятельность хранилищ киноматериалов и др.</v>
          </cell>
          <cell r="D6294" t="str">
            <v>59.12</v>
          </cell>
        </row>
        <row r="6295">
          <cell r="B6295" t="str">
            <v>59.13</v>
          </cell>
          <cell r="C6295" t="str">
            <v>Деятельность по распространению кинофильмов, видеофильмов и телевизионных программ</v>
          </cell>
          <cell r="D6295" t="str">
            <v>59.13</v>
          </cell>
        </row>
        <row r="6296">
          <cell r="B6296" t="str">
            <v>59.13</v>
          </cell>
          <cell r="C6296" t="str">
            <v>Эта группировка включает:</v>
          </cell>
          <cell r="D6296" t="str">
            <v>59.13</v>
          </cell>
        </row>
        <row r="6297">
          <cell r="B6297" t="str">
            <v>59.13</v>
          </cell>
          <cell r="C6297" t="str">
            <v>- распространение (включая продажу или предоставление напрокат) кинофильмов, видеокассет, цифровых видеодисков и видеофильмов в кинотеатрах, телевизионных сетях и студиях телевещания, а также выставках</v>
          </cell>
          <cell r="D6297" t="str">
            <v>59.13</v>
          </cell>
        </row>
        <row r="6298">
          <cell r="B6298" t="str">
            <v>59.13</v>
          </cell>
          <cell r="C6298" t="str">
            <v>Эта группировка также включает:</v>
          </cell>
          <cell r="D6298" t="str">
            <v>59.13</v>
          </cell>
        </row>
        <row r="6299">
          <cell r="B6299" t="str">
            <v>59.13</v>
          </cell>
          <cell r="C6299" t="str">
            <v>- приобретение прав на распространение кинофильмов, видеокассет и цифровых видеодисков</v>
          </cell>
          <cell r="D6299" t="str">
            <v>59.13</v>
          </cell>
        </row>
        <row r="6300">
          <cell r="B6300" t="str">
            <v>59.13</v>
          </cell>
          <cell r="C6300" t="str">
            <v>Эта группировка не включает:</v>
          </cell>
          <cell r="D6300" t="str">
            <v>59.13</v>
          </cell>
        </row>
        <row r="6301">
          <cell r="B6301" t="str">
            <v>59.13</v>
          </cell>
          <cell r="C6301" t="str">
            <v>- копирование фильмов, а также копирование аудио- и видеозаписей, компакт-дисков с оригинальной матрицы, см. 18.20;</v>
          </cell>
          <cell r="D6301" t="str">
            <v>59.13</v>
          </cell>
        </row>
        <row r="6302">
          <cell r="B6302" t="str">
            <v>59.13</v>
          </cell>
          <cell r="C6302" t="str">
            <v>- оптовую продажу видеокассет и цифровых видеодисков с записями, см. 46.43;</v>
          </cell>
          <cell r="D6302" t="str">
            <v>59.13</v>
          </cell>
        </row>
        <row r="6303">
          <cell r="B6303" t="str">
            <v>59.13</v>
          </cell>
          <cell r="C6303" t="str">
            <v>- розничную торговлю видеокассетами и цифровыми видеодисками с записями, см. 47.63</v>
          </cell>
          <cell r="D6303" t="str">
            <v>59.13</v>
          </cell>
        </row>
        <row r="6304">
          <cell r="B6304" t="str">
            <v>59.14</v>
          </cell>
          <cell r="C6304" t="str">
            <v>Деятельность в области демонстрации кинофильмов</v>
          </cell>
          <cell r="D6304" t="str">
            <v>59.14</v>
          </cell>
        </row>
        <row r="6305">
          <cell r="B6305" t="str">
            <v>59.14</v>
          </cell>
          <cell r="C6305" t="str">
            <v>Эта группировка включает:</v>
          </cell>
          <cell r="D6305" t="str">
            <v>59.14</v>
          </cell>
        </row>
        <row r="6306">
          <cell r="B6306" t="str">
            <v>59.14</v>
          </cell>
          <cell r="C6306" t="str">
            <v>- деятельность по показу кинофильмов или видеороликов в кинотеатрах, на открытых площадках или в прочих местах, предназначенных для просмотра фильмов;</v>
          </cell>
          <cell r="D6306" t="str">
            <v>59.14</v>
          </cell>
        </row>
        <row r="6307">
          <cell r="B6307" t="str">
            <v>59.14</v>
          </cell>
          <cell r="C6307" t="str">
            <v>- деятельность кинематографических клубов</v>
          </cell>
          <cell r="D6307" t="str">
            <v>59.14</v>
          </cell>
        </row>
        <row r="6308">
          <cell r="B6308" t="str">
            <v>59.2</v>
          </cell>
          <cell r="C6308" t="str">
            <v>Деятельность в области звукозаписи и издания музыкальных произведений</v>
          </cell>
          <cell r="D6308" t="str">
            <v>59.2</v>
          </cell>
        </row>
        <row r="6309">
          <cell r="B6309" t="str">
            <v>59.20</v>
          </cell>
          <cell r="C6309" t="str">
            <v>Деятельность в области звукозаписи и издания музыкальных произведений</v>
          </cell>
          <cell r="D6309" t="str">
            <v>59.20</v>
          </cell>
        </row>
        <row r="6310">
          <cell r="B6310" t="str">
            <v>59.20</v>
          </cell>
          <cell r="C6310" t="str">
            <v>Эта группировка включает:</v>
          </cell>
          <cell r="D6310" t="str">
            <v>59.20</v>
          </cell>
        </row>
        <row r="6311">
          <cell r="B6311" t="str">
            <v>59.20</v>
          </cell>
          <cell r="C6311" t="str">
            <v>- производство оригинальной звуковой продукции, такой как звукозаписи и видеозаписи на магнитные, электронные и цифровые носители;</v>
          </cell>
          <cell r="D6311" t="str">
            <v>59.20</v>
          </cell>
        </row>
        <row r="6312">
          <cell r="B6312" t="str">
            <v>59.20</v>
          </cell>
          <cell r="C6312" t="str">
            <v>- деятельность по рекламе и выпуску аудиопродукции;</v>
          </cell>
          <cell r="D6312" t="str">
            <v>59.20</v>
          </cell>
        </row>
        <row r="6313">
          <cell r="B6313" t="str">
            <v>59.20</v>
          </cell>
          <cell r="C6313" t="str">
            <v>- оптовую или розничную торговлю или прямую продажу потребителям</v>
          </cell>
          <cell r="D6313" t="str">
            <v>59.20</v>
          </cell>
        </row>
        <row r="6314">
          <cell r="B6314" t="str">
            <v>59.20</v>
          </cell>
          <cell r="C6314" t="str">
            <v>Эта деятельность может быть объединена с выпуском оригинальных матриц (мастер-копий)</v>
          </cell>
          <cell r="D6314" t="str">
            <v>59.20</v>
          </cell>
        </row>
        <row r="6315">
          <cell r="B6315" t="str">
            <v>59.20</v>
          </cell>
          <cell r="C6315" t="str">
            <v>в той же организации (в противном случае организация, осуществляющая эту деятельность, должна получить права на воспроизведение и распространение мастер-копий)</v>
          </cell>
          <cell r="D6315" t="str">
            <v>59.20</v>
          </cell>
        </row>
        <row r="6316">
          <cell r="B6316" t="str">
            <v>59.20</v>
          </cell>
          <cell r="C6316" t="str">
            <v>Эта группировка также включает:</v>
          </cell>
          <cell r="D6316" t="str">
            <v>59.20</v>
          </cell>
        </row>
        <row r="6317">
          <cell r="B6317" t="str">
            <v>59.20</v>
          </cell>
          <cell r="C6317" t="str">
            <v>- услуги звукозаписи в студии (или в другом помещении), в том числе производство записанных на пленку (т.е. не идущих в прямом эфире) радиопередач;</v>
          </cell>
          <cell r="D6317" t="str">
            <v>59.20</v>
          </cell>
        </row>
        <row r="6318">
          <cell r="B6318" t="str">
            <v>59.20</v>
          </cell>
          <cell r="C6318" t="str">
            <v>- деятельность по изданию музыки, т.е. деятельность по приобретению и регистрации авторских прав на музыкальные композиции, рекламу, разрешение и использование этих композиций для звукозаписи, на радио, на телевидении, в кинофильмах, концертах, печатных изданиях и на других носителях (организации, занятые такой деятельностью, могут владеть авторскими правами или действовать как администраторы авторских прав на музыку от имени владельцев авторского права), а также издание музыкальных и нотных тетрадей</v>
          </cell>
          <cell r="D6318" t="str">
            <v>59.20</v>
          </cell>
        </row>
        <row r="6319">
          <cell r="B6319" t="str">
            <v>59.20.1</v>
          </cell>
          <cell r="C6319" t="str">
            <v>Издание аудиовизуальных произведений на магнитных, электронных и цифровых носителях</v>
          </cell>
          <cell r="D6319" t="str">
            <v>59.20.1</v>
          </cell>
        </row>
        <row r="6320">
          <cell r="B6320" t="str">
            <v>59.20.2</v>
          </cell>
          <cell r="C6320" t="str">
            <v>Деятельность студий звукозаписи</v>
          </cell>
          <cell r="D6320" t="str">
            <v>59.20.2</v>
          </cell>
        </row>
        <row r="6321">
          <cell r="B6321" t="str">
            <v>59.20.3</v>
          </cell>
          <cell r="C6321" t="str">
            <v>Издание музыкальных и нотных тетрадей, в том числе для слепых</v>
          </cell>
          <cell r="D6321" t="str">
            <v>59.20.3</v>
          </cell>
        </row>
        <row r="6322">
          <cell r="B6322" t="str">
            <v>Итоги</v>
          </cell>
          <cell r="C6322" t="str">
            <v>Деятельность в области телевизионного и радиовещания</v>
          </cell>
          <cell r="D6322" t="str">
            <v>Итоги</v>
          </cell>
        </row>
        <row r="6323">
          <cell r="B6323" t="str">
            <v>Итоги</v>
          </cell>
          <cell r="C6323" t="str">
            <v>Эта группировка включает:</v>
          </cell>
          <cell r="D6323" t="str">
            <v>Итоги</v>
          </cell>
        </row>
        <row r="6324">
          <cell r="B6324" t="str">
            <v>Итоги</v>
          </cell>
          <cell r="C6324" t="str">
            <v>- деятельность по производству телевизионных и радиопрограмм;</v>
          </cell>
          <cell r="D6324" t="str">
            <v>Итоги</v>
          </cell>
        </row>
        <row r="6325">
          <cell r="B6325" t="str">
            <v>Итоги</v>
          </cell>
          <cell r="C6325" t="str">
            <v>- приобретение прав на вещание телевизионных и радиопрограмм;</v>
          </cell>
          <cell r="D6325" t="str">
            <v>Итоги</v>
          </cell>
        </row>
        <row r="6326">
          <cell r="B6326" t="str">
            <v>Итоги</v>
          </cell>
          <cell r="C6326" t="str">
            <v>- деятельность по распространению телевизионных и радиопрограмм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v>
          </cell>
          <cell r="D6326" t="str">
            <v>Итоги</v>
          </cell>
        </row>
        <row r="6327">
          <cell r="B6327" t="str">
            <v>Итоги</v>
          </cell>
          <cell r="C6327" t="str">
            <v>Эта группировка также включает:</v>
          </cell>
          <cell r="D6327" t="str">
            <v>Итоги</v>
          </cell>
        </row>
        <row r="6328">
          <cell r="B6328" t="str">
            <v>Итоги</v>
          </cell>
          <cell r="C6328" t="str">
            <v>- передачу дополнительных данных, обычно объединяемых с телевизионным и радиовещанием</v>
          </cell>
          <cell r="D6328" t="str">
            <v>Итоги</v>
          </cell>
        </row>
        <row r="6329">
          <cell r="B6329" t="str">
            <v>Итоги</v>
          </cell>
          <cell r="C6329" t="str">
            <v>Эта группировка также включает:</v>
          </cell>
          <cell r="D6329" t="str">
            <v>Итоги</v>
          </cell>
        </row>
        <row r="6330">
          <cell r="B6330" t="str">
            <v>Итоги</v>
          </cell>
          <cell r="C6330" t="str">
            <v>- выпуск программ адресной передачи (программ ограниченного формата, таких как новости и репортажи, трансляция спортивных состязаний, образовательные программы и программы для молодежи) за вознаграждение или на основании подписки для третьей стороны для последующего телерадиовещания широкой общественности</v>
          </cell>
          <cell r="D6330" t="str">
            <v>Итоги</v>
          </cell>
        </row>
        <row r="6331">
          <cell r="B6331" t="str">
            <v>60.1</v>
          </cell>
          <cell r="C6331" t="str">
            <v>Деятельность в области радиовещания</v>
          </cell>
          <cell r="D6331" t="str">
            <v>60.1</v>
          </cell>
        </row>
        <row r="6332">
          <cell r="B6332" t="str">
            <v>60.10</v>
          </cell>
          <cell r="C6332" t="str">
            <v>Деятельность в области радиовещания</v>
          </cell>
          <cell r="D6332" t="str">
            <v>60.10</v>
          </cell>
        </row>
        <row r="6333">
          <cell r="B6333" t="str">
            <v>60.10</v>
          </cell>
          <cell r="C6333" t="str">
            <v>Эта группировка включает:</v>
          </cell>
          <cell r="D6333" t="str">
            <v>60.10</v>
          </cell>
        </row>
        <row r="6334">
          <cell r="B6334" t="str">
            <v>60.10</v>
          </cell>
          <cell r="C6334" t="str">
            <v>- производство готовых радиопрограмм (например, выпусков новостей, репортажей с места событий, рекламы на радио, образовательных программ, радиоспектаклей и т.п.) из фрагментов программ (например, звуковых сообщений, материалов, фонограмм и т.д.), права на использование которых приобретаются у третьих лиц, из самостоятельно созданных фрагментов радиопрограмм или их сочетания;</v>
          </cell>
          <cell r="D6334" t="str">
            <v>60.10</v>
          </cell>
        </row>
        <row r="6335">
          <cell r="B6335" t="str">
            <v>60.10</v>
          </cell>
          <cell r="C6335" t="str">
            <v>- приобретение прав на использование готовых радиопрограмм в составе радиоканала;</v>
          </cell>
          <cell r="D6335" t="str">
            <v>60.10</v>
          </cell>
        </row>
        <row r="6336">
          <cell r="B6336" t="str">
            <v>60.10</v>
          </cell>
          <cell r="C6336" t="str">
            <v>- производство радиоканала по заказу организации, осуществляющей радиовещание, приобретение прав на вещание радиоканала;</v>
          </cell>
          <cell r="D6336" t="str">
            <v>60.10</v>
          </cell>
        </row>
        <row r="6337">
          <cell r="B6337" t="str">
            <v>60.10</v>
          </cell>
          <cell r="C6337" t="str">
            <v>- вещание радиоканалов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v>
          </cell>
          <cell r="D6337" t="str">
            <v>60.10</v>
          </cell>
        </row>
        <row r="6338">
          <cell r="B6338" t="str">
            <v>60.10</v>
          </cell>
          <cell r="C6338" t="str">
            <v>- передачу дополнительных данных, объединенных с радиовещанием</v>
          </cell>
          <cell r="D6338" t="str">
            <v>60.10</v>
          </cell>
        </row>
        <row r="6339">
          <cell r="B6339" t="str">
            <v>60.10</v>
          </cell>
          <cell r="C6339" t="str">
            <v>Эта группировка не включает:</v>
          </cell>
          <cell r="D6339" t="str">
            <v>60.10</v>
          </cell>
        </row>
        <row r="6340">
          <cell r="B6340" t="str">
            <v>60.10</v>
          </cell>
          <cell r="C6340" t="str">
            <v>- производство записанных на различные виды носителей радиопрограмм, см. 59.20;</v>
          </cell>
          <cell r="D6340" t="str">
            <v>60.10</v>
          </cell>
        </row>
        <row r="6341">
          <cell r="B6341" t="str">
            <v>60.10</v>
          </cell>
          <cell r="C6341" t="str">
            <v>- деятельность по трансляции радиоканалов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 см. 61;</v>
          </cell>
          <cell r="D6341" t="str">
            <v>60.10</v>
          </cell>
        </row>
        <row r="6342">
          <cell r="B6342" t="str">
            <v>60.10</v>
          </cell>
          <cell r="C6342" t="str">
            <v>- деятельность по формированию пакетов радиоканалов (в том числе мультиплексов) для последующей трансляции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 см. 61</v>
          </cell>
          <cell r="D6342" t="str">
            <v>60.10</v>
          </cell>
        </row>
        <row r="6343">
          <cell r="B6343" t="str">
            <v>60.2</v>
          </cell>
          <cell r="C6343" t="str">
            <v>Деятельность в области телевизионного вещания</v>
          </cell>
          <cell r="D6343" t="str">
            <v>60.2</v>
          </cell>
        </row>
        <row r="6344">
          <cell r="B6344" t="str">
            <v>60.20</v>
          </cell>
          <cell r="C6344" t="str">
            <v>Деятельность в области телевизионного вещания</v>
          </cell>
          <cell r="D6344" t="str">
            <v>60.20</v>
          </cell>
        </row>
        <row r="6345">
          <cell r="B6345" t="str">
            <v>60.20</v>
          </cell>
          <cell r="C6345" t="str">
            <v>Эта группировка включает:</v>
          </cell>
          <cell r="D6345" t="str">
            <v>60.20</v>
          </cell>
        </row>
        <row r="6346">
          <cell r="B6346" t="str">
            <v>60.20</v>
          </cell>
          <cell r="C6346" t="str">
            <v>- производство готовых телевизионных программ (например, выпусков новостей, телевизионных сериалов, образовательных программ, ток-шоу и т.п.) из фрагментов программ (например, звуковых и/или видеосообщений, материалов, компьютерной графики или анимационных материалов, фонограмм и т.д.), права на использование которых приобретаются у третьих лиц, из самостоятельно созданных фрагментов телевизионных программ или их сочетания;</v>
          </cell>
          <cell r="D6346" t="str">
            <v>60.20</v>
          </cell>
        </row>
        <row r="6347">
          <cell r="B6347" t="str">
            <v>60.20</v>
          </cell>
          <cell r="C6347" t="str">
            <v>- приобретение прав на использование готовых телевизионных программ в составе телевизионного канала;</v>
          </cell>
          <cell r="D6347" t="str">
            <v>60.20</v>
          </cell>
        </row>
        <row r="6348">
          <cell r="B6348" t="str">
            <v>60.20</v>
          </cell>
          <cell r="C6348" t="str">
            <v>- производство телевизионного канала по заказу организации, осуществляющей телевизионное вещание;</v>
          </cell>
          <cell r="D6348" t="str">
            <v>60.20</v>
          </cell>
        </row>
        <row r="6349">
          <cell r="B6349" t="str">
            <v>60.20</v>
          </cell>
          <cell r="C6349" t="str">
            <v>- приобретение прав на вещание телевизионного канала;</v>
          </cell>
          <cell r="D6349" t="str">
            <v>60.20</v>
          </cell>
        </row>
        <row r="6350">
          <cell r="B6350" t="str">
            <v>60.20</v>
          </cell>
          <cell r="C6350" t="str">
            <v>- вещание телевизионных каналов по сетям наземного эфирного, кабельного, спутникового телерадиовещания или с использованием информационно-коммуникационной сети Интернет для неограниченного круга зрителей, а также для ограниченного круга подписчиков (в том числе за плату);</v>
          </cell>
          <cell r="D6350" t="str">
            <v>60.20</v>
          </cell>
        </row>
        <row r="6351">
          <cell r="B6351" t="str">
            <v>60.20</v>
          </cell>
          <cell r="C6351" t="str">
            <v>- вещание отдельных телевизионных программ телевизионного канала (например, кинофильмов, телевизионных фильмов, видеозаписей спортивных соревнований) по запросу зрителя, в том числе за плату;</v>
          </cell>
          <cell r="D6351" t="str">
            <v>60.20</v>
          </cell>
        </row>
        <row r="6352">
          <cell r="B6352" t="str">
            <v>60.20</v>
          </cell>
          <cell r="C6352" t="str">
            <v>- передачу дополнительных данных, объединенных с телевизионным вещанием</v>
          </cell>
          <cell r="D6352" t="str">
            <v>60.20</v>
          </cell>
        </row>
        <row r="6353">
          <cell r="B6353" t="str">
            <v>60.20</v>
          </cell>
          <cell r="C6353" t="str">
            <v>Эта группировка не включает:</v>
          </cell>
          <cell r="D6353" t="str">
            <v>60.20</v>
          </cell>
        </row>
        <row r="6354">
          <cell r="B6354" t="str">
            <v>60.20</v>
          </cell>
          <cell r="C6354" t="str">
            <v>- производство элементов телевизионных программ (кинофильмов, документальных фильмов, ток-шоу, рекламы и т.д.), не связанных с телевизионным вещанием, см. 59;</v>
          </cell>
          <cell r="D6354" t="str">
            <v>60.20</v>
          </cell>
        </row>
        <row r="6355">
          <cell r="B6355" t="str">
            <v>60.20</v>
          </cell>
          <cell r="C6355" t="str">
            <v>- трансляцию телевизионных каналов по сетям наземного эфирного, кабельного, спутникового телевизионного вещания или с использованием информационно-коммуникационной сети Интернет, см. 61;</v>
          </cell>
          <cell r="D6355" t="str">
            <v>60.20</v>
          </cell>
        </row>
        <row r="6356">
          <cell r="B6356" t="str">
            <v>60.20</v>
          </cell>
          <cell r="C6356" t="str">
            <v>- формирование пакетов телевизионных каналов для последующей трансляции по сетям наземного эфирного, кабельного, спутникового телевизионного вещания или с использованием информационно-коммуникационной сети Интернет, см. 61</v>
          </cell>
          <cell r="D6356" t="str">
            <v>60.20</v>
          </cell>
        </row>
        <row r="6357">
          <cell r="B6357" t="str">
            <v>Итоги</v>
          </cell>
          <cell r="C6357" t="str">
            <v>Деятельность в сфере телекоммуникаций</v>
          </cell>
          <cell r="D6357" t="str">
            <v>Итоги</v>
          </cell>
        </row>
        <row r="6358">
          <cell r="B6358" t="str">
            <v>Итоги</v>
          </cell>
          <cell r="C6358" t="str">
            <v>Эта группировка включает:</v>
          </cell>
          <cell r="D6358" t="str">
            <v>Итоги</v>
          </cell>
        </row>
        <row r="6359">
          <cell r="B6359" t="str">
            <v>Итоги</v>
          </cell>
          <cell r="C6359" t="str">
            <v>- деятельность по передаче голоса, данных, текста, звука, видео</v>
          </cell>
          <cell r="D6359" t="str">
            <v>Итоги</v>
          </cell>
        </row>
        <row r="6360">
          <cell r="B6360" t="str">
            <v>Итоги</v>
          </cell>
          <cell r="C6360" t="str">
            <v>Средства передачи, с помощью которых осуществляются эти виды деятельности, могут базироваться на одной технологии или комбинации технологий. Общей особенностью классифицируемых в данной группировке видов деятельности является передача контента без участия в его создании. Деление на категории в этой группировке производится в соответствии с типом используемой инфраструктуры</v>
          </cell>
          <cell r="D6360" t="str">
            <v>Итоги</v>
          </cell>
        </row>
        <row r="6361">
          <cell r="B6361" t="str">
            <v>Итоги</v>
          </cell>
          <cell r="C6361" t="str">
            <v>Эта группировка также включает:</v>
          </cell>
          <cell r="D6361" t="str">
            <v>Итоги</v>
          </cell>
        </row>
        <row r="6362">
          <cell r="B6362" t="str">
            <v>Итоги</v>
          </cell>
          <cell r="C6362" t="str">
            <v>- деятельность по трансляции телерадиоканалов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v>
          </cell>
          <cell r="D6362" t="str">
            <v>Итоги</v>
          </cell>
        </row>
        <row r="6363">
          <cell r="B6363" t="str">
            <v>Итоги</v>
          </cell>
          <cell r="C6363" t="str">
            <v>- деятельность по формированию пакетов телерадиоканалов для последующей трансляции по сетям наземного эфирного, кабельного, спутникового телерадиовещания, проводного радиовещания или с использованием информационно-коммуникационной сети Интернет</v>
          </cell>
          <cell r="D6363" t="str">
            <v>Итоги</v>
          </cell>
        </row>
        <row r="6364">
          <cell r="B6364" t="str">
            <v>61.1</v>
          </cell>
          <cell r="C6364" t="str">
            <v>Деятельность в области связи на базе проводных технологий</v>
          </cell>
          <cell r="D6364" t="str">
            <v>61.1</v>
          </cell>
        </row>
        <row r="6365">
          <cell r="B6365" t="str">
            <v>61.10</v>
          </cell>
          <cell r="C6365" t="str">
            <v>Деятельность в области связи на базе проводных технологий</v>
          </cell>
          <cell r="D6365" t="str">
            <v>61.10</v>
          </cell>
        </row>
        <row r="6366">
          <cell r="B6366" t="str">
            <v>61.10</v>
          </cell>
          <cell r="C6366" t="str">
            <v>Эта группировка включает:</v>
          </cell>
          <cell r="D6366" t="str">
            <v>61.10</v>
          </cell>
        </row>
        <row r="6367">
          <cell r="B6367" t="str">
            <v>61.10</v>
          </cell>
          <cell r="C6367" t="str">
            <v>- оказание услуг связи с использованием проводной инфраструктуры сетей связи: предоставление доступа к линии связи, предоставление телефонных соединений, оказание услуг сети передачи данных, предоставление доступа к информационно-коммуникационной сети Интернет, оказание услуг связи для целей кабельного вещания, оказание услуг связи для целей проводного радиовещания и оповещения, оказание услуг телеграфной связи, оказание услуг по аренде каналов, оказание услуг по присоединению сетей и услуг по пропуску трафика</v>
          </cell>
          <cell r="D6367" t="str">
            <v>61.10</v>
          </cell>
        </row>
        <row r="6368">
          <cell r="B6368" t="str">
            <v>61.10</v>
          </cell>
          <cell r="C6368" t="str">
            <v>Эта группировка включает:</v>
          </cell>
          <cell r="D6368" t="str">
            <v>61.10</v>
          </cell>
        </row>
        <row r="6369">
          <cell r="B6369" t="str">
            <v>61.10</v>
          </cell>
          <cell r="C6369" t="str">
            <v>- деятельность по эксплуатации и обслуживанию инфраструктуры проводных средств связи для предоставления услуг связи</v>
          </cell>
          <cell r="D6369" t="str">
            <v>61.10</v>
          </cell>
        </row>
        <row r="6370">
          <cell r="B6370" t="str">
            <v>61.10</v>
          </cell>
          <cell r="C6370" t="str">
            <v>Средства передачи, с помощью которых осуществляются эти виды деятельности, могут базироваться на одной технологии или их комбинации, в том числе с использованием радиорелейных, спутниковых линий связи и средств абонентского радиодоступа</v>
          </cell>
          <cell r="D6370" t="str">
            <v>61.10</v>
          </cell>
        </row>
        <row r="6371">
          <cell r="B6371" t="str">
            <v>61.10</v>
          </cell>
          <cell r="C6371" t="str">
            <v>Эта группировка также включает:</v>
          </cell>
          <cell r="D6371" t="str">
            <v>61.10</v>
          </cell>
        </row>
        <row r="6372">
          <cell r="B6372" t="str">
            <v>61.10</v>
          </cell>
          <cell r="C6372" t="str">
            <v>- покупку прав доступа и емкости сети у владельцев и операторов сетей и предоставление, с использованием этой емкости, услуг проводной связи предприятиям и домохозяйствам;</v>
          </cell>
          <cell r="D6372" t="str">
            <v>61.10</v>
          </cell>
        </row>
        <row r="6373">
          <cell r="B6373" t="str">
            <v>61.10</v>
          </cell>
          <cell r="C6373" t="str">
            <v>- деятельность по трансляции телерадиоканалов по сетям кабельного телерадиовещания или с использованием информационно-коммуникационной сети Интернет;</v>
          </cell>
          <cell r="D6373" t="str">
            <v>61.10</v>
          </cell>
        </row>
        <row r="6374">
          <cell r="B6374" t="str">
            <v>61.10</v>
          </cell>
          <cell r="C6374" t="str">
            <v>- деятельность по формированию пакетов телерадиоканалов для последующей трансляции по сетям кабельного телерадиовещания, проводного радиовещания или с использованием информационно-коммуникационной сети Интернет</v>
          </cell>
          <cell r="D6374" t="str">
            <v>61.10</v>
          </cell>
        </row>
        <row r="6375">
          <cell r="B6375" t="str">
            <v>61.10</v>
          </cell>
          <cell r="C6375" t="str">
            <v>Эта группировка не включает:</v>
          </cell>
          <cell r="D6375" t="str">
            <v>61.10</v>
          </cell>
        </row>
        <row r="6376">
          <cell r="B6376" t="str">
            <v>61.10</v>
          </cell>
          <cell r="C6376" t="str">
            <v>- перепродажу услуг связи, см. 61.90</v>
          </cell>
          <cell r="D6376" t="str">
            <v>61.10</v>
          </cell>
        </row>
        <row r="6377">
          <cell r="B6377" t="str">
            <v>61.10.1</v>
          </cell>
          <cell r="C6377" t="str">
            <v>Деятельность по предоставлению услуг телефонной связи</v>
          </cell>
          <cell r="D6377" t="str">
            <v>61.10.1</v>
          </cell>
        </row>
        <row r="6378">
          <cell r="B6378" t="str">
            <v>61.10.1</v>
          </cell>
          <cell r="C6378" t="str">
            <v>Эта группировка также включает:</v>
          </cell>
          <cell r="D6378" t="str">
            <v>61.10.1</v>
          </cell>
        </row>
        <row r="6379">
          <cell r="B6379" t="str">
            <v>61.10.1</v>
          </cell>
          <cell r="C6379" t="str">
            <v>- деятельность по предоставлению соединений с таксофонов всех видов</v>
          </cell>
          <cell r="D6379" t="str">
            <v>61.10.1</v>
          </cell>
        </row>
        <row r="6380">
          <cell r="B6380" t="str">
            <v>61.10.2</v>
          </cell>
          <cell r="C6380" t="str">
            <v>Деятельность по предоставлению услуг по передаче данных для целей передачи голосовой информации (IP-телефония)</v>
          </cell>
          <cell r="D6380" t="str">
            <v>61.10.2</v>
          </cell>
        </row>
        <row r="6381">
          <cell r="B6381" t="str">
            <v>61.10.3</v>
          </cell>
          <cell r="C6381" t="str">
            <v>Деятельность по предоставлению услуг по передаче данных и услуг доступа к информационно-коммуникационной сети Интернет</v>
          </cell>
          <cell r="D6381" t="str">
            <v>61.10.3</v>
          </cell>
        </row>
        <row r="6382">
          <cell r="B6382" t="str">
            <v>61.10.4</v>
          </cell>
          <cell r="C6382" t="str">
            <v>Деятельность в области документальной электросвязи</v>
          </cell>
          <cell r="D6382" t="str">
            <v>61.10.4</v>
          </cell>
        </row>
        <row r="6383">
          <cell r="B6383" t="str">
            <v>61.10.5</v>
          </cell>
          <cell r="C6383" t="str">
            <v>Деятельность по трансляции телерадиоканалов по сетям кабельного телерадиовещания</v>
          </cell>
          <cell r="D6383" t="str">
            <v>61.10.5</v>
          </cell>
        </row>
        <row r="6384">
          <cell r="B6384" t="str">
            <v>61.10.6</v>
          </cell>
          <cell r="C6384" t="str">
            <v>Деятельность операторов связи по присоединению и пропуску трафика</v>
          </cell>
          <cell r="D6384" t="str">
            <v>61.10.6</v>
          </cell>
        </row>
        <row r="6385">
          <cell r="B6385" t="str">
            <v>61.10.6</v>
          </cell>
          <cell r="C6385" t="str">
            <v>Эта группировка включает:</v>
          </cell>
          <cell r="D6385" t="str">
            <v>61.10.6</v>
          </cell>
        </row>
        <row r="6386">
          <cell r="B6386" t="str">
            <v>61.10.6</v>
          </cell>
          <cell r="C6386" t="str">
            <v>- услуги завершения вызова на сеть другого оператора связи;</v>
          </cell>
          <cell r="D6386" t="str">
            <v>61.10.6</v>
          </cell>
        </row>
        <row r="6387">
          <cell r="B6387" t="str">
            <v>61.10.6</v>
          </cell>
          <cell r="C6387" t="str">
            <v>- услуги завершения вызова на сеть оператора связи;</v>
          </cell>
          <cell r="D6387" t="str">
            <v>61.10.6</v>
          </cell>
        </row>
        <row r="6388">
          <cell r="B6388" t="str">
            <v>61.10.6</v>
          </cell>
          <cell r="C6388" t="str">
            <v>- услуги транзита вызова</v>
          </cell>
          <cell r="D6388" t="str">
            <v>61.10.6</v>
          </cell>
        </row>
        <row r="6389">
          <cell r="B6389" t="str">
            <v>61.10.8</v>
          </cell>
          <cell r="C6389" t="str">
            <v>Деятельность операторов связи по присоединению и пропуску международного трафика</v>
          </cell>
          <cell r="D6389" t="str">
            <v>61.10.8</v>
          </cell>
        </row>
        <row r="6390">
          <cell r="B6390" t="str">
            <v>61.10.8</v>
          </cell>
          <cell r="C6390" t="str">
            <v>Эта группировка включает:</v>
          </cell>
          <cell r="D6390" t="str">
            <v>61.10.8</v>
          </cell>
        </row>
        <row r="6391">
          <cell r="B6391" t="str">
            <v>61.10.8</v>
          </cell>
          <cell r="C6391" t="str">
            <v>- услуги по присоединению;</v>
          </cell>
          <cell r="D6391" t="str">
            <v>61.10.8</v>
          </cell>
        </row>
        <row r="6392">
          <cell r="B6392" t="str">
            <v>61.10.8</v>
          </cell>
          <cell r="C6392" t="str">
            <v>- услуги завершения вызова на сеть другого оператора связи;</v>
          </cell>
          <cell r="D6392" t="str">
            <v>61.10.8</v>
          </cell>
        </row>
        <row r="6393">
          <cell r="B6393" t="str">
            <v>61.10.8</v>
          </cell>
          <cell r="C6393" t="str">
            <v>- услуги завершения вызова на сеть оператора связи;</v>
          </cell>
          <cell r="D6393" t="str">
            <v>61.10.8</v>
          </cell>
        </row>
        <row r="6394">
          <cell r="B6394" t="str">
            <v>61.10.8</v>
          </cell>
          <cell r="C6394" t="str">
            <v>- услуги транзита вызова;</v>
          </cell>
          <cell r="D6394" t="str">
            <v>61.10.8</v>
          </cell>
        </row>
        <row r="6395">
          <cell r="B6395" t="str">
            <v>61.10.8</v>
          </cell>
          <cell r="C6395" t="str">
            <v>- услуги инициирования вызова</v>
          </cell>
          <cell r="D6395" t="str">
            <v>61.10.8</v>
          </cell>
        </row>
        <row r="6396">
          <cell r="B6396" t="str">
            <v>61.10.9</v>
          </cell>
          <cell r="C6396" t="str">
            <v>Деятельность в области связи на базе проводных технологий прочая</v>
          </cell>
          <cell r="D6396" t="str">
            <v>61.10.9</v>
          </cell>
        </row>
        <row r="6397">
          <cell r="B6397" t="str">
            <v>61.2</v>
          </cell>
          <cell r="C6397" t="str">
            <v>Деятельность в области связи на базе беспроводных технологий</v>
          </cell>
          <cell r="D6397" t="str">
            <v>61.2</v>
          </cell>
        </row>
        <row r="6398">
          <cell r="B6398" t="str">
            <v>61.20</v>
          </cell>
          <cell r="C6398" t="str">
            <v>Деятельность в области связи на базе беспроводных технологий</v>
          </cell>
          <cell r="D6398" t="str">
            <v>61.20</v>
          </cell>
        </row>
        <row r="6399">
          <cell r="B6399" t="str">
            <v>61.20</v>
          </cell>
          <cell r="C6399" t="str">
            <v>Эта группировка включает:</v>
          </cell>
          <cell r="D6399" t="str">
            <v>61.20</v>
          </cell>
        </row>
        <row r="6400">
          <cell r="B6400" t="str">
            <v>61.20</v>
          </cell>
          <cell r="C6400" t="str">
            <v>- эксплуатацию, обслуживание или предоставление доступа к средствам передачи голоса, данных, текста, звуковых и видеосигналов с использованием инфраструктуры беспроводной электросвязи;</v>
          </cell>
          <cell r="D6400" t="str">
            <v>61.20</v>
          </cell>
        </row>
        <row r="6401">
          <cell r="B6401" t="str">
            <v>61.20</v>
          </cell>
          <cell r="C6401" t="str">
            <v>- обслуживание и эксплуатацию сетей пейджинговой связи, а также сетей подвижной радиотелефонной связи и других сетей беспроводной связи;</v>
          </cell>
          <cell r="D6401" t="str">
            <v>61.20</v>
          </cell>
        </row>
        <row r="6402">
          <cell r="B6402" t="str">
            <v>61.20</v>
          </cell>
          <cell r="C6402" t="str">
            <v>- формирование пакетов телерадиоканалов для последующей трансляции по сетям эфирного телерадиовещания;</v>
          </cell>
          <cell r="D6402" t="str">
            <v>61.20</v>
          </cell>
        </row>
        <row r="6403">
          <cell r="B6403" t="str">
            <v>61.20</v>
          </cell>
          <cell r="C6403" t="str">
            <v>- трансляцию телерадиоканалов по сетям эфирного телерадиовещания</v>
          </cell>
          <cell r="D6403" t="str">
            <v>61.20</v>
          </cell>
        </row>
        <row r="6404">
          <cell r="B6404" t="str">
            <v>61.20</v>
          </cell>
          <cell r="C6404" t="str">
            <v>Эта группировка также включает:</v>
          </cell>
          <cell r="D6404" t="str">
            <v>61.20</v>
          </cell>
        </row>
        <row r="6405">
          <cell r="B6405" t="str">
            <v>61.20</v>
          </cell>
          <cell r="C6405" t="str">
            <v>- приобретение прав доступа и емкости сети у владельцев и операторов сетей и предоставление, с использованием этой емкости, услуг беспроводной связи (кроме спутниковой) предприятиям и домохозяйствам;</v>
          </cell>
          <cell r="D6405" t="str">
            <v>61.20</v>
          </cell>
        </row>
        <row r="6406">
          <cell r="B6406" t="str">
            <v>61.20</v>
          </cell>
          <cell r="C6406" t="str">
            <v>- предоставление доступа в информационно-коммуникационную сеть Интернет оператором беспроводной сети</v>
          </cell>
          <cell r="D6406" t="str">
            <v>61.20</v>
          </cell>
        </row>
        <row r="6407">
          <cell r="B6407" t="str">
            <v>61.20</v>
          </cell>
          <cell r="C6407" t="str">
            <v>Средства передачи обеспечивают ненаправленную передачу сигналов с помощью радиоволн и могут базироваться на одной технологии или комбинации технологий</v>
          </cell>
          <cell r="D6407" t="str">
            <v>61.20</v>
          </cell>
        </row>
        <row r="6408">
          <cell r="B6408" t="str">
            <v>61.20</v>
          </cell>
          <cell r="C6408" t="str">
            <v>Эта группировка не включает:</v>
          </cell>
          <cell r="D6408" t="str">
            <v>61.20</v>
          </cell>
        </row>
        <row r="6409">
          <cell r="B6409" t="str">
            <v>61.20</v>
          </cell>
          <cell r="C6409" t="str">
            <v>- перепродажу услуг связи, см. 61.90</v>
          </cell>
          <cell r="D6409" t="str">
            <v>61.20</v>
          </cell>
        </row>
        <row r="6410">
          <cell r="B6410" t="str">
            <v>61.20.1</v>
          </cell>
          <cell r="C6410" t="str">
            <v>Деятельность по предоставлению услуг подвижной связи для целей передачи голоса</v>
          </cell>
          <cell r="D6410" t="str">
            <v>61.20.1</v>
          </cell>
        </row>
        <row r="6411">
          <cell r="B6411" t="str">
            <v>61.20.2</v>
          </cell>
          <cell r="C6411" t="str">
            <v>Деятельность по предоставлению услуг подвижной связи для целей передачи данных</v>
          </cell>
          <cell r="D6411" t="str">
            <v>61.20.2</v>
          </cell>
        </row>
        <row r="6412">
          <cell r="B6412" t="str">
            <v>61.20.3</v>
          </cell>
          <cell r="C6412" t="str">
            <v>Деятельность по предоставлению услуг подвижной связи для доступа к информационно-коммуникационной сети Интернет</v>
          </cell>
          <cell r="D6412" t="str">
            <v>61.20.3</v>
          </cell>
        </row>
        <row r="6413">
          <cell r="B6413" t="str">
            <v>61.20.4</v>
          </cell>
          <cell r="C6413" t="str">
            <v>Деятельность по предоставлению услуг связи для целей открытого эфирного вещания</v>
          </cell>
          <cell r="D6413" t="str">
            <v>61.20.4</v>
          </cell>
        </row>
        <row r="6414">
          <cell r="B6414" t="str">
            <v>61.20.5</v>
          </cell>
          <cell r="C6414" t="str">
            <v>Деятельность по предоставлению услуг цифрового телерадиовещания на базе беспроводных технологий</v>
          </cell>
          <cell r="D6414" t="str">
            <v>61.20.5</v>
          </cell>
        </row>
        <row r="6415">
          <cell r="B6415" t="str">
            <v>61.3</v>
          </cell>
          <cell r="C6415" t="str">
            <v>Деятельность в области спутниковой связи</v>
          </cell>
          <cell r="D6415" t="str">
            <v>61.3</v>
          </cell>
        </row>
        <row r="6416">
          <cell r="B6416" t="str">
            <v>61.3</v>
          </cell>
          <cell r="C6416" t="str">
            <v>Эта группировка не включает:</v>
          </cell>
          <cell r="D6416" t="str">
            <v>61.3</v>
          </cell>
        </row>
        <row r="6417">
          <cell r="B6417" t="str">
            <v>61.3</v>
          </cell>
          <cell r="C6417" t="str">
            <v>- деятельность торговых посредников при предоставлении услуг связи, см. 61.90</v>
          </cell>
          <cell r="D6417" t="str">
            <v>61.3</v>
          </cell>
        </row>
        <row r="6418">
          <cell r="B6418" t="str">
            <v>61.30</v>
          </cell>
          <cell r="C6418" t="str">
            <v>Деятельность в области спутниковой связи</v>
          </cell>
          <cell r="D6418" t="str">
            <v>61.30</v>
          </cell>
        </row>
        <row r="6419">
          <cell r="B6419" t="str">
            <v>61.30</v>
          </cell>
          <cell r="C6419" t="str">
            <v>Эта группировка включает:</v>
          </cell>
          <cell r="D6419" t="str">
            <v>61.30</v>
          </cell>
        </row>
        <row r="6420">
          <cell r="B6420" t="str">
            <v>61.30</v>
          </cell>
          <cell r="C6420" t="str">
            <v>- эксплуатацию, поддержание или обеспечение доступа к средствам передачи голосовых данных, информации, текста, звуковых и видеоданных с использованием спутниковой системы передачи данных;</v>
          </cell>
          <cell r="D6420" t="str">
            <v>61.30</v>
          </cell>
        </row>
        <row r="6421">
          <cell r="B6421" t="str">
            <v>61.30</v>
          </cell>
          <cell r="C6421" t="str">
            <v>- трансляцию телерадиоканалов по сетям спутникового телерадиовещания;</v>
          </cell>
          <cell r="D6421" t="str">
            <v>61.30</v>
          </cell>
        </row>
        <row r="6422">
          <cell r="B6422" t="str">
            <v>61.30</v>
          </cell>
          <cell r="C6422" t="str">
            <v>- формирование пакетов телерадиоканалов для последующей трансляции по сетям спутникового телерадиовещания</v>
          </cell>
          <cell r="D6422" t="str">
            <v>61.30</v>
          </cell>
        </row>
        <row r="6423">
          <cell r="B6423" t="str">
            <v>61.30</v>
          </cell>
          <cell r="C6423" t="str">
            <v>Эта группировка также включает:</v>
          </cell>
          <cell r="D6423" t="str">
            <v>61.30</v>
          </cell>
        </row>
        <row r="6424">
          <cell r="B6424" t="str">
            <v>61.30</v>
          </cell>
          <cell r="C6424" t="str">
            <v>- предоставление доступа в информационно-коммуникационную сеть Интернет оператором спутниковой связи</v>
          </cell>
          <cell r="D6424" t="str">
            <v>61.30</v>
          </cell>
        </row>
        <row r="6425">
          <cell r="B6425" t="str">
            <v>61.30</v>
          </cell>
          <cell r="C6425" t="str">
            <v>Эта группировка не включает:</v>
          </cell>
          <cell r="D6425" t="str">
            <v>61.30</v>
          </cell>
        </row>
        <row r="6426">
          <cell r="B6426" t="str">
            <v>61.30</v>
          </cell>
          <cell r="C6426" t="str">
            <v>- перепродажу телекоммуникационных услуг, см. 61.90</v>
          </cell>
          <cell r="D6426" t="str">
            <v>61.30</v>
          </cell>
        </row>
        <row r="6427">
          <cell r="B6427" t="str">
            <v>61.30.1</v>
          </cell>
          <cell r="C6427" t="str">
            <v>Деятельность по предоставлению услуг доступа к информационно-коммуникационной сети Интернет оператором спутниковой связи</v>
          </cell>
          <cell r="D6427" t="str">
            <v>61.30.1</v>
          </cell>
        </row>
        <row r="6428">
          <cell r="B6428" t="str">
            <v>61.30.2</v>
          </cell>
          <cell r="C6428" t="str">
            <v>Деятельность по предоставлению услуг трансляции телерадиоканалов по сетям спутникового телерадиовещания</v>
          </cell>
          <cell r="D6428" t="str">
            <v>61.30.2</v>
          </cell>
        </row>
        <row r="6429">
          <cell r="B6429" t="str">
            <v>61.9</v>
          </cell>
          <cell r="C6429" t="str">
            <v>Деятельность в области телекоммуникаций прочая</v>
          </cell>
          <cell r="D6429" t="str">
            <v>61.9</v>
          </cell>
        </row>
        <row r="6430">
          <cell r="B6430" t="str">
            <v>61.90</v>
          </cell>
          <cell r="C6430" t="str">
            <v>Деятельность в области телекоммуникаций прочая</v>
          </cell>
          <cell r="D6430" t="str">
            <v>61.90</v>
          </cell>
        </row>
        <row r="6431">
          <cell r="B6431" t="str">
            <v>61.90</v>
          </cell>
          <cell r="C6431" t="str">
            <v>Эта группировка включает:</v>
          </cell>
          <cell r="D6431" t="str">
            <v>61.90</v>
          </cell>
        </row>
        <row r="6432">
          <cell r="B6432" t="str">
            <v>61.90</v>
          </cell>
          <cell r="C6432" t="str">
            <v>- предоставление специализированных услуг, организованных с использованием телекоммуникационных приложений, таких как слежение за спутниками, телеметрическая связь и радиолокационные операционные станции;</v>
          </cell>
          <cell r="D6432" t="str">
            <v>61.90</v>
          </cell>
        </row>
        <row r="6433">
          <cell r="B6433" t="str">
            <v>61.90</v>
          </cell>
          <cell r="C6433" t="str">
            <v>- управление спутниковыми терминалами и сопутствующим оборудованием, подключенными к одной или нескольким наземным системам связи и способными передавать сигналы в системы спутниковой связи или принимать сигналы из таких систем;</v>
          </cell>
          <cell r="D6433" t="str">
            <v>61.90</v>
          </cell>
        </row>
        <row r="6434">
          <cell r="B6434" t="str">
            <v>61.90</v>
          </cell>
          <cell r="C6434" t="str">
            <v>- предоставление доступа в информационно-коммуникационную сеть Интернет посредством телефонной линии (Dial-up);</v>
          </cell>
          <cell r="D6434" t="str">
            <v>61.90</v>
          </cell>
        </row>
        <row r="6435">
          <cell r="B6435" t="str">
            <v>61.90</v>
          </cell>
          <cell r="C6435" t="str">
            <v>- услуги телефонной связи и доступа к информационно-коммуникационной сети Интернет в пунктах коллективного пользования и пунктах коллективного доступа;</v>
          </cell>
          <cell r="D6435" t="str">
            <v>61.90</v>
          </cell>
        </row>
        <row r="6436">
          <cell r="B6436" t="str">
            <v>61.90</v>
          </cell>
          <cell r="C6436" t="str">
            <v>- предоставление услуг по передаче данных для целей передачи голосовой информации через платформу доступа (IР-телефония);</v>
          </cell>
          <cell r="D6436" t="str">
            <v>61.90</v>
          </cell>
        </row>
        <row r="6437">
          <cell r="B6437" t="str">
            <v>61.90</v>
          </cell>
          <cell r="C6437" t="str">
            <v>- перепродажа сетевых ресурсов связи (т.е. покупка и перепродажа емкости сети без предоставления дополнительных услуг)</v>
          </cell>
          <cell r="D6437" t="str">
            <v>61.90</v>
          </cell>
        </row>
        <row r="6438">
          <cell r="B6438" t="str">
            <v>61.90</v>
          </cell>
          <cell r="C6438" t="str">
            <v>Эта группировка не включает:</v>
          </cell>
          <cell r="D6438" t="str">
            <v>61.90</v>
          </cell>
        </row>
        <row r="6439">
          <cell r="B6439" t="str">
            <v>61.90</v>
          </cell>
          <cell r="C6439" t="str">
            <v>- предоставление доступа в информационно-коммуникационную сеть Интернет операторами системы передачи данных, см. 61.10, 61.20, 61.30</v>
          </cell>
          <cell r="D6439" t="str">
            <v>61.90</v>
          </cell>
        </row>
        <row r="6440">
          <cell r="B6440" t="str">
            <v>Итоги</v>
          </cell>
          <cell r="C6440" t="str">
            <v>Разработка компьютерного программного обеспечения, консультационные услуги в данной области и другие сопутствующие услуги</v>
          </cell>
          <cell r="D6440" t="str">
            <v>Итоги</v>
          </cell>
        </row>
        <row r="6441">
          <cell r="B6441" t="str">
            <v>Итоги</v>
          </cell>
          <cell r="C6441" t="str">
            <v>Эта группировка включает:</v>
          </cell>
          <cell r="D6441" t="str">
            <v>Итоги</v>
          </cell>
        </row>
        <row r="6442">
          <cell r="B6442" t="str">
            <v>Итоги</v>
          </cell>
          <cell r="C6442" t="str">
            <v>- проведение экспертизы в области информационных технологий: разработку, изменения, апробацию и поддержку программного обеспечения, планирование и проектирование компьютерных систем, объединяющих компьютерное оборудование, программное обеспечение и коммуникационные технологии;</v>
          </cell>
          <cell r="D6442" t="str">
            <v>Итоги</v>
          </cell>
        </row>
        <row r="6443">
          <cell r="B6443" t="str">
            <v>Итоги</v>
          </cell>
          <cell r="C6443" t="str">
            <v>- интерактивное управление и эксплуатацию заказчиком компьютерной системы и/или средств обработки данных;</v>
          </cell>
          <cell r="D6443" t="str">
            <v>Итоги</v>
          </cell>
        </row>
        <row r="6444">
          <cell r="B6444" t="str">
            <v>Итоги</v>
          </cell>
          <cell r="C6444" t="str">
            <v>- прочие профессиональные и технические виды деятельности с использованием компьютеров</v>
          </cell>
          <cell r="D6444" t="str">
            <v>Итоги</v>
          </cell>
        </row>
        <row r="6445">
          <cell r="B6445" t="str">
            <v>62.0</v>
          </cell>
          <cell r="C6445" t="str">
            <v>Разработка компьютерного программного обеспечения, консультационные услуги в данной области и другие сопутствующие услуги</v>
          </cell>
          <cell r="D6445" t="str">
            <v>62.0</v>
          </cell>
        </row>
        <row r="6446">
          <cell r="B6446" t="str">
            <v>62.01</v>
          </cell>
          <cell r="C6446" t="str">
            <v>Разработка компьютерного программного обеспечения</v>
          </cell>
          <cell r="D6446" t="str">
            <v>62.01</v>
          </cell>
        </row>
        <row r="6447">
          <cell r="B6447" t="str">
            <v>62.01</v>
          </cell>
          <cell r="C6447" t="str">
            <v>Эта группировка включает:</v>
          </cell>
          <cell r="D6447" t="str">
            <v>62.01</v>
          </cell>
        </row>
        <row r="6448">
          <cell r="B6448" t="str">
            <v>62.01</v>
          </cell>
          <cell r="C6448" t="str">
            <v>- разработку, модернизацию, тестирование и поддержку программного обеспечения</v>
          </cell>
          <cell r="D6448" t="str">
            <v>62.01</v>
          </cell>
        </row>
        <row r="6449">
          <cell r="B6449" t="str">
            <v>62.01</v>
          </cell>
          <cell r="C6449" t="str">
            <v>Эта группировка включает:</v>
          </cell>
          <cell r="D6449" t="str">
            <v>62.01</v>
          </cell>
        </row>
        <row r="6450">
          <cell r="B6450" t="str">
            <v>62.01</v>
          </cell>
          <cell r="C6450" t="str">
            <v>- разработку структуры и содержания и/или написание компьютерной программы, необходимой для создания и реализации поставленной задачи, в том числе: системного программного обеспечения (в том числе обновления и исправления), приложений программного обеспечения (в том числе обновления и исправления), баз данных, web-страниц;</v>
          </cell>
          <cell r="D6450" t="str">
            <v>62.01</v>
          </cell>
        </row>
        <row r="6451">
          <cell r="B6451" t="str">
            <v>62.01</v>
          </cell>
          <cell r="C6451" t="str">
            <v>- настройку программного обеспечения, т.е. внесение изменений и настройку существующего приложения таким образом, чтобы оно функционировало в рамках информационной системы заказчика</v>
          </cell>
          <cell r="D6451" t="str">
            <v>62.01</v>
          </cell>
        </row>
        <row r="6452">
          <cell r="B6452" t="str">
            <v>62.01</v>
          </cell>
          <cell r="C6452" t="str">
            <v>Эта группировка не включает:</v>
          </cell>
          <cell r="D6452" t="str">
            <v>62.01</v>
          </cell>
        </row>
        <row r="6453">
          <cell r="B6453" t="str">
            <v>62.01</v>
          </cell>
          <cell r="C6453" t="str">
            <v>- издание пакетов с программным обеспечением, см. 58.29;</v>
          </cell>
          <cell r="D6453" t="str">
            <v>62.01</v>
          </cell>
        </row>
        <row r="6454">
          <cell r="B6454" t="str">
            <v>62.01</v>
          </cell>
          <cell r="C6454" t="str">
            <v>- перевод или адаптацию программного обеспечения общего пользования для конкретного рынка за собственный счет, см. 58.29;</v>
          </cell>
          <cell r="D6454" t="str">
            <v>62.01</v>
          </cell>
        </row>
        <row r="6455">
          <cell r="B6455" t="str">
            <v>62.01</v>
          </cell>
          <cell r="C6455" t="str">
            <v>- планирование и проектирование компьютерных систем, которые объединяют компьютерное оборудование, программное обеспечение и технологии передачи данных, даже при условии предоставления программного обеспечения в качестве его неотъемлемой части, см. 62.02</v>
          </cell>
          <cell r="D6455" t="str">
            <v>62.01</v>
          </cell>
        </row>
        <row r="6456">
          <cell r="B6456" t="str">
            <v>62.02</v>
          </cell>
          <cell r="C6456" t="str">
            <v>Деятельность консультативная и работы в области компьютерных технологий</v>
          </cell>
          <cell r="D6456" t="str">
            <v>62.02</v>
          </cell>
        </row>
        <row r="6457">
          <cell r="B6457" t="str">
            <v>62.02</v>
          </cell>
          <cell r="C6457" t="str">
            <v>Эта группировка включает:</v>
          </cell>
          <cell r="D6457" t="str">
            <v>62.02</v>
          </cell>
        </row>
        <row r="6458">
          <cell r="B6458" t="str">
            <v>62.02</v>
          </cell>
          <cell r="C6458" t="str">
            <v>- планирование и проектирование компьютерных систем, которые объединяют компьютерную технику, программное обеспечение и технологии передачи данных</v>
          </cell>
          <cell r="D6458" t="str">
            <v>62.02</v>
          </cell>
        </row>
        <row r="6459">
          <cell r="B6459" t="str">
            <v>62.02</v>
          </cell>
          <cell r="C6459" t="str">
            <v>Услуги могут включать соответствующее обучение пользователей</v>
          </cell>
          <cell r="D6459" t="str">
            <v>62.02</v>
          </cell>
        </row>
        <row r="6460">
          <cell r="B6460" t="str">
            <v>62.02</v>
          </cell>
          <cell r="C6460" t="str">
            <v>Эта группировка не включает:</v>
          </cell>
          <cell r="D6460" t="str">
            <v>62.02</v>
          </cell>
        </row>
        <row r="6461">
          <cell r="B6461" t="str">
            <v>62.02</v>
          </cell>
          <cell r="C6461" t="str">
            <v>- продажу аппаратных средств вычислительной техники или программного обеспечения, см. 46.51, 47.41;</v>
          </cell>
          <cell r="D6461" t="str">
            <v>62.02</v>
          </cell>
        </row>
        <row r="6462">
          <cell r="B6462" t="str">
            <v>62.02</v>
          </cell>
          <cell r="C6462" t="str">
            <v>- установку универсальных ЭВМ и аналоговых компьютеров, см. 33.20;</v>
          </cell>
          <cell r="D6462" t="str">
            <v>62.02</v>
          </cell>
        </row>
        <row r="6463">
          <cell r="B6463" t="str">
            <v>62.02</v>
          </cell>
          <cell r="C6463" t="str">
            <v>- установку (настройку) персональных компьютеров, см. 62.09;</v>
          </cell>
          <cell r="D6463" t="str">
            <v>62.02</v>
          </cell>
        </row>
        <row r="6464">
          <cell r="B6464" t="str">
            <v>62.02</v>
          </cell>
          <cell r="C6464" t="str">
            <v>- установку программного обеспечения для восстановления компьютера после сбоя, см. 62.09</v>
          </cell>
          <cell r="D6464" t="str">
            <v>62.02</v>
          </cell>
        </row>
        <row r="6465">
          <cell r="B6465" t="str">
            <v>62.02.1</v>
          </cell>
          <cell r="C6465" t="str">
            <v>Деятельность по планированию, проектированию компьютерных систем</v>
          </cell>
          <cell r="D6465" t="str">
            <v>62.02.1</v>
          </cell>
        </row>
        <row r="6466">
          <cell r="B6466" t="str">
            <v>62.02.2</v>
          </cell>
          <cell r="C6466" t="str">
            <v>Деятельность по обследованию и экспертизе компьютерных систем</v>
          </cell>
          <cell r="D6466" t="str">
            <v>62.02.2</v>
          </cell>
        </row>
        <row r="6467">
          <cell r="B6467" t="str">
            <v>62.02.3</v>
          </cell>
          <cell r="C6467" t="str">
            <v>Деятельность по обучению пользователей</v>
          </cell>
          <cell r="D6467" t="str">
            <v>62.02.3</v>
          </cell>
        </row>
        <row r="6468">
          <cell r="B6468" t="str">
            <v>62.02.4</v>
          </cell>
          <cell r="C6468" t="str">
            <v>Деятельность по подготовке компьютерных систем к эксплуатации</v>
          </cell>
          <cell r="D6468" t="str">
            <v>62.02.4</v>
          </cell>
        </row>
        <row r="6469">
          <cell r="B6469" t="str">
            <v>62.02.9</v>
          </cell>
          <cell r="C6469" t="str">
            <v>Деятельность консультативная в области компьютерных технологий прочая</v>
          </cell>
          <cell r="D6469" t="str">
            <v>62.02.9</v>
          </cell>
        </row>
        <row r="6470">
          <cell r="B6470" t="str">
            <v>62.03</v>
          </cell>
          <cell r="C6470" t="str">
            <v>Деятельность по управлению компьютерным оборудованием</v>
          </cell>
          <cell r="D6470" t="str">
            <v>62.03</v>
          </cell>
        </row>
        <row r="6471">
          <cell r="B6471" t="str">
            <v>62.03</v>
          </cell>
          <cell r="C6471" t="str">
            <v>Эта группировка включает:</v>
          </cell>
          <cell r="D6471" t="str">
            <v>62.03</v>
          </cell>
        </row>
        <row r="6472">
          <cell r="B6472" t="str">
            <v>62.03</v>
          </cell>
          <cell r="C6472" t="str">
            <v>- предоставление услуг по управлению на месте и эксплуатации компьютерных систем клиента и/или средств обработки данных, а также соответствующие услуги поддержки</v>
          </cell>
          <cell r="D6472" t="str">
            <v>62.03</v>
          </cell>
        </row>
        <row r="6473">
          <cell r="B6473" t="str">
            <v>62.03.1</v>
          </cell>
          <cell r="C6473" t="str">
            <v>Деятельность по управлению компьютерными системами</v>
          </cell>
          <cell r="D6473" t="str">
            <v>62.03.1</v>
          </cell>
        </row>
        <row r="6474">
          <cell r="B6474" t="str">
            <v>62.03.11</v>
          </cell>
          <cell r="C6474" t="str">
            <v>Деятельность по управлению компьютерными системами непосредственно</v>
          </cell>
          <cell r="D6474" t="str">
            <v>62.03.11</v>
          </cell>
        </row>
        <row r="6475">
          <cell r="B6475" t="str">
            <v>62.03.12</v>
          </cell>
          <cell r="C6475" t="str">
            <v>Деятельность по управлению компьютерными системами дистанционно</v>
          </cell>
          <cell r="D6475" t="str">
            <v>62.03.12</v>
          </cell>
        </row>
        <row r="6476">
          <cell r="B6476" t="str">
            <v>62.03.13</v>
          </cell>
          <cell r="C6476" t="str">
            <v>Деятельность по сопровождению компьютерных систем</v>
          </cell>
          <cell r="D6476" t="str">
            <v>62.03.13</v>
          </cell>
        </row>
        <row r="6477">
          <cell r="B6477" t="str">
            <v>62.03.19</v>
          </cell>
          <cell r="C6477" t="str">
            <v>Деятельность по управлению компьютерным оборудованием прочая, не включенная в другие группировки</v>
          </cell>
          <cell r="D6477" t="str">
            <v>62.03.19</v>
          </cell>
        </row>
        <row r="6478">
          <cell r="B6478" t="str">
            <v>62.09</v>
          </cell>
          <cell r="C6478" t="str">
            <v>Деятельность, связанная с использованием вычислительной техники и информационных технологий, прочая</v>
          </cell>
          <cell r="D6478" t="str">
            <v>62.09</v>
          </cell>
        </row>
        <row r="6479">
          <cell r="B6479" t="str">
            <v>62.09</v>
          </cell>
          <cell r="C6479" t="str">
            <v>Эта группировка включает:</v>
          </cell>
          <cell r="D6479" t="str">
            <v>62.09</v>
          </cell>
        </row>
        <row r="6480">
          <cell r="B6480" t="str">
            <v>62.09</v>
          </cell>
          <cell r="C6480" t="str">
            <v>- прочие информационные технологии, связанные с работой на компьютере, не включенные в другие группировки, в том числе: предоставление услуг по восстановлению компьютера после сбоя, установку (настройку) персональных компьютеров, установку программного обеспечения</v>
          </cell>
          <cell r="D6480" t="str">
            <v>62.09</v>
          </cell>
        </row>
        <row r="6481">
          <cell r="B6481" t="str">
            <v>62.09</v>
          </cell>
          <cell r="C6481" t="str">
            <v>Эта группировка не включает:</v>
          </cell>
          <cell r="D6481" t="str">
            <v>62.09</v>
          </cell>
        </row>
        <row r="6482">
          <cell r="B6482" t="str">
            <v>62.09</v>
          </cell>
          <cell r="C6482" t="str">
            <v>- установку специализированных цифровых и аналоговых компьютеров, см. 33.20;</v>
          </cell>
          <cell r="D6482" t="str">
            <v>62.09</v>
          </cell>
        </row>
        <row r="6483">
          <cell r="B6483" t="str">
            <v>62.09</v>
          </cell>
          <cell r="C6483" t="str">
            <v>- разработку компьютерного программного обеспечения, см. 62.01;</v>
          </cell>
          <cell r="D6483" t="str">
            <v>62.09</v>
          </cell>
        </row>
        <row r="6484">
          <cell r="B6484" t="str">
            <v>62.09</v>
          </cell>
          <cell r="C6484" t="str">
            <v>- консультирование в области компьютерных систем, см. 62.02;</v>
          </cell>
          <cell r="D6484" t="str">
            <v>62.09</v>
          </cell>
        </row>
        <row r="6485">
          <cell r="B6485" t="str">
            <v>62.09</v>
          </cell>
          <cell r="C6485" t="str">
            <v>- управление компьютерными техническими средствами, см. 62.03;</v>
          </cell>
          <cell r="D6485" t="str">
            <v>62.09</v>
          </cell>
        </row>
        <row r="6486">
          <cell r="B6486" t="str">
            <v>62.09</v>
          </cell>
          <cell r="C6486" t="str">
            <v>- обработку данных и хостинг, см. 63.11</v>
          </cell>
          <cell r="D6486" t="str">
            <v>62.09</v>
          </cell>
        </row>
        <row r="6487">
          <cell r="B6487" t="str">
            <v>Итоги</v>
          </cell>
          <cell r="C6487" t="str">
            <v>Деятельность в области информационных технологий</v>
          </cell>
          <cell r="D6487" t="str">
            <v>Итоги</v>
          </cell>
        </row>
        <row r="6488">
          <cell r="B6488" t="str">
            <v>Итоги</v>
          </cell>
          <cell r="C6488" t="str">
            <v>Эта группировка включает:</v>
          </cell>
          <cell r="D6488" t="str">
            <v>Итоги</v>
          </cell>
        </row>
        <row r="6489">
          <cell r="B6489" t="str">
            <v>Итоги</v>
          </cell>
          <cell r="C6489" t="str">
            <v>- деятельность порталов поиска в информационно-коммуникационной сети Интернет, обработку данных, по созданию, изменению и использованию баз данных и хостинг;</v>
          </cell>
          <cell r="D6489" t="str">
            <v>Итоги</v>
          </cell>
        </row>
        <row r="6490">
          <cell r="B6490" t="str">
            <v>Итоги</v>
          </cell>
          <cell r="C6490" t="str">
            <v>- прочую деятельность, прежде всего по предоставлению информации</v>
          </cell>
          <cell r="D6490" t="str">
            <v>Итоги</v>
          </cell>
        </row>
        <row r="6491">
          <cell r="B6491" t="str">
            <v>63.1</v>
          </cell>
          <cell r="C6491" t="str">
            <v>Деятельность по обработке данных, предоставление услуг по размещению информации, деятельность порталов в информационно-коммуникационной сети Интернет</v>
          </cell>
          <cell r="D6491" t="str">
            <v>63.1</v>
          </cell>
        </row>
        <row r="6492">
          <cell r="B6492" t="str">
            <v>63.1</v>
          </cell>
          <cell r="C6492" t="str">
            <v>Эта группировка включает:</v>
          </cell>
          <cell r="D6492" t="str">
            <v>63.1</v>
          </cell>
        </row>
        <row r="6493">
          <cell r="B6493" t="str">
            <v>63.1</v>
          </cell>
          <cell r="C6493" t="str">
            <v>- создание инфраструктуры для хостинга, обработку данных и деятельность, связанную с обработкой данных;</v>
          </cell>
          <cell r="D6493" t="str">
            <v>63.1</v>
          </cell>
        </row>
        <row r="6494">
          <cell r="B6494" t="str">
            <v>63.1</v>
          </cell>
          <cell r="C6494" t="str">
            <v>- предоставление систем поиска и прочих порталов для информационно-коммуникационной сети Интернет</v>
          </cell>
          <cell r="D6494" t="str">
            <v>63.1</v>
          </cell>
        </row>
        <row r="6495">
          <cell r="B6495" t="str">
            <v>63.11</v>
          </cell>
          <cell r="C6495" t="str">
            <v>Деятельность по обработке данных, предоставление услуг по размещению информации и связанная с этим деятельность</v>
          </cell>
          <cell r="D6495" t="str">
            <v>63.11</v>
          </cell>
        </row>
        <row r="6496">
          <cell r="B6496" t="str">
            <v>63.11</v>
          </cell>
          <cell r="C6496" t="str">
            <v>Эта группировка включает:</v>
          </cell>
          <cell r="D6496" t="str">
            <v>63.11</v>
          </cell>
        </row>
        <row r="6497">
          <cell r="B6497" t="str">
            <v>63.11</v>
          </cell>
          <cell r="C6497" t="str">
            <v>- создание инфраструктуры для хостинга;</v>
          </cell>
          <cell r="D6497" t="str">
            <v>63.11</v>
          </cell>
        </row>
        <row r="6498">
          <cell r="B6498" t="str">
            <v>63.11</v>
          </cell>
          <cell r="C6498" t="str">
            <v>- услуги в области обработки данных и деятельность, связанную с обработкой данных;</v>
          </cell>
          <cell r="D6498" t="str">
            <v>63.11</v>
          </cell>
        </row>
        <row r="6499">
          <cell r="B6499" t="str">
            <v>63.11</v>
          </cell>
          <cell r="C6499" t="str">
            <v>- проведение специальных действий, таких как: web-хостинг, услуги потоковой передачи данных;</v>
          </cell>
          <cell r="D6499" t="str">
            <v>63.11</v>
          </cell>
        </row>
        <row r="6500">
          <cell r="B6500" t="str">
            <v>63.11</v>
          </cell>
          <cell r="C6500" t="str">
            <v>- интерактивное предоставление программного обеспечения (предоставление прикладного хостинга, предоставление прикладных программ);</v>
          </cell>
          <cell r="D6500" t="str">
            <v>63.11</v>
          </cell>
        </row>
        <row r="6501">
          <cell r="B6501" t="str">
            <v>63.11</v>
          </cell>
          <cell r="C6501" t="str">
            <v>- услуг приложений;</v>
          </cell>
          <cell r="D6501" t="str">
            <v>63.11</v>
          </cell>
        </row>
        <row r="6502">
          <cell r="B6502" t="str">
            <v>63.11</v>
          </cell>
          <cell r="C6502" t="str">
            <v>- общее предоставление распределенных по времени технических компьютерных средств заказчикам;</v>
          </cell>
          <cell r="D6502" t="str">
            <v>63.11</v>
          </cell>
        </row>
        <row r="6503">
          <cell r="B6503" t="str">
            <v>63.11</v>
          </cell>
          <cell r="C6503" t="str">
            <v>- обработку данных: полную обработку данных, предоставленных заказчиком;</v>
          </cell>
          <cell r="D6503" t="str">
            <v>63.11</v>
          </cell>
        </row>
        <row r="6504">
          <cell r="B6504" t="str">
            <v>63.11</v>
          </cell>
          <cell r="C6504" t="str">
            <v>- создание специальных отчетов на основании данных, предоставленных заказчиком;</v>
          </cell>
          <cell r="D6504" t="str">
            <v>63.11</v>
          </cell>
        </row>
        <row r="6505">
          <cell r="B6505" t="str">
            <v>63.11</v>
          </cell>
          <cell r="C6505" t="str">
            <v>- предоставление услуг по вводу данных</v>
          </cell>
          <cell r="D6505" t="str">
            <v>63.11</v>
          </cell>
        </row>
        <row r="6506">
          <cell r="B6506" t="str">
            <v>63.11</v>
          </cell>
          <cell r="C6506" t="str">
            <v>Эта группировка не включает:</v>
          </cell>
          <cell r="D6506" t="str">
            <v>63.11</v>
          </cell>
        </row>
        <row r="6507">
          <cell r="B6507" t="str">
            <v>63.11</v>
          </cell>
          <cell r="C6507" t="str">
            <v>- деятельность, в которой пользователь использует компьютеры только в качестве инструмента, она должна быть отнесена к группировке в соответствии с характером оказываемых услуг</v>
          </cell>
          <cell r="D6507" t="str">
            <v>63.11</v>
          </cell>
        </row>
        <row r="6508">
          <cell r="B6508" t="str">
            <v>63.11.1</v>
          </cell>
          <cell r="C6508" t="str">
            <v>Деятельность по созданию и использованию баз данных и информационных ресурсов</v>
          </cell>
          <cell r="D6508" t="str">
            <v>63.11.1</v>
          </cell>
        </row>
        <row r="6509">
          <cell r="B6509" t="str">
            <v>63.11.1</v>
          </cell>
          <cell r="C6509" t="str">
            <v>Эта группировка включает:</v>
          </cell>
          <cell r="D6509" t="str">
            <v>63.11.1</v>
          </cell>
        </row>
        <row r="6510">
          <cell r="B6510" t="str">
            <v>63.11.1</v>
          </cell>
          <cell r="C6510" t="str">
            <v>- проектирование и разработку баз данных (разработку концепций, структуры, состава баз данных);</v>
          </cell>
          <cell r="D6510" t="str">
            <v>63.11.1</v>
          </cell>
        </row>
        <row r="6511">
          <cell r="B6511" t="str">
            <v>63.11.1</v>
          </cell>
          <cell r="C6511" t="str">
            <v>- реализацию разработанных баз данных;</v>
          </cell>
          <cell r="D6511" t="str">
            <v>63.11.1</v>
          </cell>
        </row>
        <row r="6512">
          <cell r="B6512" t="str">
            <v>63.11.1</v>
          </cell>
          <cell r="C6512" t="str">
            <v>- формирование и ведение баз данных, в том числе сбор данных из одного или более источников, а также ввод, верификацию и актуализацию данных;</v>
          </cell>
          <cell r="D6512" t="str">
            <v>63.11.1</v>
          </cell>
        </row>
        <row r="6513">
          <cell r="B6513" t="str">
            <v>63.11.1</v>
          </cell>
          <cell r="C6513" t="str">
            <v>- администрирование баз данных, в том числе обеспечение возможности доступа к базе данных в режиме непосредственного или телекоммуникационного доступа;</v>
          </cell>
          <cell r="D6513" t="str">
            <v>63.11.1</v>
          </cell>
        </row>
        <row r="6514">
          <cell r="B6514" t="str">
            <v>63.11.1</v>
          </cell>
          <cell r="C6514" t="str">
            <v>- поиск данных, их отбор и сортировку по запросам, предоставление отобранных данных пользователям, в том числе в режиме непосредственного доступа;</v>
          </cell>
          <cell r="D6514" t="str">
            <v>63.11.1</v>
          </cell>
        </row>
        <row r="6515">
          <cell r="B6515" t="str">
            <v>63.11.1</v>
          </cell>
          <cell r="C6515" t="str">
            <v>- создание информационных ресурсов различных уровней (федеральных, ведомственных, корпоративных, ресурсов предприятий);</v>
          </cell>
          <cell r="D6515" t="str">
            <v>63.11.1</v>
          </cell>
        </row>
        <row r="6516">
          <cell r="B6516" t="str">
            <v>63.11.1</v>
          </cell>
          <cell r="C6516" t="str">
            <v>- разработку, адаптацию, модификацию баз данных, установку, тестирование и сопровождение баз данных</v>
          </cell>
          <cell r="D6516" t="str">
            <v>63.11.1</v>
          </cell>
        </row>
        <row r="6517">
          <cell r="B6517" t="str">
            <v>63.11.1</v>
          </cell>
          <cell r="C6517" t="str">
            <v>Эта группировка не включает:</v>
          </cell>
          <cell r="D6517" t="str">
            <v>63.11.1</v>
          </cell>
        </row>
        <row r="6518">
          <cell r="B6518" t="str">
            <v>63.11.1</v>
          </cell>
          <cell r="C6518" t="str">
            <v>- разработку программного обеспечения для работы с базами данных, см. 62</v>
          </cell>
          <cell r="D6518" t="str">
            <v>63.11.1</v>
          </cell>
        </row>
        <row r="6519">
          <cell r="B6519" t="str">
            <v>63.11.9</v>
          </cell>
          <cell r="C6519" t="str">
            <v>Деятельность по предоставлению услуг по размещению информации прочая</v>
          </cell>
          <cell r="D6519" t="str">
            <v>63.11.9</v>
          </cell>
        </row>
        <row r="6520">
          <cell r="B6520" t="str">
            <v>63.12</v>
          </cell>
          <cell r="C6520" t="str">
            <v>Деятельность web-порталов</v>
          </cell>
          <cell r="D6520" t="str">
            <v>63.12</v>
          </cell>
        </row>
        <row r="6521">
          <cell r="B6521" t="str">
            <v>63.12</v>
          </cell>
          <cell r="C6521" t="str">
            <v>Эта группировка включает:</v>
          </cell>
          <cell r="D6521" t="str">
            <v>63.12</v>
          </cell>
        </row>
        <row r="6522">
          <cell r="B6522" t="str">
            <v>63.12</v>
          </cell>
          <cell r="C6522" t="str">
            <v>- функционирование web-сайтов с использованием поисковой системы для создания и поддержки обширной базы данных Интернет-адресов, содержащихся в легко доступной форме;</v>
          </cell>
          <cell r="D6522" t="str">
            <v>63.12</v>
          </cell>
        </row>
        <row r="6523">
          <cell r="B6523" t="str">
            <v>63.12</v>
          </cell>
          <cell r="C6523" t="str">
            <v>- функционирование прочих web-сайтов, которые действуют как порталы информационно-коммуникационной сети Интернет (например, медиа-сайты, предлагающие периодически обновляемое содержание, СМИ, размещаемые в Интернете)</v>
          </cell>
          <cell r="D6523" t="str">
            <v>63.12</v>
          </cell>
        </row>
        <row r="6524">
          <cell r="B6524" t="str">
            <v>63.12</v>
          </cell>
          <cell r="C6524" t="str">
            <v>Эта группировка не включает:</v>
          </cell>
          <cell r="D6524" t="str">
            <v>63.12</v>
          </cell>
        </row>
        <row r="6525">
          <cell r="B6525" t="str">
            <v>63.12</v>
          </cell>
          <cell r="C6525" t="str">
            <v>- издание книг, газет, журналов и т.д. через информационно-коммуникационную сеть Интернет, см. 58;</v>
          </cell>
          <cell r="D6525" t="str">
            <v>63.12</v>
          </cell>
        </row>
        <row r="6526">
          <cell r="B6526" t="str">
            <v>63.12</v>
          </cell>
          <cell r="C6526" t="str">
            <v>- вещание через информационно-коммуникационную сеть Интернет, см. 60</v>
          </cell>
          <cell r="D6526" t="str">
            <v>63.12</v>
          </cell>
        </row>
        <row r="6527">
          <cell r="B6527" t="str">
            <v>63.12.1</v>
          </cell>
          <cell r="C6527" t="str">
            <v>Деятельность сетевых изданий</v>
          </cell>
          <cell r="D6527" t="str">
            <v>63.12.1</v>
          </cell>
        </row>
        <row r="6528">
          <cell r="B6528" t="str">
            <v>63.12.1</v>
          </cell>
          <cell r="C6528" t="str">
            <v>Эта группировка включает:</v>
          </cell>
          <cell r="D6528" t="str">
            <v>63.12.1</v>
          </cell>
        </row>
        <row r="6529">
          <cell r="B6529" t="str">
            <v>63.12.1</v>
          </cell>
          <cell r="C6529" t="str">
            <v>- деятельность зарегистрированных СМИ, представляющих собой сайты в информационно-коммуникационной сети Интернет, по производству и распространению текстовых, фото-, видео-, мультимедиа- и других информационных и новостных материалов</v>
          </cell>
          <cell r="D6529" t="str">
            <v>63.12.1</v>
          </cell>
        </row>
        <row r="6530">
          <cell r="B6530" t="str">
            <v>63.9</v>
          </cell>
          <cell r="C6530" t="str">
            <v>Деятельность в области информационных услуг прочая</v>
          </cell>
          <cell r="D6530" t="str">
            <v>63.9</v>
          </cell>
        </row>
        <row r="6531">
          <cell r="B6531" t="str">
            <v>63.9</v>
          </cell>
          <cell r="C6531" t="str">
            <v>Эта группировка включает:</v>
          </cell>
          <cell r="D6531" t="str">
            <v>63.9</v>
          </cell>
        </row>
        <row r="6532">
          <cell r="B6532" t="str">
            <v>63.9</v>
          </cell>
          <cell r="C6532" t="str">
            <v>- деятельность информационных агентств;</v>
          </cell>
          <cell r="D6532" t="str">
            <v>63.9</v>
          </cell>
        </row>
        <row r="6533">
          <cell r="B6533" t="str">
            <v>63.9</v>
          </cell>
          <cell r="C6533" t="str">
            <v>- деятельность по предоставлению всех прочих информационных услуг</v>
          </cell>
          <cell r="D6533" t="str">
            <v>63.9</v>
          </cell>
        </row>
        <row r="6534">
          <cell r="B6534" t="str">
            <v>63.9</v>
          </cell>
          <cell r="C6534" t="str">
            <v>Эта группировка не включает:</v>
          </cell>
          <cell r="D6534" t="str">
            <v>63.9</v>
          </cell>
        </row>
        <row r="6535">
          <cell r="B6535" t="str">
            <v>63.9</v>
          </cell>
          <cell r="C6535" t="str">
            <v>- деятельность библиотек и архивов, см. 91.01</v>
          </cell>
          <cell r="D6535" t="str">
            <v>63.9</v>
          </cell>
        </row>
        <row r="6536">
          <cell r="B6536" t="str">
            <v>63.91</v>
          </cell>
          <cell r="C6536" t="str">
            <v>Деятельность информационных агентств</v>
          </cell>
          <cell r="D6536" t="str">
            <v>63.91</v>
          </cell>
        </row>
        <row r="6537">
          <cell r="B6537" t="str">
            <v>63.91</v>
          </cell>
          <cell r="C6537" t="str">
            <v>Эта группировка включает:</v>
          </cell>
          <cell r="D6537" t="str">
            <v>63.91</v>
          </cell>
        </row>
        <row r="6538">
          <cell r="B6538" t="str">
            <v>63.91</v>
          </cell>
          <cell r="C6538" t="str">
            <v>- деятельность информационных агентств: по сбору, обработке информации, производству и распространению новостных материалов, фотографий и других информационных материалов, по предоставлению научно-технической, правовой, статистической, социально-экономической, финансовой, коммерческой, отраслевой и прочей информации;</v>
          </cell>
          <cell r="D6538" t="str">
            <v>63.91</v>
          </cell>
        </row>
        <row r="6539">
          <cell r="B6539" t="str">
            <v>63.91</v>
          </cell>
          <cell r="C6539" t="str">
            <v>- деятельность журналистов и фоторепортеров</v>
          </cell>
          <cell r="D6539" t="str">
            <v>63.91</v>
          </cell>
        </row>
        <row r="6540">
          <cell r="B6540" t="str">
            <v>63.91</v>
          </cell>
          <cell r="C6540" t="str">
            <v>Эта группировка не включает:</v>
          </cell>
          <cell r="D6540" t="str">
            <v>63.91</v>
          </cell>
        </row>
        <row r="6541">
          <cell r="B6541" t="str">
            <v>63.91</v>
          </cell>
          <cell r="C6541" t="str">
            <v>- деятельность независимых фотокорреспондентов, см. 74.20;</v>
          </cell>
          <cell r="D6541" t="str">
            <v>63.91</v>
          </cell>
        </row>
        <row r="6542">
          <cell r="B6542" t="str">
            <v>63.91</v>
          </cell>
          <cell r="C6542" t="str">
            <v>- деятельность независимых журналистов, см. 90.03</v>
          </cell>
          <cell r="D6542" t="str">
            <v>63.91</v>
          </cell>
        </row>
        <row r="6543">
          <cell r="B6543" t="str">
            <v>63.99</v>
          </cell>
          <cell r="C6543" t="str">
            <v>Деятельность информационных служб прочая, не включенная в другие группировки</v>
          </cell>
          <cell r="D6543" t="str">
            <v>63.99</v>
          </cell>
        </row>
        <row r="6544">
          <cell r="B6544" t="str">
            <v>63.99</v>
          </cell>
          <cell r="C6544" t="str">
            <v>Эта группировка включает:</v>
          </cell>
          <cell r="D6544" t="str">
            <v>63.99</v>
          </cell>
        </row>
        <row r="6545">
          <cell r="B6545" t="str">
            <v>63.99</v>
          </cell>
          <cell r="C6545" t="str">
            <v>- деятельность прочих информационных служб, не включенную в другие группировки: предоставление компьютерных информационных услуг телефонной связи, предоставление услуг службами информационного поиска по договору или на платной основе, предоставление услуг по составлению обзоров новостей, услуги по подборке</v>
          </cell>
          <cell r="D6545" t="str">
            <v>63.99</v>
          </cell>
        </row>
        <row r="6546">
          <cell r="B6546" t="str">
            <v>63.99</v>
          </cell>
          <cell r="C6546" t="str">
            <v>Эта группировка не включает:</v>
          </cell>
          <cell r="D6546" t="str">
            <v>63.99</v>
          </cell>
        </row>
        <row r="6547">
          <cell r="B6547" t="str">
            <v>63.99</v>
          </cell>
          <cell r="C6547" t="str">
            <v>- деятельность телефонных справочных центров, см. 82.20</v>
          </cell>
          <cell r="D6547" t="str">
            <v>63.99</v>
          </cell>
        </row>
        <row r="6548">
          <cell r="B6548" t="str">
            <v>63.99.1</v>
          </cell>
          <cell r="C6548" t="str">
            <v>Деятельность по оказанию консультационных и информационных услуг</v>
          </cell>
          <cell r="D6548" t="str">
            <v>63.99.1</v>
          </cell>
        </row>
        <row r="6549">
          <cell r="B6549" t="str">
            <v>63.99.11</v>
          </cell>
          <cell r="C6549" t="str">
            <v>Деятельность по оказанию компьютерных информационных услуг телефонной связи</v>
          </cell>
          <cell r="D6549" t="str">
            <v>63.99.11</v>
          </cell>
        </row>
        <row r="6550">
          <cell r="B6550" t="str">
            <v>63.99.12</v>
          </cell>
          <cell r="C6550" t="str">
            <v>Деятельность по оказанию услуг службами информационного поиска по договору или на платной основе</v>
          </cell>
          <cell r="D6550" t="str">
            <v>63.99.12</v>
          </cell>
        </row>
        <row r="6551">
          <cell r="B6551" t="str">
            <v>63.99.2</v>
          </cell>
          <cell r="C6551" t="str">
            <v>Деятельность по оказанию услуг по составлению обзоров новостей, услуг по подборке печатных изданий и подобной информации</v>
          </cell>
          <cell r="D6551" t="str">
            <v>63.99.2</v>
          </cell>
        </row>
        <row r="6552">
          <cell r="B6552" t="str">
            <v>РАЗДЕЛ K</v>
          </cell>
          <cell r="C6552" t="str">
            <v>ДЕЯТЕЛЬНОСТЬ ФИНАНСОВАЯ И СТРАХОВАЯ (ОКВЭД 2)</v>
          </cell>
          <cell r="D6552" t="str">
            <v>РАЗДЕЛ K</v>
          </cell>
        </row>
        <row r="6553">
          <cell r="B6553" t="str">
            <v>РАЗДЕЛ K</v>
          </cell>
          <cell r="C6553" t="str">
            <v>Этот раздел включает:</v>
          </cell>
          <cell r="D6553" t="str">
            <v>РАЗДЕЛ K</v>
          </cell>
        </row>
        <row r="6554">
          <cell r="B6554" t="str">
            <v>РАЗДЕЛ K</v>
          </cell>
          <cell r="C6554" t="str">
            <v>- финансовые услуги, включая страхование, перестрахование, пенсионное страхование, а также деятельность по предоставлению финансовых услуг</v>
          </cell>
          <cell r="D6554" t="str">
            <v>РАЗДЕЛ K</v>
          </cell>
        </row>
        <row r="6555">
          <cell r="B6555" t="str">
            <v>РАЗДЕЛ K</v>
          </cell>
          <cell r="C6555" t="str">
            <v>Этот раздел также включает:</v>
          </cell>
          <cell r="D6555" t="str">
            <v>РАЗДЕЛ K</v>
          </cell>
        </row>
        <row r="6556">
          <cell r="B6556" t="str">
            <v>РАЗДЕЛ K</v>
          </cell>
          <cell r="C6556" t="str">
            <v>- деятельность, связанную с финансовыми активами, деятельность холдинговых компаний, трастов, различного рода фондов и подобных им финансовых организаций</v>
          </cell>
          <cell r="D6556" t="str">
            <v>РАЗДЕЛ K</v>
          </cell>
        </row>
        <row r="6557">
          <cell r="B6557" t="str">
            <v>Итоги</v>
          </cell>
          <cell r="C6557" t="str">
            <v>Деятельность по предоставлению финансовых услуг, кроме услуг по страхованию и пенсионному обеспечению</v>
          </cell>
          <cell r="D6557" t="str">
            <v>Итоги</v>
          </cell>
        </row>
        <row r="6558">
          <cell r="B6558" t="str">
            <v>Итоги</v>
          </cell>
          <cell r="C6558" t="str">
            <v>Эта группировка включает:</v>
          </cell>
          <cell r="D6558" t="str">
            <v>Итоги</v>
          </cell>
        </row>
        <row r="6559">
          <cell r="B6559" t="str">
            <v>Итоги</v>
          </cell>
          <cell r="C6559" t="str">
            <v>- деятельность, связанную с получением и перераспределением финансовых средств, кроме средств, предназначенных для целей страхования, пенсионного обеспечения или обязательного социального страхования</v>
          </cell>
          <cell r="D6559" t="str">
            <v>Итоги</v>
          </cell>
        </row>
        <row r="6560">
          <cell r="B6560" t="str">
            <v>Итоги</v>
          </cell>
          <cell r="C6560" t="str">
            <v>Эта группировка не включает:</v>
          </cell>
          <cell r="D6560" t="str">
            <v>Итоги</v>
          </cell>
        </row>
        <row r="6561">
          <cell r="B6561" t="str">
            <v>Итоги</v>
          </cell>
          <cell r="C6561" t="str">
            <v>- страхование и деятельность по негосударственному пенсионному обеспечению, см. 65;</v>
          </cell>
          <cell r="D6561" t="str">
            <v>Итоги</v>
          </cell>
        </row>
        <row r="6562">
          <cell r="B6562" t="str">
            <v>Итоги</v>
          </cell>
          <cell r="C6562" t="str">
            <v>- обязательное социальное страхование и государственное пенсионное обеспечение, см. 84.30;</v>
          </cell>
          <cell r="D6562" t="str">
            <v>Итоги</v>
          </cell>
        </row>
        <row r="6563">
          <cell r="B6563" t="str">
            <v>Итоги</v>
          </cell>
          <cell r="C6563" t="str">
            <v>- управление имуществом, находящимся в государственной собственности, см. 68.2, 68.3</v>
          </cell>
          <cell r="D6563" t="str">
            <v>Итоги</v>
          </cell>
        </row>
        <row r="6564">
          <cell r="B6564" t="str">
            <v>64.1</v>
          </cell>
          <cell r="C6564" t="str">
            <v>Денежное посредничество</v>
          </cell>
          <cell r="D6564" t="str">
            <v>64.1</v>
          </cell>
        </row>
        <row r="6565">
          <cell r="B6565" t="str">
            <v>64.1</v>
          </cell>
          <cell r="C6565" t="str">
            <v>Эта группировка включает:</v>
          </cell>
          <cell r="D6565" t="str">
            <v>64.1</v>
          </cell>
        </row>
        <row r="6566">
          <cell r="B6566" t="str">
            <v>64.1</v>
          </cell>
          <cell r="C6566" t="str">
            <v>- получение денежно-кредитными учреждениями средств в форме перемещаемых депозитов (т.е. средств, закрепленных в денежном выражении), которые поступают на нерегулярной основе и не от финансовых источников (кроме деятельности Центрального банка)</v>
          </cell>
          <cell r="D6566" t="str">
            <v>64.1</v>
          </cell>
        </row>
        <row r="6567">
          <cell r="B6567" t="str">
            <v>64.11</v>
          </cell>
          <cell r="C6567" t="str">
            <v>Деятельность Центрального банка Российской Федерации (Банка России)</v>
          </cell>
          <cell r="D6567" t="str">
            <v>64.11</v>
          </cell>
        </row>
        <row r="6568">
          <cell r="B6568" t="str">
            <v>64.11</v>
          </cell>
          <cell r="C6568" t="str">
            <v>Эта группировка включает:</v>
          </cell>
          <cell r="D6568" t="str">
            <v>64.11</v>
          </cell>
        </row>
        <row r="6569">
          <cell r="B6569" t="str">
            <v>64.11</v>
          </cell>
          <cell r="C6569" t="str">
            <v>- во взаимодействии с Правительством Российской Федерации разработку и проведение единой государственной денежно-кредитной политики;</v>
          </cell>
          <cell r="D6569" t="str">
            <v>64.11</v>
          </cell>
        </row>
        <row r="6570">
          <cell r="B6570" t="str">
            <v>64.11</v>
          </cell>
          <cell r="C6570" t="str">
            <v>- монопольное осуществление эмиссии наличных денег и организацию наличного денежного обращения;</v>
          </cell>
          <cell r="D6570" t="str">
            <v>64.11</v>
          </cell>
        </row>
        <row r="6571">
          <cell r="B6571" t="str">
            <v>64.11</v>
          </cell>
          <cell r="C6571" t="str">
            <v>- выполнение функции кредитора последней инстанции кредитных организаций, организацию системы их рефинансирования;</v>
          </cell>
          <cell r="D6571" t="str">
            <v>64.11</v>
          </cell>
        </row>
        <row r="6572">
          <cell r="B6572" t="str">
            <v>64.11</v>
          </cell>
          <cell r="C6572" t="str">
            <v>- установление правил осуществления расчетов в Российской Федерации;</v>
          </cell>
          <cell r="D6572" t="str">
            <v>64.11</v>
          </cell>
        </row>
        <row r="6573">
          <cell r="B6573" t="str">
            <v>64.11</v>
          </cell>
          <cell r="C6573" t="str">
            <v>- установление правил проведения банковских операций;</v>
          </cell>
          <cell r="D6573" t="str">
            <v>64.11</v>
          </cell>
        </row>
        <row r="6574">
          <cell r="B6574" t="str">
            <v>64.11</v>
          </cell>
          <cell r="C6574" t="str">
            <v>- обслуживание счетов бюджетов всех уровней бюджетной системы Российской Федерации;</v>
          </cell>
          <cell r="D6574" t="str">
            <v>64.11</v>
          </cell>
        </row>
        <row r="6575">
          <cell r="B6575" t="str">
            <v>64.11</v>
          </cell>
          <cell r="C6575" t="str">
            <v>- эффективное управление золотовалютными резервами;</v>
          </cell>
          <cell r="D6575" t="str">
            <v>64.11</v>
          </cell>
        </row>
        <row r="6576">
          <cell r="B6576" t="str">
            <v>64.11</v>
          </cell>
          <cell r="C6576" t="str">
            <v>- принятие решения о государственной регистрации кредитных организаций, выдачу кредитным организациям лицензии на осуществление банковских операций, приостановление их действия и отзыв;</v>
          </cell>
          <cell r="D6576" t="str">
            <v>64.11</v>
          </cell>
        </row>
        <row r="6577">
          <cell r="B6577" t="str">
            <v>64.11</v>
          </cell>
          <cell r="C6577" t="str">
            <v>- надзор за деятельностью кредитных организаций и банковских групп;</v>
          </cell>
          <cell r="D6577" t="str">
            <v>64.11</v>
          </cell>
        </row>
        <row r="6578">
          <cell r="B6578" t="str">
            <v>64.11</v>
          </cell>
          <cell r="C6578" t="str">
            <v>- осуществление самостоятельно или по поручению Правительства Российской Федерации всех видов банковских операций и иных сделок, необходимых для выполнения функций Банка России;</v>
          </cell>
          <cell r="D6578" t="str">
            <v>64.11</v>
          </cell>
        </row>
        <row r="6579">
          <cell r="B6579" t="str">
            <v>64.11</v>
          </cell>
          <cell r="C6579" t="str">
            <v>- организацию и осуществление валютного регулирования и валютного контроля в соответствии с законодательством Российской Федерации;</v>
          </cell>
          <cell r="D6579" t="str">
            <v>64.11</v>
          </cell>
        </row>
        <row r="6580">
          <cell r="B6580" t="str">
            <v>64.11</v>
          </cell>
          <cell r="C6580" t="str">
            <v>- определение порядка осуществления расчетов с международными организациями, иностранными государствами, а также с юридическими и физическими лицами;</v>
          </cell>
          <cell r="D6580" t="str">
            <v>64.11</v>
          </cell>
        </row>
        <row r="6581">
          <cell r="B6581" t="str">
            <v>64.11</v>
          </cell>
          <cell r="C6581" t="str">
            <v>- установление правил бухгалтерского учета и отчетности для банковской системы Российской Федерации;</v>
          </cell>
          <cell r="D6581" t="str">
            <v>64.11</v>
          </cell>
        </row>
        <row r="6582">
          <cell r="B6582" t="str">
            <v>64.11</v>
          </cell>
          <cell r="C6582" t="str">
            <v>- установление и публикацию официальных курсов иностранных валют по отношению к рублю;</v>
          </cell>
          <cell r="D6582" t="str">
            <v>64.11</v>
          </cell>
        </row>
        <row r="6583">
          <cell r="B6583" t="str">
            <v>64.11</v>
          </cell>
          <cell r="C6583" t="str">
            <v>- участие в разработке прогноза платежного баланса Российской Федерации и организации составления платежного баланса Российской Федерации;</v>
          </cell>
          <cell r="D6583" t="str">
            <v>64.11</v>
          </cell>
        </row>
        <row r="6584">
          <cell r="B6584" t="str">
            <v>64.11</v>
          </cell>
          <cell r="C6584" t="str">
            <v>- установление порядка и условий осуществления валютными биржами деятельности по организации проведения операций по покупке и продаже иностранной валюты, осуществлению выдачи, приостановлению и отзыву разрешений валютным биржам на организацию проведения операций по покупке и продаже иностранной валюты;</v>
          </cell>
          <cell r="D6584" t="str">
            <v>64.11</v>
          </cell>
        </row>
        <row r="6585">
          <cell r="B6585" t="str">
            <v>64.11</v>
          </cell>
          <cell r="C6585" t="str">
            <v>- анализ и прогнозирование состояния экономики Российской Федерации в целом и по регионам, опубликование соответствующих материалов и статистических данных;</v>
          </cell>
          <cell r="D6585" t="str">
            <v>64.11</v>
          </cell>
        </row>
        <row r="6586">
          <cell r="B6586" t="str">
            <v>64.11</v>
          </cell>
          <cell r="C6586" t="str">
            <v>- осуществление выплат Банка России по вкладам физических лиц в признанных банкротами банках, не участвующих в системе обязательного страхования вкладов физических лиц в банках Российской Федерации, в случаях и порядке, которые предусмотрены федеральным законом;</v>
          </cell>
          <cell r="D6586" t="str">
            <v>64.11</v>
          </cell>
        </row>
        <row r="6587">
          <cell r="B6587" t="str">
            <v>64.11</v>
          </cell>
          <cell r="C6587" t="str">
            <v>- выполнение функции депозитария средств Международного валютного фонда в валюте Российской Федерации, осуществление операций и сделок, предусмотренных статьями Соглашения Международного валютного фонда и договорами с Международным валютным фондом;</v>
          </cell>
          <cell r="D6587" t="str">
            <v>64.11</v>
          </cell>
        </row>
        <row r="6588">
          <cell r="B6588" t="str">
            <v>64.11</v>
          </cell>
          <cell r="C6588" t="str">
            <v>- осуществление иной деятельности в соответствии с федеральными законами</v>
          </cell>
          <cell r="D6588" t="str">
            <v>64.11</v>
          </cell>
        </row>
        <row r="6589">
          <cell r="B6589" t="str">
            <v>64.19</v>
          </cell>
          <cell r="C6589" t="str">
            <v>Денежное посредничество прочее</v>
          </cell>
          <cell r="D6589" t="str">
            <v>64.19</v>
          </cell>
        </row>
        <row r="6590">
          <cell r="B6590" t="str">
            <v>64.19</v>
          </cell>
          <cell r="C6590" t="str">
            <v>Эта группировка включает:</v>
          </cell>
          <cell r="D6590" t="str">
            <v>64.19</v>
          </cell>
        </row>
        <row r="6591">
          <cell r="B6591" t="str">
            <v>64.19</v>
          </cell>
          <cell r="C6591" t="str">
            <v>- аккумулирование свободных денежных средств различных экономических субъектов и предоставление их от имени организации на определенных условиях</v>
          </cell>
          <cell r="D6591" t="str">
            <v>64.19</v>
          </cell>
        </row>
        <row r="6592">
          <cell r="B6592" t="str">
            <v>64.19</v>
          </cell>
          <cell r="C6592" t="str">
            <v>Данные виды деятельности осуществляются кредитными организациями (банками и небанковскими кредитными организациями) на основании лицензии, выдаваемой Банком России</v>
          </cell>
          <cell r="D6592" t="str">
            <v>64.19</v>
          </cell>
        </row>
        <row r="6593">
          <cell r="B6593" t="str">
            <v>64.19</v>
          </cell>
          <cell r="C6593" t="str">
            <v>Эта группировка также включает:</v>
          </cell>
          <cell r="D6593" t="str">
            <v>64.19</v>
          </cell>
        </row>
        <row r="6594">
          <cell r="B6594" t="str">
            <v>64.19</v>
          </cell>
          <cell r="C6594" t="str">
            <v>- привлечение денежных средств физических и юридических лиц во вклады;</v>
          </cell>
          <cell r="D6594" t="str">
            <v>64.19</v>
          </cell>
        </row>
        <row r="6595">
          <cell r="B6595" t="str">
            <v>64.19</v>
          </cell>
          <cell r="C6595" t="str">
            <v>- размещение привлеченных средств от своего имени и за свой счет;</v>
          </cell>
          <cell r="D6595" t="str">
            <v>64.19</v>
          </cell>
        </row>
        <row r="6596">
          <cell r="B6596" t="str">
            <v>64.19</v>
          </cell>
          <cell r="C6596" t="str">
            <v>- открытие и ведение банковских счетов физических и юридических лиц;</v>
          </cell>
          <cell r="D6596" t="str">
            <v>64.19</v>
          </cell>
        </row>
        <row r="6597">
          <cell r="B6597" t="str">
            <v>64.19</v>
          </cell>
          <cell r="C6597" t="str">
            <v>- осуществление расчетов по поручению физических и юридических лиц, в том числе банков-корреспондентов, по их банковским счетам;</v>
          </cell>
          <cell r="D6597" t="str">
            <v>64.19</v>
          </cell>
        </row>
        <row r="6598">
          <cell r="B6598" t="str">
            <v>64.19</v>
          </cell>
          <cell r="C6598" t="str">
            <v>- инкассацию денежных средств, векселей, платежных и расчетных документов и кассовое обслуживание физических и юридических лиц;</v>
          </cell>
          <cell r="D6598" t="str">
            <v>64.19</v>
          </cell>
        </row>
        <row r="6599">
          <cell r="B6599" t="str">
            <v>64.19</v>
          </cell>
          <cell r="C6599" t="str">
            <v>- привлечение во вклады и размещение драгоценных металлов;</v>
          </cell>
          <cell r="D6599" t="str">
            <v>64.19</v>
          </cell>
        </row>
        <row r="6600">
          <cell r="B6600" t="str">
            <v>64.19</v>
          </cell>
          <cell r="C6600" t="str">
            <v>- выдачу банковских гарантий;</v>
          </cell>
          <cell r="D6600" t="str">
            <v>64.19</v>
          </cell>
        </row>
        <row r="6601">
          <cell r="B6601" t="str">
            <v>64.19</v>
          </cell>
          <cell r="C6601" t="str">
            <v>- осуществление переводов денежных средств по поручению физических лиц без открытия банковских счетов, за исключением почтовых переводов</v>
          </cell>
          <cell r="D6601" t="str">
            <v>64.19</v>
          </cell>
        </row>
        <row r="6602">
          <cell r="B6602" t="str">
            <v>64.19</v>
          </cell>
          <cell r="C6602" t="str">
            <v>Эта группировка не включает:</v>
          </cell>
          <cell r="D6602" t="str">
            <v>64.19</v>
          </cell>
        </row>
        <row r="6603">
          <cell r="B6603" t="str">
            <v>64.19</v>
          </cell>
          <cell r="C6603" t="str">
            <v>- предоставление кредитов на покупку домов специализированными учреждениями, не принимающими депозиты, см. 64.92;</v>
          </cell>
          <cell r="D6603" t="str">
            <v>64.19</v>
          </cell>
        </row>
        <row r="6604">
          <cell r="B6604" t="str">
            <v>64.19</v>
          </cell>
          <cell r="C6604" t="str">
            <v>- деятельность по обработке сделок и расчетов по кредитным карточкам, см. 66.19;</v>
          </cell>
          <cell r="D6604" t="str">
            <v>64.19</v>
          </cell>
        </row>
        <row r="6605">
          <cell r="B6605" t="str">
            <v>64.19</v>
          </cell>
          <cell r="C6605" t="str">
            <v>- деятельность по приему платежей физических лиц платежными агентами (юридическими лицами или индивидуальными предпринимателями) и банковскими платежными агентами (организациями, не являющимися кредитными организациями и индивидуальными предпринимателями), см. 66.19</v>
          </cell>
          <cell r="D6605" t="str">
            <v>64.19</v>
          </cell>
        </row>
        <row r="6606">
          <cell r="B6606" t="str">
            <v>64.2</v>
          </cell>
          <cell r="C6606" t="str">
            <v>Деятельность холдинговых компаний</v>
          </cell>
          <cell r="D6606" t="str">
            <v>64.2</v>
          </cell>
        </row>
        <row r="6607">
          <cell r="B6607" t="str">
            <v>64.20</v>
          </cell>
          <cell r="C6607" t="str">
            <v>Деятельность холдинговых компаний</v>
          </cell>
          <cell r="D6607" t="str">
            <v>64.20</v>
          </cell>
        </row>
        <row r="6608">
          <cell r="B6608" t="str">
            <v>64.20</v>
          </cell>
          <cell r="C6608" t="str">
            <v>Эта группировка включает:</v>
          </cell>
          <cell r="D6608" t="str">
            <v>64.20</v>
          </cell>
        </row>
        <row r="6609">
          <cell r="B6609" t="str">
            <v>64.20</v>
          </cell>
          <cell r="C6609" t="str">
            <v>- деятельность холдинговых компаний, т.е. подразделений, владеющих активами (контрольным пакетом акций) группы дочерних корпораций с целью контроля и управления ими Холдинговые компании данной группировки не предоставляют никаких услуг другим компаниям, акциями которых они владеют, т.е. они не управляют и не контролируют другие подразделения</v>
          </cell>
          <cell r="D6609" t="str">
            <v>64.20</v>
          </cell>
        </row>
        <row r="6610">
          <cell r="B6610" t="str">
            <v>64.20</v>
          </cell>
          <cell r="C6610" t="str">
            <v>Эта группировка не включает:</v>
          </cell>
          <cell r="D6610" t="str">
            <v>64.20</v>
          </cell>
        </row>
        <row r="6611">
          <cell r="B6611" t="str">
            <v>64.20</v>
          </cell>
          <cell r="C6611" t="str">
            <v>- управление активами компаний и предприятий, стратегическое планирование и принятие решений компанией, см. 70.10</v>
          </cell>
          <cell r="D6611" t="str">
            <v>64.20</v>
          </cell>
        </row>
        <row r="6612">
          <cell r="B6612" t="str">
            <v>64.3</v>
          </cell>
          <cell r="C6612" t="str">
            <v>Деятельность инвестиционных фондов и аналогичных финансовых организаций</v>
          </cell>
          <cell r="D6612" t="str">
            <v>64.3</v>
          </cell>
        </row>
        <row r="6613">
          <cell r="B6613" t="str">
            <v>64.30</v>
          </cell>
          <cell r="C6613" t="str">
            <v>Деятельность инвестиционных фондов и аналогичных финансовых организаций</v>
          </cell>
          <cell r="D6613" t="str">
            <v>64.30</v>
          </cell>
        </row>
        <row r="6614">
          <cell r="B6614" t="str">
            <v>64.30</v>
          </cell>
          <cell r="C6614" t="str">
            <v>Эта группировка включает:</v>
          </cell>
          <cell r="D6614" t="str">
            <v>64.30</v>
          </cell>
        </row>
        <row r="6615">
          <cell r="B6615" t="str">
            <v>64.30</v>
          </cell>
          <cell r="C6615" t="str">
            <v>- деятельность юридических лиц по привлечению денежных средств и иного имущества путем размещения акций в целях их объединения и последующего инвестирования в объекты, предусмотренные Федеральным законом "Об инвестиционных фондах"</v>
          </cell>
          <cell r="D6615" t="str">
            <v>64.30</v>
          </cell>
        </row>
        <row r="6616">
          <cell r="B6616" t="str">
            <v>64.30</v>
          </cell>
          <cell r="C6616" t="str">
            <v>Эти организации получают проценты, дивиденды и прочие доходы от собственности и не получают доход от продажи услуг</v>
          </cell>
          <cell r="D6616" t="str">
            <v>64.30</v>
          </cell>
        </row>
        <row r="6617">
          <cell r="B6617" t="str">
            <v>64.30</v>
          </cell>
          <cell r="C6617" t="str">
            <v>Эта группировка включает:</v>
          </cell>
          <cell r="D6617" t="str">
            <v>64.30</v>
          </cell>
        </row>
        <row r="6618">
          <cell r="B6618" t="str">
            <v>64.30</v>
          </cell>
          <cell r="C6618" t="str">
            <v>- деятельность акционерных инвестиционных фондов, паевых акционерных фондов, открытых инвестиционных фондов;</v>
          </cell>
          <cell r="D6618" t="str">
            <v>64.30</v>
          </cell>
        </row>
        <row r="6619">
          <cell r="B6619" t="str">
            <v>64.30</v>
          </cell>
          <cell r="C6619" t="str">
            <v>- закрытых инвестиционных фондов, инвестиционных трастовых фондов, трастов, осуществляющих управление от имени совладельцев в соответствии с трастовым соглашением, завещанием или соглашением агентства</v>
          </cell>
          <cell r="D6619" t="str">
            <v>64.30</v>
          </cell>
        </row>
        <row r="6620">
          <cell r="B6620" t="str">
            <v>64.30</v>
          </cell>
          <cell r="C6620" t="str">
            <v>Эта группировка не включает:</v>
          </cell>
          <cell r="D6620" t="str">
            <v>64.30</v>
          </cell>
        </row>
        <row r="6621">
          <cell r="B6621" t="str">
            <v>64.30</v>
          </cell>
          <cell r="C6621" t="str">
            <v>- деятельность инвестиционных фондов, которые получают доход от продажи товаров или услуг, см. группировку ОКВЭД согласно их основной деятельности;</v>
          </cell>
          <cell r="D6621" t="str">
            <v>64.30</v>
          </cell>
        </row>
        <row r="6622">
          <cell r="B6622" t="str">
            <v>64.30</v>
          </cell>
          <cell r="C6622" t="str">
            <v>- деятельность холдинговых компаний, см. 64.20;</v>
          </cell>
          <cell r="D6622" t="str">
            <v>64.30</v>
          </cell>
        </row>
        <row r="6623">
          <cell r="B6623" t="str">
            <v>64.30</v>
          </cell>
          <cell r="C6623" t="str">
            <v>- пенсионное страхование, см. 65.30;</v>
          </cell>
          <cell r="D6623" t="str">
            <v>64.30</v>
          </cell>
        </row>
        <row r="6624">
          <cell r="B6624" t="str">
            <v>64.30</v>
          </cell>
          <cell r="C6624" t="str">
            <v>- деятельность по управлению активами, см. 66.30</v>
          </cell>
          <cell r="D6624" t="str">
            <v>64.30</v>
          </cell>
        </row>
        <row r="6625">
          <cell r="B6625" t="str">
            <v>64.9</v>
          </cell>
          <cell r="C6625" t="str">
            <v>Деятельность по предоставлению прочих финансовых услуг, кроме услуг по страхованию и пенсионному обеспечению</v>
          </cell>
          <cell r="D6625" t="str">
            <v>64.9</v>
          </cell>
        </row>
        <row r="6626">
          <cell r="B6626" t="str">
            <v>64.9</v>
          </cell>
          <cell r="C6626" t="str">
            <v>Эта группировка включает:</v>
          </cell>
          <cell r="D6626" t="str">
            <v>64.9</v>
          </cell>
        </row>
        <row r="6627">
          <cell r="B6627" t="str">
            <v>64.9</v>
          </cell>
          <cell r="C6627" t="str">
            <v>- предоставление финансовых услуг, за исключением деятельности по предоставлению финансовых услуг финансовыми организациями</v>
          </cell>
          <cell r="D6627" t="str">
            <v>64.9</v>
          </cell>
        </row>
        <row r="6628">
          <cell r="B6628" t="str">
            <v>64.9</v>
          </cell>
          <cell r="C6628" t="str">
            <v>Эта группировка не включает:</v>
          </cell>
          <cell r="D6628" t="str">
            <v>64.9</v>
          </cell>
        </row>
        <row r="6629">
          <cell r="B6629" t="str">
            <v>64.9</v>
          </cell>
          <cell r="C6629" t="str">
            <v>- страхование и пенсионное обеспечение, см. 65</v>
          </cell>
          <cell r="D6629" t="str">
            <v>64.9</v>
          </cell>
        </row>
        <row r="6630">
          <cell r="B6630" t="str">
            <v>64.91</v>
          </cell>
          <cell r="C6630" t="str">
            <v>Деятельность по финансовой аренде (лизингу/сублизингу)</v>
          </cell>
          <cell r="D6630" t="str">
            <v>64.91</v>
          </cell>
        </row>
        <row r="6631">
          <cell r="B6631" t="str">
            <v>64.91</v>
          </cell>
          <cell r="C6631" t="str">
            <v>Эта группировка включает:</v>
          </cell>
          <cell r="D6631" t="str">
            <v>64.91</v>
          </cell>
        </row>
        <row r="6632">
          <cell r="B6632" t="str">
            <v>64.91</v>
          </cell>
          <cell r="C6632" t="str">
            <v>- деятельность компаний, оказывающих услуги по предоставлению имущества в лизинг (сублизинг) в качестве лизингодателя (сублизингодателя)</v>
          </cell>
          <cell r="D6632" t="str">
            <v>64.91</v>
          </cell>
        </row>
        <row r="6633">
          <cell r="B6633" t="str">
            <v>64.91</v>
          </cell>
          <cell r="C6633" t="str">
            <v>Эта группировка не включает:</v>
          </cell>
          <cell r="D6633" t="str">
            <v>64.91</v>
          </cell>
        </row>
        <row r="6634">
          <cell r="B6634" t="str">
            <v>64.91</v>
          </cell>
          <cell r="C6634" t="str">
            <v>- операционный лизинг, см. 77</v>
          </cell>
          <cell r="D6634" t="str">
            <v>64.91</v>
          </cell>
        </row>
        <row r="6635">
          <cell r="B6635" t="str">
            <v>64.91.1</v>
          </cell>
          <cell r="C6635" t="str">
            <v>Деятельность по финансовой аренде (лизингу/сублизингу) племенных животных</v>
          </cell>
          <cell r="D6635" t="str">
            <v>64.91.1</v>
          </cell>
        </row>
        <row r="6636">
          <cell r="B6636" t="str">
            <v>64.91.2</v>
          </cell>
          <cell r="C6636" t="str">
            <v>Деятельность по финансовой аренде (лизингу/сублизингу) в прочих областях, кроме племенных животных</v>
          </cell>
          <cell r="D6636" t="str">
            <v>64.91.2</v>
          </cell>
        </row>
        <row r="6637">
          <cell r="B6637" t="str">
            <v>64.92</v>
          </cell>
          <cell r="C6637" t="str">
            <v>Предоставление займов и прочих видов кредита</v>
          </cell>
          <cell r="D6637" t="str">
            <v>64.92</v>
          </cell>
        </row>
        <row r="6638">
          <cell r="B6638" t="str">
            <v>64.92</v>
          </cell>
          <cell r="C6638" t="str">
            <v>Эта группировка включает:</v>
          </cell>
          <cell r="D6638" t="str">
            <v>64.92</v>
          </cell>
        </row>
        <row r="6639">
          <cell r="B6639" t="str">
            <v>64.92</v>
          </cell>
          <cell r="C6639" t="str">
            <v>- деятельность по финансовому обслуживанию (т.е. предоставление денежных средств учреждениями, не вовлеченными в денежное посредничество в случаях, когда предоставление кредита может принимать различные формы, такие как ссуды, ипотека, кредитные карточки и т.д.)</v>
          </cell>
          <cell r="D6639" t="str">
            <v>64.92</v>
          </cell>
        </row>
        <row r="6640">
          <cell r="B6640" t="str">
            <v>64.92</v>
          </cell>
          <cell r="C6640" t="str">
            <v>Эта группировка включает:</v>
          </cell>
          <cell r="D6640" t="str">
            <v>64.92</v>
          </cell>
        </row>
        <row r="6641">
          <cell r="B6641" t="str">
            <v>64.92</v>
          </cell>
          <cell r="C6641" t="str">
            <v>- деятельность по предоставлению следующих видов услуг: предоставление потребительского кредита, финансирование международной торговли, предоставление промышленными банками долгосрочного финансирования промышленности, предоставление денежного займа, не связанного с банковской системой, предоставление кредитов на покупку домов специализированными учреждениями, не принимающими депозиты, предоставление услуг ломбардами и ростовщиками</v>
          </cell>
          <cell r="D6641" t="str">
            <v>64.92</v>
          </cell>
        </row>
        <row r="6642">
          <cell r="B6642" t="str">
            <v>64.92</v>
          </cell>
          <cell r="C6642" t="str">
            <v>Эта группировка не включает:</v>
          </cell>
          <cell r="D6642" t="str">
            <v>64.92</v>
          </cell>
        </row>
        <row r="6643">
          <cell r="B6643" t="str">
            <v>64.92</v>
          </cell>
          <cell r="C6643" t="str">
            <v>- предоставление кредитов на покупку домов специализированными учреждениями, принимающими депозиты, см. 64.19;</v>
          </cell>
          <cell r="D6643" t="str">
            <v>64.92</v>
          </cell>
        </row>
        <row r="6644">
          <cell r="B6644" t="str">
            <v>64.92</v>
          </cell>
          <cell r="C6644" t="str">
            <v>- операционный лизинг, согласно типу лизинговых товаров, см. 77;</v>
          </cell>
          <cell r="D6644" t="str">
            <v>64.92</v>
          </cell>
        </row>
        <row r="6645">
          <cell r="B6645" t="str">
            <v>64.92</v>
          </cell>
          <cell r="C6645" t="str">
            <v>- предоставление прав на выдачу средств в членских организациях, см. 94.99</v>
          </cell>
          <cell r="D6645" t="str">
            <v>64.92</v>
          </cell>
        </row>
        <row r="6646">
          <cell r="B6646" t="str">
            <v>64.92.1</v>
          </cell>
          <cell r="C6646" t="str">
            <v>Деятельность по предоставлению потребительского кредита</v>
          </cell>
          <cell r="D6646" t="str">
            <v>64.92.1</v>
          </cell>
        </row>
        <row r="6647">
          <cell r="B6647" t="str">
            <v>64.92.2</v>
          </cell>
          <cell r="C6647" t="str">
            <v>Деятельность по предоставлению займов промышленности</v>
          </cell>
          <cell r="D6647" t="str">
            <v>64.92.2</v>
          </cell>
        </row>
        <row r="6648">
          <cell r="B6648" t="str">
            <v>64.92.3</v>
          </cell>
          <cell r="C6648" t="str">
            <v>Деятельность по предоставлению денежных ссуд под залог недвижимого имущества</v>
          </cell>
          <cell r="D6648" t="str">
            <v>64.92.3</v>
          </cell>
        </row>
        <row r="6649">
          <cell r="B6649" t="str">
            <v>64.92.4</v>
          </cell>
          <cell r="C6649" t="str">
            <v>Деятельность по предоставлению кредитов на покупку домов специализированными учреждениями, не принимающими депозиты</v>
          </cell>
          <cell r="D6649" t="str">
            <v>64.92.4</v>
          </cell>
        </row>
        <row r="6650">
          <cell r="B6650" t="str">
            <v>64.92.6</v>
          </cell>
          <cell r="C6650" t="str">
            <v>Деятельность по предоставлению ломбардами краткосрочных займов под залог движимого имущества</v>
          </cell>
          <cell r="D6650" t="str">
            <v>64.92.6</v>
          </cell>
        </row>
        <row r="6651">
          <cell r="B6651" t="str">
            <v>64.92.7</v>
          </cell>
          <cell r="C6651" t="str">
            <v>Деятельность микрофинансовая</v>
          </cell>
          <cell r="D6651" t="str">
            <v>64.92.7</v>
          </cell>
        </row>
        <row r="6652">
          <cell r="B6652" t="str">
            <v>64.92.7</v>
          </cell>
          <cell r="C6652" t="str">
            <v>Эта группировка включает:</v>
          </cell>
          <cell r="D6652" t="str">
            <v>64.92.7</v>
          </cell>
        </row>
        <row r="6653">
          <cell r="B6653" t="str">
            <v>64.92.7</v>
          </cell>
          <cell r="C6653" t="str">
            <v>- деятельность юридических лиц, имеющих статус микрофинансовой организации, а также иных юридических лиц, имеющих право на осуществление микрофинансовой деятельности по предоставлению микрозаймов (микрофинансирование)</v>
          </cell>
          <cell r="D6653" t="str">
            <v>64.92.7</v>
          </cell>
        </row>
        <row r="6654">
          <cell r="B6654" t="str">
            <v>64.99</v>
          </cell>
          <cell r="C6654" t="str">
            <v>Предоставление прочих финансовых услуг, кроме услуг по страхованию и пенсионному обеспечению, не включенных в другие группировки</v>
          </cell>
          <cell r="D6654" t="str">
            <v>64.99</v>
          </cell>
        </row>
        <row r="6655">
          <cell r="B6655" t="str">
            <v>64.99</v>
          </cell>
          <cell r="C6655" t="str">
            <v>Эта группировка включает:</v>
          </cell>
          <cell r="D6655" t="str">
            <v>64.99</v>
          </cell>
        </row>
        <row r="6656">
          <cell r="B6656" t="str">
            <v>64.99</v>
          </cell>
          <cell r="C6656" t="str">
            <v>- прочие виды деятельности в сфере финансовых услуг, прежде всего связанные с распределением финансовых средств, кроме предоставления займов, включая факторинговые услуги, заключение свопов, опционов и прочих срочных сделок;</v>
          </cell>
          <cell r="D6656" t="str">
            <v>64.99</v>
          </cell>
        </row>
        <row r="6657">
          <cell r="B6657" t="str">
            <v>64.99</v>
          </cell>
          <cell r="C6657" t="str">
            <v>- деятельность, связанную с частным инвестированием, например деятельность инвестиционных фондов (кроме акционерных);</v>
          </cell>
          <cell r="D6657" t="str">
            <v>64.99</v>
          </cell>
        </row>
        <row r="6658">
          <cell r="B6658" t="str">
            <v>64.99</v>
          </cell>
          <cell r="C6658" t="str">
            <v>- деятельность компаний по венчурному инвестированию и пр.</v>
          </cell>
          <cell r="D6658" t="str">
            <v>64.99</v>
          </cell>
        </row>
        <row r="6659">
          <cell r="B6659" t="str">
            <v>64.99</v>
          </cell>
          <cell r="C6659" t="str">
            <v>Эта группировка не включает:</v>
          </cell>
          <cell r="D6659" t="str">
            <v>64.99</v>
          </cell>
        </row>
        <row r="6660">
          <cell r="B6660" t="str">
            <v>64.99</v>
          </cell>
          <cell r="C6660" t="str">
            <v>- финансовый лизинг, см. 64.91;</v>
          </cell>
          <cell r="D6660" t="str">
            <v>64.99</v>
          </cell>
        </row>
        <row r="6661">
          <cell r="B6661" t="str">
            <v>64.99</v>
          </cell>
          <cell r="C6661" t="str">
            <v>- операционный лизинг, согласно типу лизинговых товаров, см. 77;</v>
          </cell>
          <cell r="D6661" t="str">
            <v>64.99</v>
          </cell>
        </row>
        <row r="6662">
          <cell r="B6662" t="str">
            <v>64.99</v>
          </cell>
          <cell r="C6662" t="str">
            <v>- страхование и деятельность по негосударственному пенсионному обеспечению, см. 65;</v>
          </cell>
          <cell r="D6662" t="str">
            <v>64.99</v>
          </cell>
        </row>
        <row r="6663">
          <cell r="B6663" t="str">
            <v>64.99</v>
          </cell>
          <cell r="C6663" t="str">
            <v>- обязательное социальное страхование и государственное пенсионное обеспечение, см. 84.30;</v>
          </cell>
          <cell r="D6663" t="str">
            <v>64.99</v>
          </cell>
        </row>
        <row r="6664">
          <cell r="B6664" t="str">
            <v>64.99</v>
          </cell>
          <cell r="C6664" t="str">
            <v>- поручительскую деятельность в членских организациях, см. 94.99;</v>
          </cell>
          <cell r="D6664" t="str">
            <v>64.99</v>
          </cell>
        </row>
        <row r="6665">
          <cell r="B6665" t="str">
            <v>64.99</v>
          </cell>
          <cell r="C6665" t="str">
            <v>- операции с ценными бумагами по поручению других лиц, см. 66.12;</v>
          </cell>
          <cell r="D6665" t="str">
            <v>64.99</v>
          </cell>
        </row>
        <row r="6666">
          <cell r="B6666" t="str">
            <v>64.99</v>
          </cell>
          <cell r="C6666" t="str">
            <v>- покупку, продажу и аренду недвижимости, см. 68;</v>
          </cell>
          <cell r="D6666" t="str">
            <v>64.99</v>
          </cell>
        </row>
        <row r="6667">
          <cell r="B6667" t="str">
            <v>64.99</v>
          </cell>
          <cell r="C6667" t="str">
            <v>- инкассацию векселей без долговой скупки, см. 82.91;</v>
          </cell>
          <cell r="D6667" t="str">
            <v>64.99</v>
          </cell>
        </row>
        <row r="6668">
          <cell r="B6668" t="str">
            <v>64.99</v>
          </cell>
          <cell r="C6668" t="str">
            <v>- деятельность по управлению холдинговыми компаниями, см. 64.20</v>
          </cell>
          <cell r="D6668" t="str">
            <v>64.99</v>
          </cell>
        </row>
        <row r="6669">
          <cell r="B6669" t="str">
            <v>64.99.1</v>
          </cell>
          <cell r="C6669" t="str">
            <v>Вложения в ценные бумаги</v>
          </cell>
          <cell r="D6669" t="str">
            <v>64.99.1</v>
          </cell>
        </row>
        <row r="6670">
          <cell r="B6670" t="str">
            <v>64.99.1</v>
          </cell>
          <cell r="C6670" t="str">
            <v>Эта группировка включает:</v>
          </cell>
          <cell r="D6670" t="str">
            <v>64.99.1</v>
          </cell>
        </row>
        <row r="6671">
          <cell r="B6671" t="str">
            <v>64.99.1</v>
          </cell>
          <cell r="C6671" t="str">
            <v>- капиталовложения в акции, облигации, векселя, ценные бумаги акционерных фондов и паевых инвестиционных фондов и т.п.</v>
          </cell>
          <cell r="D6671" t="str">
            <v>64.99.1</v>
          </cell>
        </row>
        <row r="6672">
          <cell r="B6672" t="str">
            <v>64.99.2</v>
          </cell>
          <cell r="C6672" t="str">
            <v>Деятельность дилерская</v>
          </cell>
          <cell r="D6672" t="str">
            <v>64.99.2</v>
          </cell>
        </row>
        <row r="6673">
          <cell r="B6673" t="str">
            <v>64.99.2</v>
          </cell>
          <cell r="C6673" t="str">
            <v>Эта группировка включает:</v>
          </cell>
          <cell r="D6673" t="str">
            <v>64.99.2</v>
          </cell>
        </row>
        <row r="6674">
          <cell r="B6674" t="str">
            <v>64.99.2</v>
          </cell>
          <cell r="C6674" t="str">
            <v>- проведение операций с ценными бумагами, осуществляемые за собственный счет</v>
          </cell>
          <cell r="D6674" t="str">
            <v>64.99.2</v>
          </cell>
        </row>
        <row r="6675">
          <cell r="B6675" t="str">
            <v>64.99.2</v>
          </cell>
          <cell r="C6675" t="str">
            <v>Эта группировка не включает:</v>
          </cell>
          <cell r="D6675" t="str">
            <v>64.99.2</v>
          </cell>
        </row>
        <row r="6676">
          <cell r="B6676" t="str">
            <v>64.99.2</v>
          </cell>
          <cell r="C6676" t="str">
            <v>- проведение операций с ценными бумагами по поручению других лиц, см. 66.12</v>
          </cell>
          <cell r="D6676" t="str">
            <v>64.99.2</v>
          </cell>
        </row>
        <row r="6677">
          <cell r="B6677" t="str">
            <v>64.99.3</v>
          </cell>
          <cell r="C6677" t="str">
            <v>Капиталовложения в уставные капиталы, венчурное инвестирование, в том числе посредством инвестиционных компаний</v>
          </cell>
          <cell r="D6677" t="str">
            <v>64.99.3</v>
          </cell>
        </row>
        <row r="6678">
          <cell r="B6678" t="str">
            <v>64.99.3</v>
          </cell>
          <cell r="C6678" t="str">
            <v>Эта группировка включает:</v>
          </cell>
          <cell r="D6678" t="str">
            <v>64.99.3</v>
          </cell>
        </row>
        <row r="6679">
          <cell r="B6679" t="str">
            <v>64.99.3</v>
          </cell>
          <cell r="C6679" t="str">
            <v>- капиталовложения в собственность, осуществляемые, в основном, за счет других финансовых посредников, например траст-компаний</v>
          </cell>
          <cell r="D6679" t="str">
            <v>64.99.3</v>
          </cell>
        </row>
        <row r="6680">
          <cell r="B6680" t="str">
            <v>64.99.3</v>
          </cell>
          <cell r="C6680" t="str">
            <v>Эта группировка не включает:</v>
          </cell>
          <cell r="D6680" t="str">
            <v>64.99.3</v>
          </cell>
        </row>
        <row r="6681">
          <cell r="B6681" t="str">
            <v>64.99.3</v>
          </cell>
          <cell r="C6681" t="str">
            <v>- покупку, продажу и аренду недвижимого имущества, см. 68</v>
          </cell>
          <cell r="D6681" t="str">
            <v>64.99.3</v>
          </cell>
        </row>
        <row r="6682">
          <cell r="B6682" t="str">
            <v>64.99.4</v>
          </cell>
          <cell r="C6682" t="str">
            <v>Заключение свопов, опционов и других срочных сделок</v>
          </cell>
          <cell r="D6682" t="str">
            <v>64.99.4</v>
          </cell>
        </row>
        <row r="6683">
          <cell r="B6683" t="str">
            <v>64.99.5</v>
          </cell>
          <cell r="C6683" t="str">
            <v>Предоставление факторинговых услуг</v>
          </cell>
          <cell r="D6683" t="str">
            <v>64.99.5</v>
          </cell>
        </row>
        <row r="6684">
          <cell r="B6684" t="str">
            <v>64.99.6</v>
          </cell>
          <cell r="C6684" t="str">
            <v>Деятельность по финансовой взаимопомощи</v>
          </cell>
          <cell r="D6684" t="str">
            <v>64.99.6</v>
          </cell>
        </row>
        <row r="6685">
          <cell r="B6685" t="str">
            <v>64.99.7</v>
          </cell>
          <cell r="C6685" t="str">
            <v>Деятельность специализированного депозитария инвестиционных фондов, паевых инвестиционных фондов, негосударственных пенсионных фондов</v>
          </cell>
          <cell r="D6685" t="str">
            <v>64.99.7</v>
          </cell>
        </row>
        <row r="6686">
          <cell r="B6686" t="str">
            <v>64.99.8</v>
          </cell>
          <cell r="C6686" t="str">
            <v>Деятельность ипотечных агентов, управляющих ипотечным покрытием; деятельность специализированных депозитариев ипотечного покрытия</v>
          </cell>
          <cell r="D6686" t="str">
            <v>64.99.8</v>
          </cell>
        </row>
        <row r="6687">
          <cell r="B6687" t="str">
            <v>64.99.9</v>
          </cell>
          <cell r="C6687" t="str">
            <v>Деятельность жилищных накопительных кооперативов</v>
          </cell>
          <cell r="D6687" t="str">
            <v>64.99.9</v>
          </cell>
        </row>
        <row r="6688">
          <cell r="B6688" t="str">
            <v>Итоги</v>
          </cell>
          <cell r="C6688" t="str">
            <v>Страхование, перестрахование, деятельность негосударственных пенсионных фондов, кроме обязательного социального обеспечения</v>
          </cell>
          <cell r="D6688" t="str">
            <v>Итоги</v>
          </cell>
        </row>
        <row r="6689">
          <cell r="B6689" t="str">
            <v>Итоги</v>
          </cell>
          <cell r="C6689" t="str">
            <v>Эта группировка включает:</v>
          </cell>
          <cell r="D6689" t="str">
            <v>Итоги</v>
          </cell>
        </row>
        <row r="6690">
          <cell r="B6690" t="str">
            <v>Итоги</v>
          </cell>
          <cell r="C6690" t="str">
            <v>- ежегодное страхование, а также правила страхования и реинвестирования для создания пакета финансовых активов для разрешения будущих претензий</v>
          </cell>
          <cell r="D6690" t="str">
            <v>Итоги</v>
          </cell>
        </row>
        <row r="6691">
          <cell r="B6691" t="str">
            <v>Итоги</v>
          </cell>
          <cell r="C6691" t="str">
            <v>Также содержит предоставление прямого страхования и перестрахования</v>
          </cell>
          <cell r="D6691" t="str">
            <v>Итоги</v>
          </cell>
        </row>
        <row r="6692">
          <cell r="B6692" t="str">
            <v>65.1</v>
          </cell>
          <cell r="C6692" t="str">
            <v>Страхование</v>
          </cell>
          <cell r="D6692" t="str">
            <v>65.1</v>
          </cell>
        </row>
        <row r="6693">
          <cell r="B6693" t="str">
            <v>65.1</v>
          </cell>
          <cell r="C6693" t="str">
            <v>Эта группировка включает:</v>
          </cell>
          <cell r="D6693" t="str">
            <v>65.1</v>
          </cell>
        </row>
        <row r="6694">
          <cell r="B6694" t="str">
            <v>65.1</v>
          </cell>
          <cell r="C6694" t="str">
            <v>- страхование жизни с существенным элементом сбережения или без него, а также иное страхование</v>
          </cell>
          <cell r="D6694" t="str">
            <v>65.1</v>
          </cell>
        </row>
        <row r="6695">
          <cell r="B6695" t="str">
            <v>65.1</v>
          </cell>
          <cell r="C6695" t="str">
            <v>Эта группировка не включает:</v>
          </cell>
          <cell r="D6695" t="str">
            <v>65.1</v>
          </cell>
        </row>
        <row r="6696">
          <cell r="B6696" t="str">
            <v>65.1</v>
          </cell>
          <cell r="C6696" t="str">
            <v>- деятельность в области обязательного социального страхования, государственного пенсионного обеспечения, см. 84. 30;</v>
          </cell>
          <cell r="D6696" t="str">
            <v>65.1</v>
          </cell>
        </row>
        <row r="6697">
          <cell r="B6697" t="str">
            <v>65.1</v>
          </cell>
          <cell r="C6697" t="str">
            <v>- деятельность по предоставлению социальной помощи и социальных услуг, см. 88.10, 88.9;</v>
          </cell>
          <cell r="D6697" t="str">
            <v>65.1</v>
          </cell>
        </row>
        <row r="6698">
          <cell r="B6698" t="str">
            <v>65.1</v>
          </cell>
          <cell r="C6698" t="str">
            <v>- вспомогательную деятельность в сфере страхования и негосударственного пенсионного обеспечения, см. 66.2</v>
          </cell>
          <cell r="D6698" t="str">
            <v>65.1</v>
          </cell>
        </row>
        <row r="6699">
          <cell r="B6699" t="str">
            <v>65.11</v>
          </cell>
          <cell r="C6699" t="str">
            <v>Страхование жизни</v>
          </cell>
          <cell r="D6699" t="str">
            <v>65.11</v>
          </cell>
        </row>
        <row r="6700">
          <cell r="B6700" t="str">
            <v>65.11</v>
          </cell>
          <cell r="C6700" t="str">
            <v>Эта группировка включает:</v>
          </cell>
          <cell r="D6700" t="str">
            <v>65.11</v>
          </cell>
        </row>
        <row r="6701">
          <cell r="B6701" t="str">
            <v>65.11</v>
          </cell>
          <cell r="C6701" t="str">
            <v>- ежегодное страхование жизни, оформление страховых полисов выплат по недееспособности, несчастному случаю со смертельным исходом и страховых полисов по разрыву отношений (с элементом существенных сбережений либо без него)</v>
          </cell>
          <cell r="D6701" t="str">
            <v>65.11</v>
          </cell>
        </row>
        <row r="6702">
          <cell r="B6702" t="str">
            <v>65.12</v>
          </cell>
          <cell r="C6702" t="str">
            <v>Страхование, кроме страхования жизни</v>
          </cell>
          <cell r="D6702" t="str">
            <v>65.12</v>
          </cell>
        </row>
        <row r="6703">
          <cell r="B6703" t="str">
            <v>65.12</v>
          </cell>
          <cell r="C6703" t="str">
            <v>Эта группировка включает:</v>
          </cell>
          <cell r="D6703" t="str">
            <v>65.12</v>
          </cell>
        </row>
        <row r="6704">
          <cell r="B6704" t="str">
            <v>65.12</v>
          </cell>
          <cell r="C6704" t="str">
            <v>- предоставление страховых услуг, кроме страхования жизни: страхование от несчастного случая и пожара, добровольное медицинское страхование, страхование туристов, страхование имущества, страхование рисков, страхование наземных, водных, воздушных и космических транспортных средств, страхование на случай денежных убытков и гражданской ответственности</v>
          </cell>
          <cell r="D6704" t="str">
            <v>65.12</v>
          </cell>
        </row>
        <row r="6705">
          <cell r="B6705" t="str">
            <v>65.12.1</v>
          </cell>
          <cell r="C6705" t="str">
            <v>Страхование медицинское</v>
          </cell>
          <cell r="D6705" t="str">
            <v>65.12.1</v>
          </cell>
        </row>
        <row r="6706">
          <cell r="B6706" t="str">
            <v>65.12.1</v>
          </cell>
          <cell r="C6706" t="str">
            <v>Эта группировка включает:</v>
          </cell>
          <cell r="D6706" t="str">
            <v>65.12.1</v>
          </cell>
        </row>
        <row r="6707">
          <cell r="B6707" t="str">
            <v>65.12.1</v>
          </cell>
          <cell r="C6707" t="str">
            <v>- добровольное медицинское страхование (ДМС), осуществляемое за счет прибыли предприятий и организаций или личных средств граждан путем заключения страховых договоров на получение дополнительного медицинского обслуживания, сверх установленного программами социального страхования. ДМС страхует не здоровье, но затраты на лечение; последние возмещаются застрахованному клиенту обыкновенно по этапу медицинского вмешательства (фармакология, диагностика, стационар) или по видам оказанной медицинской помощи (стоматология, гинекология, косметология, случай смерти), или по долям расходов на оплату оказанной медицинской помощи (полное возмещение, процентное возмещение, возмещение в пределах определенной суммы)</v>
          </cell>
          <cell r="D6707" t="str">
            <v>65.12.1</v>
          </cell>
        </row>
        <row r="6708">
          <cell r="B6708" t="str">
            <v>65.12.1</v>
          </cell>
          <cell r="C6708" t="str">
            <v>Эта группировка не включает:</v>
          </cell>
          <cell r="D6708" t="str">
            <v>65.12.1</v>
          </cell>
        </row>
        <row r="6709">
          <cell r="B6709" t="str">
            <v>65.12.1</v>
          </cell>
          <cell r="C6709" t="str">
            <v>- деятельность, связанную с управлением социальными программами в области здравоохранения, см. 84.12;</v>
          </cell>
          <cell r="D6709" t="str">
            <v>65.12.1</v>
          </cell>
        </row>
        <row r="6710">
          <cell r="B6710" t="str">
            <v>65.12.1</v>
          </cell>
          <cell r="C6710" t="str">
            <v>- страхование от несчастных случаев и болезней, см. 65.12.5;</v>
          </cell>
          <cell r="D6710" t="str">
            <v>65.12.1</v>
          </cell>
        </row>
        <row r="6711">
          <cell r="B6711" t="str">
            <v>65.12.1</v>
          </cell>
          <cell r="C6711" t="str">
            <v>- деятельность, связанную с предоставлением пособий по болезни, материнству, по случаю потери трудоспособности, государственное медицинское страхование, см. 84.30;</v>
          </cell>
          <cell r="D6711" t="str">
            <v>65.12.1</v>
          </cell>
        </row>
        <row r="6712">
          <cell r="B6712" t="str">
            <v>65.12.1</v>
          </cell>
          <cell r="C6712" t="str">
            <v>- предоставление социальной помощи и социальных услуг, см. 88.10, 88.9</v>
          </cell>
          <cell r="D6712" t="str">
            <v>65.12.1</v>
          </cell>
        </row>
        <row r="6713">
          <cell r="B6713" t="str">
            <v>65.12.2</v>
          </cell>
          <cell r="C6713" t="str">
            <v>Страхование имущества</v>
          </cell>
          <cell r="D6713" t="str">
            <v>65.12.2</v>
          </cell>
        </row>
        <row r="6714">
          <cell r="B6714" t="str">
            <v>65.12.2</v>
          </cell>
          <cell r="C6714" t="str">
            <v>Страхование имущества - вид деятельности по добровольному имущественному страхованию, предусматривающий страхование предметов домашней обстановки, обихода и потребления, используемых в личном хозяйстве и предназначенных для удовлетворения бытовых и культурных потребностей семьи</v>
          </cell>
          <cell r="D6714" t="str">
            <v>65.12.2</v>
          </cell>
        </row>
        <row r="6715">
          <cell r="B6715" t="str">
            <v>65.12.2</v>
          </cell>
          <cell r="C6715" t="str">
            <v>Эта группировка включает:</v>
          </cell>
          <cell r="D6715" t="str">
            <v>65.12.2</v>
          </cell>
        </row>
        <row r="6716">
          <cell r="B6716" t="str">
            <v>65.12.2</v>
          </cell>
          <cell r="C6716" t="str">
            <v>- страхование загородных домов; квартир; внутренней отделки помещений; средств наземного, водного и воздушного транспорта, грузов; домашнего имущества; оборудования; бань, гаражей, хозяйственных построек, заборов, теплиц и т.п. предметов ландшафтного дизайна; строительных материалов; предметов искусства, антиквариат и т.п.; товарно-материальных ценностей; земельных участков; сооружений над местами захоронения от пожара, залива, от стихийных бедствий; от механических повреждений; от противоправных действий третьих лиц</v>
          </cell>
          <cell r="D6716" t="str">
            <v>65.12.2</v>
          </cell>
        </row>
        <row r="6717">
          <cell r="B6717" t="str">
            <v>65.12.2</v>
          </cell>
          <cell r="C6717" t="str">
            <v>Эта группировка не включает:</v>
          </cell>
          <cell r="D6717" t="str">
            <v>65.12.2</v>
          </cell>
        </row>
        <row r="6718">
          <cell r="B6718" t="str">
            <v>65.12.2</v>
          </cell>
          <cell r="C6718" t="str">
            <v>- страхование рисков, см. 65.12.5</v>
          </cell>
          <cell r="D6718" t="str">
            <v>65.12.2</v>
          </cell>
        </row>
        <row r="6719">
          <cell r="B6719" t="str">
            <v>65.12.3</v>
          </cell>
          <cell r="C6719" t="str">
            <v>Страхование гражданской ответственности</v>
          </cell>
          <cell r="D6719" t="str">
            <v>65.12.3</v>
          </cell>
        </row>
        <row r="6720">
          <cell r="B6720" t="str">
            <v>65.12.3</v>
          </cell>
          <cell r="C6720" t="str">
            <v>Эта группировка включает:</v>
          </cell>
          <cell r="D6720" t="str">
            <v>65.12.3</v>
          </cell>
        </row>
        <row r="6721">
          <cell r="B6721" t="str">
            <v>65.12.3</v>
          </cell>
          <cell r="C6721" t="str">
            <v>- страхование гражданской ответственности (владельцев автотранспортных средств, перевозчиков, предприятий - источников повышенной опасности);</v>
          </cell>
          <cell r="D6721" t="str">
            <v>65.12.3</v>
          </cell>
        </row>
        <row r="6722">
          <cell r="B6722" t="str">
            <v>65.12.3</v>
          </cell>
          <cell r="C6722" t="str">
            <v>- страхование ответственности работодателя на случай причинения вреда здоровью работника;</v>
          </cell>
          <cell r="D6722" t="str">
            <v>65.12.3</v>
          </cell>
        </row>
        <row r="6723">
          <cell r="B6723" t="str">
            <v>65.12.3</v>
          </cell>
          <cell r="C6723" t="str">
            <v>- страхование персональной ответственности перед третьими лицами из-за небрежности страхователя или членов его семьи;</v>
          </cell>
          <cell r="D6723" t="str">
            <v>65.12.3</v>
          </cell>
        </row>
        <row r="6724">
          <cell r="B6724" t="str">
            <v>65.12.3</v>
          </cell>
          <cell r="C6724" t="str">
            <v>- страхование ответственности производителя товара (посредника или продавца) перед потребителями и другими лицами за вред, болезнь или убыток (ущерб), возникающие в результате потребления товара;</v>
          </cell>
          <cell r="D6724" t="str">
            <v>65.12.3</v>
          </cell>
        </row>
        <row r="6725">
          <cell r="B6725" t="str">
            <v>65.12.3</v>
          </cell>
          <cell r="C6725" t="str">
            <v>- страхование ответственности за нанесение вреда экологии;</v>
          </cell>
          <cell r="D6725" t="str">
            <v>65.12.3</v>
          </cell>
        </row>
        <row r="6726">
          <cell r="B6726" t="str">
            <v>65.12.3</v>
          </cell>
          <cell r="C6726" t="str">
            <v>- страхование ответственности судовладельцев;</v>
          </cell>
          <cell r="D6726" t="str">
            <v>65.12.3</v>
          </cell>
        </row>
        <row r="6727">
          <cell r="B6727" t="str">
            <v>65.12.3</v>
          </cell>
          <cell r="C6727" t="str">
            <v>- страхование профессиональной ответственности (например, адвоката, нотариуса, врача и других специалистов);</v>
          </cell>
          <cell r="D6727" t="str">
            <v>65.12.3</v>
          </cell>
        </row>
        <row r="6728">
          <cell r="B6728" t="str">
            <v>65.12.3</v>
          </cell>
          <cell r="C6728" t="str">
            <v>- страхование ответственности владельца автотранспортного средства при выезде за рубеж;</v>
          </cell>
          <cell r="D6728" t="str">
            <v>65.12.3</v>
          </cell>
        </row>
        <row r="6729">
          <cell r="B6729" t="str">
            <v>65.12.3</v>
          </cell>
          <cell r="C6729" t="str">
            <v>- другие виды страхования ответственности</v>
          </cell>
          <cell r="D6729" t="str">
            <v>65.12.3</v>
          </cell>
        </row>
        <row r="6730">
          <cell r="B6730" t="str">
            <v>65.12.3</v>
          </cell>
          <cell r="C6730" t="str">
            <v>Эта группировка не включает:</v>
          </cell>
          <cell r="D6730" t="str">
            <v>65.12.3</v>
          </cell>
        </row>
        <row r="6731">
          <cell r="B6731" t="str">
            <v>65.12.3</v>
          </cell>
          <cell r="C6731" t="str">
            <v>- услуги по страхованию рисков, см. 65.12.5</v>
          </cell>
          <cell r="D6731" t="str">
            <v>65.12.3</v>
          </cell>
        </row>
        <row r="6732">
          <cell r="B6732" t="str">
            <v>65.12.4</v>
          </cell>
          <cell r="C6732" t="str">
            <v>Страхование от несчастных случаев и болезней</v>
          </cell>
          <cell r="D6732" t="str">
            <v>65.12.4</v>
          </cell>
        </row>
        <row r="6733">
          <cell r="B6733" t="str">
            <v>65.12.4</v>
          </cell>
          <cell r="C6733" t="str">
            <v>Эта группировка не включает:</v>
          </cell>
          <cell r="D6733" t="str">
            <v>65.12.4</v>
          </cell>
        </row>
        <row r="6734">
          <cell r="B6734" t="str">
            <v>65.12.4</v>
          </cell>
          <cell r="C6734" t="str">
            <v>- страхование жизни, см. 65.11;</v>
          </cell>
          <cell r="D6734" t="str">
            <v>65.12.4</v>
          </cell>
        </row>
        <row r="6735">
          <cell r="B6735" t="str">
            <v>65.12.4</v>
          </cell>
          <cell r="C6735" t="str">
            <v>- добровольное медицинское страхование, см. 65.12.1</v>
          </cell>
          <cell r="D6735" t="str">
            <v>65.12.4</v>
          </cell>
        </row>
        <row r="6736">
          <cell r="B6736" t="str">
            <v>65.12.5</v>
          </cell>
          <cell r="C6736" t="str">
            <v>Страхование рисков</v>
          </cell>
          <cell r="D6736" t="str">
            <v>65.12.5</v>
          </cell>
        </row>
        <row r="6737">
          <cell r="B6737" t="str">
            <v>65.12.5</v>
          </cell>
          <cell r="C6737" t="str">
            <v>Риски, подлежащие страхованию, дифференцируются по причинам возникновения, времени возникновения, характеру учета и степени тяжести последствий, сфере возникновения и т.д.</v>
          </cell>
          <cell r="D6737" t="str">
            <v>65.12.5</v>
          </cell>
        </row>
        <row r="6738">
          <cell r="B6738" t="str">
            <v>65.12.5</v>
          </cell>
          <cell r="C6738" t="str">
            <v>Эта группировка включает:</v>
          </cell>
          <cell r="D6738" t="str">
            <v>65.12.5</v>
          </cell>
        </row>
        <row r="6739">
          <cell r="B6739" t="str">
            <v>65.12.5</v>
          </cell>
          <cell r="C6739" t="str">
            <v>- страхование строительных и пусконаладочных рисков;</v>
          </cell>
          <cell r="D6739" t="str">
            <v>65.12.5</v>
          </cell>
        </row>
        <row r="6740">
          <cell r="B6740" t="str">
            <v>65.12.5</v>
          </cell>
          <cell r="C6740" t="str">
            <v>- страхование рисков, связанных с космической деятельностью, имущества, оборудования от поломок;</v>
          </cell>
          <cell r="D6740" t="str">
            <v>65.12.5</v>
          </cell>
        </row>
        <row r="6741">
          <cell r="B6741" t="str">
            <v>65.12.5</v>
          </cell>
          <cell r="C6741" t="str">
            <v>- страхование рисков от перерывов в производстве, страхование сделки (неисполнения договорных обязательств) и т.п.</v>
          </cell>
          <cell r="D6741" t="str">
            <v>65.12.5</v>
          </cell>
        </row>
        <row r="6742">
          <cell r="B6742" t="str">
            <v>65.12.5</v>
          </cell>
          <cell r="C6742" t="str">
            <v>Эта группировка не включает:</v>
          </cell>
          <cell r="D6742" t="str">
            <v>65.12.5</v>
          </cell>
        </row>
        <row r="6743">
          <cell r="B6743" t="str">
            <v>65.12.5</v>
          </cell>
          <cell r="C6743" t="str">
            <v>- страхование личного имущества, см. 65.12.2;</v>
          </cell>
          <cell r="D6743" t="str">
            <v>65.12.5</v>
          </cell>
        </row>
        <row r="6744">
          <cell r="B6744" t="str">
            <v>65.12.5</v>
          </cell>
          <cell r="C6744" t="str">
            <v>- страхование ответственности, см. 65.12.3;</v>
          </cell>
          <cell r="D6744" t="str">
            <v>65.12.5</v>
          </cell>
        </row>
        <row r="6745">
          <cell r="B6745" t="str">
            <v>65.12.5</v>
          </cell>
          <cell r="C6745" t="str">
            <v>- оценку претензий по страхованию и урегулирование претензий по страхованию, см. 66.21</v>
          </cell>
          <cell r="D6745" t="str">
            <v>65.12.5</v>
          </cell>
        </row>
        <row r="6746">
          <cell r="B6746" t="str">
            <v>65.12.6</v>
          </cell>
          <cell r="C6746" t="str">
            <v>Страхование для путешественника, выезжающего за пределы постоянного проживания</v>
          </cell>
          <cell r="D6746" t="str">
            <v>65.12.6</v>
          </cell>
        </row>
        <row r="6747">
          <cell r="B6747" t="str">
            <v>65.12.6</v>
          </cell>
          <cell r="C6747" t="str">
            <v>Эта группировка включает:</v>
          </cell>
          <cell r="D6747" t="str">
            <v>65.12.6</v>
          </cell>
        </row>
        <row r="6748">
          <cell r="B6748" t="str">
            <v>65.12.6</v>
          </cell>
          <cell r="C6748" t="str">
            <v>- страхование путешественников во время поездок по России, ближнему и дальнему зарубежью на время туристической поездки, отдыха, посещения родственников и знакомых, деловых поездок, командировок и т.п.</v>
          </cell>
          <cell r="D6748" t="str">
            <v>65.12.6</v>
          </cell>
        </row>
        <row r="6749">
          <cell r="B6749" t="str">
            <v>65.12.6</v>
          </cell>
          <cell r="C6749" t="str">
            <v>Страхованию подлежат: медицинские и медико-транспортные расходы, транспортные расходы, оплата расходов по срочным сообщениям (телефонные переговоры, передача факсимильных сообщений), посмертная репатриация, юридические консультации, помощь при потере или хищении документов, страхование багажа, страхование на случай вынужденного отказа от поездки, оплата расходов, связанных с утратой или повреждением личного автотранспортного средства в результате аварии или поломки, страхование любителей подводного плавания или зимних видов спорта и т.п.</v>
          </cell>
          <cell r="D6749" t="str">
            <v>65.12.6</v>
          </cell>
        </row>
        <row r="6750">
          <cell r="B6750" t="str">
            <v>65.12.6</v>
          </cell>
          <cell r="C6750" t="str">
            <v>Эта группировка не включает:</v>
          </cell>
          <cell r="D6750" t="str">
            <v>65.12.6</v>
          </cell>
        </row>
        <row r="6751">
          <cell r="B6751" t="str">
            <v>65.12.6</v>
          </cell>
          <cell r="C6751" t="str">
            <v>- деятельность, связанную с управлением социальными программами в области здравоохранения, см. 84.12;</v>
          </cell>
          <cell r="D6751" t="str">
            <v>65.12.6</v>
          </cell>
        </row>
        <row r="6752">
          <cell r="B6752" t="str">
            <v>65.12.6</v>
          </cell>
          <cell r="C6752" t="str">
            <v>- страхование от несчастных случаев и болезней, см. 65.12.4;</v>
          </cell>
          <cell r="D6752" t="str">
            <v>65.12.6</v>
          </cell>
        </row>
        <row r="6753">
          <cell r="B6753" t="str">
            <v>65.12.6</v>
          </cell>
          <cell r="C6753" t="str">
            <v>- деятельность, связанную с предоставлением пособий по болезни, материнству, по случаю потери трудоспособности, государственное медицинское страхование, см. 84.30;</v>
          </cell>
          <cell r="D6753" t="str">
            <v>65.12.6</v>
          </cell>
        </row>
        <row r="6754">
          <cell r="B6754" t="str">
            <v>65.12.6</v>
          </cell>
          <cell r="C6754" t="str">
            <v>- предоставление социальной помощи и социальных услуг, см. 88.10, 88.9;</v>
          </cell>
          <cell r="D6754" t="str">
            <v>65.12.6</v>
          </cell>
        </row>
        <row r="6755">
          <cell r="B6755" t="str">
            <v>65.12.6</v>
          </cell>
          <cell r="C6755" t="str">
            <v>- страхование рисков, см. 65.12.5;</v>
          </cell>
          <cell r="D6755" t="str">
            <v>65.12.6</v>
          </cell>
        </row>
        <row r="6756">
          <cell r="B6756" t="str">
            <v>65.12.6</v>
          </cell>
          <cell r="C6756" t="str">
            <v>- страхование жизни, см. 65.11;</v>
          </cell>
          <cell r="D6756" t="str">
            <v>65.12.6</v>
          </cell>
        </row>
        <row r="6757">
          <cell r="B6757" t="str">
            <v>65.12.6</v>
          </cell>
          <cell r="C6757" t="str">
            <v>- добровольное медицинское страхование, см. 65.12.1;</v>
          </cell>
          <cell r="D6757" t="str">
            <v>65.12.6</v>
          </cell>
        </row>
        <row r="6758">
          <cell r="B6758" t="str">
            <v>65.12.6</v>
          </cell>
          <cell r="C6758" t="str">
            <v>- страхование личного имущества, см. 65.12.2;</v>
          </cell>
          <cell r="D6758" t="str">
            <v>65.12.6</v>
          </cell>
        </row>
        <row r="6759">
          <cell r="B6759" t="str">
            <v>65.12.6</v>
          </cell>
          <cell r="C6759" t="str">
            <v>- страхование ответственности, см. 65.12.3;</v>
          </cell>
          <cell r="D6759" t="str">
            <v>65.12.6</v>
          </cell>
        </row>
        <row r="6760">
          <cell r="B6760" t="str">
            <v>65.12.6</v>
          </cell>
          <cell r="C6760" t="str">
            <v>- оценку претензий по страхованию и урегулирование претензий по страхованию, см. 66.21</v>
          </cell>
          <cell r="D6760" t="str">
            <v>65.12.6</v>
          </cell>
        </row>
        <row r="6761">
          <cell r="B6761" t="str">
            <v>65.12.9</v>
          </cell>
          <cell r="C6761" t="str">
            <v>Прочие виды страхования, не включенные в другие группировки</v>
          </cell>
          <cell r="D6761" t="str">
            <v>65.12.9</v>
          </cell>
        </row>
        <row r="6762">
          <cell r="B6762" t="str">
            <v>65.12.9</v>
          </cell>
          <cell r="C6762" t="str">
            <v>Эта группировка включает:</v>
          </cell>
          <cell r="D6762" t="str">
            <v>65.12.9</v>
          </cell>
        </row>
        <row r="6763">
          <cell r="B6763" t="str">
            <v>65.12.9</v>
          </cell>
          <cell r="C6763" t="str">
            <v>- виды страхования, не включенные в другие группировки, например: страхование детей, страхование животных, ипотечное страхование и т.д.</v>
          </cell>
          <cell r="D6763" t="str">
            <v>65.12.9</v>
          </cell>
        </row>
        <row r="6764">
          <cell r="B6764" t="str">
            <v>65.2</v>
          </cell>
          <cell r="C6764" t="str">
            <v>Перестрахование</v>
          </cell>
          <cell r="D6764" t="str">
            <v>65.2</v>
          </cell>
        </row>
        <row r="6765">
          <cell r="B6765" t="str">
            <v>65.20</v>
          </cell>
          <cell r="C6765" t="str">
            <v>Перестрахование</v>
          </cell>
          <cell r="D6765" t="str">
            <v>65.20</v>
          </cell>
        </row>
        <row r="6766">
          <cell r="B6766" t="str">
            <v>65.20</v>
          </cell>
          <cell r="C6766" t="str">
            <v>Перестрахование - это действие, в процессе которого страховщик на основании договора передает другому страховщику (перестраховщику) некоторую часть своих обязательств перед клиентами, т.е. страховая компания покупает для самой себя страховой полис. Допускается последовательное заключение двух или даже нескольких контрактов перестрахования</v>
          </cell>
          <cell r="D6766" t="str">
            <v>65.20</v>
          </cell>
        </row>
        <row r="6767">
          <cell r="B6767" t="str">
            <v>65.20</v>
          </cell>
          <cell r="C6767" t="str">
            <v>Эта группировка включает:</v>
          </cell>
          <cell r="D6767" t="str">
            <v>65.20</v>
          </cell>
        </row>
        <row r="6768">
          <cell r="B6768" t="str">
            <v>65.20</v>
          </cell>
          <cell r="C6768" t="str">
            <v>- деятельность, предполагающую полное или частичное возмещение риска по действующим страховым полисам, выданным другими страховщиками</v>
          </cell>
          <cell r="D6768" t="str">
            <v>65.20</v>
          </cell>
        </row>
        <row r="6769">
          <cell r="B6769" t="str">
            <v>65.3</v>
          </cell>
          <cell r="C6769" t="str">
            <v>Деятельность негосударственных пенсионных фондов</v>
          </cell>
          <cell r="D6769" t="str">
            <v>65.3</v>
          </cell>
        </row>
        <row r="6770">
          <cell r="B6770" t="str">
            <v>65.30</v>
          </cell>
          <cell r="C6770" t="str">
            <v>Деятельность негосударственных пенсионных фондов</v>
          </cell>
          <cell r="D6770" t="str">
            <v>65.30</v>
          </cell>
        </row>
        <row r="6771">
          <cell r="B6771" t="str">
            <v>65.30</v>
          </cell>
          <cell r="C6771" t="str">
            <v>Эта группировка включает:</v>
          </cell>
          <cell r="D6771" t="str">
            <v>65.30</v>
          </cell>
        </row>
        <row r="6772">
          <cell r="B6772" t="str">
            <v>65.30</v>
          </cell>
          <cell r="C6772" t="str">
            <v>- деятельность юридических лиц (негосударственных пенсионных фондов): по негосударственному пенсионному обеспечению (аккумулирование пенсионных взносов, размещение и организацию размещения пенсионных резервов, учет пенсионных обязательств фондов и выплату негосударственных пенсий участникам негосударственного пенсионного фонда), в качестве страховщика по обязательному пенсионному страхованию (аккумулирование средств пенсионных накоплений, организацию инвестирования средств пенсионных накоплений, учет средств пенсионных накоплений застрахованных лиц, назначение и выплату накопительной части трудовой пенсии застрахованным лицам)</v>
          </cell>
          <cell r="D6772" t="str">
            <v>65.30</v>
          </cell>
        </row>
        <row r="6773">
          <cell r="B6773" t="str">
            <v>65.30</v>
          </cell>
          <cell r="C6773" t="str">
            <v>Эта группировка также включает:</v>
          </cell>
          <cell r="D6773" t="str">
            <v>65.30</v>
          </cell>
        </row>
        <row r="6774">
          <cell r="B6774" t="str">
            <v>65.30</v>
          </cell>
          <cell r="C6774" t="str">
            <v>- единовременную выплату средств пенсионных накоплений;</v>
          </cell>
          <cell r="D6774" t="str">
            <v>65.30</v>
          </cell>
        </row>
        <row r="6775">
          <cell r="B6775" t="str">
            <v>65.30</v>
          </cell>
          <cell r="C6775" t="str">
            <v>- срочную пенсионную выплату застрахованным лицам</v>
          </cell>
          <cell r="D6775" t="str">
            <v>65.30</v>
          </cell>
        </row>
        <row r="6776">
          <cell r="B6776" t="str">
            <v>65.30</v>
          </cell>
          <cell r="C6776" t="str">
            <v>Эта группировка не включает:</v>
          </cell>
          <cell r="D6776" t="str">
            <v>65.30</v>
          </cell>
        </row>
        <row r="6777">
          <cell r="B6777" t="str">
            <v>65.30</v>
          </cell>
          <cell r="C6777" t="str">
            <v>- управление активами негосударственных пенсионных фондов, см. 66.30;</v>
          </cell>
          <cell r="D6777" t="str">
            <v>65.30</v>
          </cell>
        </row>
        <row r="6778">
          <cell r="B6778" t="str">
            <v>65.30</v>
          </cell>
          <cell r="C6778" t="str">
            <v>- обязательное социальное страхование, государственное пенсионное обеспечение, см. 84.30</v>
          </cell>
          <cell r="D6778" t="str">
            <v>65.30</v>
          </cell>
        </row>
        <row r="6779">
          <cell r="B6779" t="str">
            <v>Итоги</v>
          </cell>
          <cell r="C6779" t="str">
            <v>Деятельность вспомогательная в сфере финансовых услуг и страхования</v>
          </cell>
          <cell r="D6779" t="str">
            <v>Итоги</v>
          </cell>
        </row>
        <row r="6780">
          <cell r="B6780" t="str">
            <v>Итоги</v>
          </cell>
          <cell r="C6780" t="str">
            <v>Эта группировка включает:</v>
          </cell>
          <cell r="D6780" t="str">
            <v>Итоги</v>
          </cell>
        </row>
        <row r="6781">
          <cell r="B6781" t="str">
            <v>Итоги</v>
          </cell>
          <cell r="C6781" t="str">
            <v>- предоставление услуг, являющихся составной частью или тесно связанных с деятельностью по финансовому посредничеству</v>
          </cell>
          <cell r="D6781" t="str">
            <v>Итоги</v>
          </cell>
        </row>
        <row r="6782">
          <cell r="B6782" t="str">
            <v>Итоги</v>
          </cell>
          <cell r="C6782" t="str">
            <v>Выделение группировок этого раздела основано на типах финансовых операций или привлеченных средств</v>
          </cell>
          <cell r="D6782" t="str">
            <v>Итоги</v>
          </cell>
        </row>
        <row r="6783">
          <cell r="B6783" t="str">
            <v>66.1</v>
          </cell>
          <cell r="C6783" t="str">
            <v>Деятельность вспомогательная в сфере финансовых услуг, кроме страхования и пенсионного обеспечения</v>
          </cell>
          <cell r="D6783" t="str">
            <v>66.1</v>
          </cell>
        </row>
        <row r="6784">
          <cell r="B6784" t="str">
            <v>66.1</v>
          </cell>
          <cell r="C6784" t="str">
            <v>Эта группировка включает:</v>
          </cell>
          <cell r="D6784" t="str">
            <v>66.1</v>
          </cell>
        </row>
        <row r="6785">
          <cell r="B6785" t="str">
            <v>66.1</v>
          </cell>
          <cell r="C6785" t="str">
            <v>- функции управления и контроля над негосударственными финансовыми рынками, а также финансовое посредничество для покупки и продажи акций, опционов, облигаций и заключения товарных договоров</v>
          </cell>
          <cell r="D6785" t="str">
            <v>66.1</v>
          </cell>
        </row>
        <row r="6786">
          <cell r="B6786" t="str">
            <v>66.11</v>
          </cell>
          <cell r="C6786" t="str">
            <v>Управление финансовыми рынками</v>
          </cell>
          <cell r="D6786" t="str">
            <v>66.11</v>
          </cell>
        </row>
        <row r="6787">
          <cell r="B6787" t="str">
            <v>66.11</v>
          </cell>
          <cell r="C6787" t="str">
            <v>Эта группировка включает:</v>
          </cell>
          <cell r="D6787" t="str">
            <v>66.11</v>
          </cell>
        </row>
        <row r="6788">
          <cell r="B6788" t="str">
            <v>66.11</v>
          </cell>
          <cell r="C6788" t="str">
            <v>- управление и контроль над финансовыми рынками, не являющимися представителями государственной власти: товарными биржами; фьючерсными биржами; биржами ценных бумаг; фондовыми биржами; биржами фондовых или товарных опционов;</v>
          </cell>
          <cell r="D6788" t="str">
            <v>66.11</v>
          </cell>
        </row>
        <row r="6789">
          <cell r="B6789" t="str">
            <v>66.11</v>
          </cell>
          <cell r="C6789" t="str">
            <v>- управление, контроль и надзор за деятельностью поднадзорных организаций в области рынков ценных бумаг</v>
          </cell>
          <cell r="D6789" t="str">
            <v>66.11</v>
          </cell>
        </row>
        <row r="6790">
          <cell r="B6790" t="str">
            <v>66.11.1</v>
          </cell>
          <cell r="C6790" t="str">
            <v>Деятельность по организации торговли на финансовых рынках</v>
          </cell>
          <cell r="D6790" t="str">
            <v>66.11.1</v>
          </cell>
        </row>
        <row r="6791">
          <cell r="B6791" t="str">
            <v>66.11.2</v>
          </cell>
          <cell r="C6791" t="str">
            <v>Управление и контроль за деятельностью фондовых, товарных, валютных и валютно-фондовых бирж</v>
          </cell>
          <cell r="D6791" t="str">
            <v>66.11.2</v>
          </cell>
        </row>
        <row r="6792">
          <cell r="B6792" t="str">
            <v>66.11.3</v>
          </cell>
          <cell r="C6792" t="str">
            <v>Деятельность регистраторов по ведению реестра владельцев ценных бумаг</v>
          </cell>
          <cell r="D6792" t="str">
            <v>66.11.3</v>
          </cell>
        </row>
        <row r="6793">
          <cell r="B6793" t="str">
            <v>66.11.4</v>
          </cell>
          <cell r="C6793" t="str">
            <v>Деятельность по обеспечению эффективности функционирования финансовых рынков</v>
          </cell>
          <cell r="D6793" t="str">
            <v>66.11.4</v>
          </cell>
        </row>
        <row r="6794">
          <cell r="B6794" t="str">
            <v>66.11.5</v>
          </cell>
          <cell r="C6794" t="str">
            <v>Деятельность по определению взаимных обязательств (клиринг)</v>
          </cell>
          <cell r="D6794" t="str">
            <v>66.11.5</v>
          </cell>
        </row>
        <row r="6795">
          <cell r="B6795" t="str">
            <v>66.11.5</v>
          </cell>
          <cell r="C6795" t="str">
            <v>Эта группировка включает:</v>
          </cell>
          <cell r="D6795" t="str">
            <v>66.11.5</v>
          </cell>
        </row>
        <row r="6796">
          <cell r="B6796" t="str">
            <v>66.11.5</v>
          </cell>
          <cell r="C6796" t="str">
            <v>- деятельность по любому виду клиринга</v>
          </cell>
          <cell r="D6796" t="str">
            <v>66.11.5</v>
          </cell>
        </row>
        <row r="6797">
          <cell r="B6797" t="str">
            <v>66.12</v>
          </cell>
          <cell r="C6797" t="str">
            <v>Деятельность брокерская по сделкам с ценными бумагами и товарами</v>
          </cell>
          <cell r="D6797" t="str">
            <v>66.12</v>
          </cell>
        </row>
        <row r="6798">
          <cell r="B6798" t="str">
            <v>66.12</v>
          </cell>
          <cell r="C6798" t="str">
            <v>Эта группировка включает:</v>
          </cell>
          <cell r="D6798" t="str">
            <v>66.12</v>
          </cell>
        </row>
        <row r="6799">
          <cell r="B6799" t="str">
            <v>66.12</v>
          </cell>
          <cell r="C6799" t="str">
            <v>- деятельность на финансовых рынках по поручению других лиц (например, фондовых брокеров) и связанная с этим деятельность;</v>
          </cell>
          <cell r="D6799" t="str">
            <v>66.12</v>
          </cell>
        </row>
        <row r="6800">
          <cell r="B6800" t="str">
            <v>66.12</v>
          </cell>
          <cell r="C6800" t="str">
            <v>- биржевые операции с фондовыми ценностями;</v>
          </cell>
          <cell r="D6800" t="str">
            <v>66.12</v>
          </cell>
        </row>
        <row r="6801">
          <cell r="B6801" t="str">
            <v>66.12</v>
          </cell>
          <cell r="C6801" t="str">
            <v>- биржевые операции с товарными контрактами;</v>
          </cell>
          <cell r="D6801" t="str">
            <v>66.12</v>
          </cell>
        </row>
        <row r="6802">
          <cell r="B6802" t="str">
            <v>66.12</v>
          </cell>
          <cell r="C6802" t="str">
            <v>- деятельность пунктов по обмену валют и т.д.</v>
          </cell>
          <cell r="D6802" t="str">
            <v>66.12</v>
          </cell>
        </row>
        <row r="6803">
          <cell r="B6803" t="str">
            <v>66.12</v>
          </cell>
          <cell r="C6803" t="str">
            <v>Эта группировка не включает:</v>
          </cell>
          <cell r="D6803" t="str">
            <v>66.12</v>
          </cell>
        </row>
        <row r="6804">
          <cell r="B6804" t="str">
            <v>66.12</v>
          </cell>
          <cell r="C6804" t="str">
            <v>- дилерскую деятельность по операциям на рынке ценных бумаг, осуществляемым от своего имени и за свой счет, см. 64.99;</v>
          </cell>
          <cell r="D6804" t="str">
            <v>66.12</v>
          </cell>
        </row>
        <row r="6805">
          <cell r="B6805" t="str">
            <v>66.12</v>
          </cell>
          <cell r="C6805" t="str">
            <v>- деятельность по предоставлению посреднических услуг по управлению портфелем активов за вознаграждение или на договорной основе, см. 66.30</v>
          </cell>
          <cell r="D6805" t="str">
            <v>66.12</v>
          </cell>
        </row>
        <row r="6806">
          <cell r="B6806" t="str">
            <v>66.12.1</v>
          </cell>
          <cell r="C6806" t="str">
            <v>Деятельность биржевых посредников и биржевых брокеров, совершающих товарные фьючерсные и опционные сделки в биржевой торговле</v>
          </cell>
          <cell r="D6806" t="str">
            <v>66.12.1</v>
          </cell>
        </row>
        <row r="6807">
          <cell r="B6807" t="str">
            <v>66.12.2</v>
          </cell>
          <cell r="C6807" t="str">
            <v>Деятельность по управлению ценными бумагами</v>
          </cell>
          <cell r="D6807" t="str">
            <v>66.12.2</v>
          </cell>
        </row>
        <row r="6808">
          <cell r="B6808" t="str">
            <v>66.12.3</v>
          </cell>
          <cell r="C6808" t="str">
            <v>Деятельность эмиссионная</v>
          </cell>
          <cell r="D6808" t="str">
            <v>66.12.3</v>
          </cell>
        </row>
        <row r="6809">
          <cell r="B6809" t="str">
            <v>66.19</v>
          </cell>
          <cell r="C6809" t="str">
            <v>Деятельность вспомогательная прочая в сфере финансовых услуг, кроме страхования и пенсионного обеспечения</v>
          </cell>
          <cell r="D6809" t="str">
            <v>66.19</v>
          </cell>
        </row>
        <row r="6810">
          <cell r="B6810" t="str">
            <v>66.19</v>
          </cell>
          <cell r="C6810" t="str">
            <v>Эта группировка включает:</v>
          </cell>
          <cell r="D6810" t="str">
            <v>66.19</v>
          </cell>
        </row>
        <row r="6811">
          <cell r="B6811" t="str">
            <v>66.19</v>
          </cell>
          <cell r="C6811" t="str">
            <v>- вспомогательную деятельность в сфере финансового посредничества, не классифицированную в других группировках, такую как: деятельность по обработке финансовых сделок и расчетов, включая сделки по платежным карточкам, деятельность по предоставлению консультационных услуг по инвестированию, деятельность ипотечных консультантов и брокеров</v>
          </cell>
          <cell r="D6811" t="str">
            <v>66.19</v>
          </cell>
        </row>
        <row r="6812">
          <cell r="B6812" t="str">
            <v>66.19</v>
          </cell>
          <cell r="C6812" t="str">
            <v>Эта группировка также включает:</v>
          </cell>
          <cell r="D6812" t="str">
            <v>66.19</v>
          </cell>
        </row>
        <row r="6813">
          <cell r="B6813" t="str">
            <v>66.19</v>
          </cell>
          <cell r="C6813" t="str">
            <v>- деятельность по предоставлению посреднических услуг в сфере поручительства, доверительного управления и хранения ценных бумаг за вознаграждение или на договорной основе;</v>
          </cell>
          <cell r="D6813" t="str">
            <v>66.19</v>
          </cell>
        </row>
        <row r="6814">
          <cell r="B6814" t="str">
            <v>66.19</v>
          </cell>
          <cell r="C6814" t="str">
            <v>- деятельность по приему платежей физических лиц платежными агентами (юридическими лицами или индивидуальными предпринимателями) и банковскими платежными агентами (организациями, не являющимися кредитными организациями и индивидуальными предпринимателями)</v>
          </cell>
          <cell r="D6814" t="str">
            <v>66.19</v>
          </cell>
        </row>
        <row r="6815">
          <cell r="B6815" t="str">
            <v>66.19.1</v>
          </cell>
          <cell r="C6815" t="str">
            <v>Деятельность по предоставлению брокерских услуг по ипотечным операциям</v>
          </cell>
          <cell r="D6815" t="str">
            <v>66.19.1</v>
          </cell>
        </row>
        <row r="6816">
          <cell r="B6816" t="str">
            <v>66.19.3</v>
          </cell>
          <cell r="C6816" t="str">
            <v>Деятельность по предоставлению услуг по обработке наличных денег</v>
          </cell>
          <cell r="D6816" t="str">
            <v>66.19.3</v>
          </cell>
        </row>
        <row r="6817">
          <cell r="B6817" t="str">
            <v>66.19.4</v>
          </cell>
          <cell r="C6817" t="str">
            <v>Деятельность по предоставлению консультационных услуг по вопросам финансового посредничества</v>
          </cell>
          <cell r="D6817" t="str">
            <v>66.19.4</v>
          </cell>
        </row>
        <row r="6818">
          <cell r="B6818" t="str">
            <v>66.19.5</v>
          </cell>
          <cell r="C6818" t="str">
            <v>Предоставление услуг по хранению ценностей, депозитарная деятельность</v>
          </cell>
          <cell r="D6818" t="str">
            <v>66.19.5</v>
          </cell>
        </row>
        <row r="6819">
          <cell r="B6819" t="str">
            <v>66.19.6</v>
          </cell>
          <cell r="C6819" t="str">
            <v>Деятельность по приему платежей физических лиц платежными агентами</v>
          </cell>
          <cell r="D6819" t="str">
            <v>66.19.6</v>
          </cell>
        </row>
        <row r="6820">
          <cell r="B6820" t="str">
            <v>66.19.6</v>
          </cell>
          <cell r="C6820" t="str">
            <v>Эта группировка включает:</v>
          </cell>
          <cell r="D6820" t="str">
            <v>66.19.6</v>
          </cell>
        </row>
        <row r="6821">
          <cell r="B6821" t="str">
            <v>66.19.6</v>
          </cell>
          <cell r="C6821" t="str">
            <v>- деятельность по приему платежным агентом от плательщика денежных средств, направленных на исполнение денежных обязательств физического лица перед поставщиком по оплате товаров (работ, услуг), а также направленных органам государственной власти, органам местного самоуправления и бюджетным учреждениям, находящимся в их ведении, в рамках выполнения ими функций, установленных законодательством Российской Федерации</v>
          </cell>
          <cell r="D6821" t="str">
            <v>66.19.6</v>
          </cell>
        </row>
        <row r="6822">
          <cell r="B6822" t="str">
            <v>66.19.61</v>
          </cell>
          <cell r="C6822" t="str">
            <v>Деятельность операторов по приему платежей физических лиц</v>
          </cell>
          <cell r="D6822" t="str">
            <v>66.19.61</v>
          </cell>
        </row>
        <row r="6823">
          <cell r="B6823" t="str">
            <v>66.19.62</v>
          </cell>
          <cell r="C6823" t="str">
            <v>Деятельность платежных субагентов по приему платежей физических лиц</v>
          </cell>
          <cell r="D6823" t="str">
            <v>66.19.62</v>
          </cell>
        </row>
        <row r="6824">
          <cell r="B6824" t="str">
            <v>66.2</v>
          </cell>
          <cell r="C6824" t="str">
            <v>Деятельность вспомогательная в сфере страхования и пенсионного обеспечения</v>
          </cell>
          <cell r="D6824" t="str">
            <v>66.2</v>
          </cell>
        </row>
        <row r="6825">
          <cell r="B6825" t="str">
            <v>66.2</v>
          </cell>
          <cell r="C6825" t="str">
            <v>Эта группировка включает:</v>
          </cell>
          <cell r="D6825" t="str">
            <v>66.2</v>
          </cell>
        </row>
        <row r="6826">
          <cell r="B6826" t="str">
            <v>66.2</v>
          </cell>
          <cell r="C6826" t="str">
            <v>- деятельность агентов (брокеров) по продаже ежегодных страховок и страховых полисов, а также предоставление сотрудникам прочих страховых, пенсионных выплат и связанных с ними услуг, таких как претензии по изменению размера выплат и передача ответственности третьим лицам</v>
          </cell>
          <cell r="D6826" t="str">
            <v>66.2</v>
          </cell>
        </row>
        <row r="6827">
          <cell r="B6827" t="str">
            <v>66.21</v>
          </cell>
          <cell r="C6827" t="str">
            <v>Оценка рисков и ущерба</v>
          </cell>
          <cell r="D6827" t="str">
            <v>66.21</v>
          </cell>
        </row>
        <row r="6828">
          <cell r="B6828" t="str">
            <v>66.21</v>
          </cell>
          <cell r="C6828" t="str">
            <v>Эта группировка включает:</v>
          </cell>
          <cell r="D6828" t="str">
            <v>66.21</v>
          </cell>
        </row>
        <row r="6829">
          <cell r="B6829" t="str">
            <v>66.21</v>
          </cell>
          <cell r="C6829" t="str">
            <v>- предоставление услуг в области страхования, таких как составление и подача страховых исков, например оценка претензий по страхованию: обоснование претензий по страхованию, оценка суммы страхового риска, оценка страхового риска и убытков, урегулирование претензий по страхованию</v>
          </cell>
          <cell r="D6829" t="str">
            <v>66.21</v>
          </cell>
        </row>
        <row r="6830">
          <cell r="B6830" t="str">
            <v>66.21</v>
          </cell>
          <cell r="C6830" t="str">
            <v>Эта группировка не включает:</v>
          </cell>
          <cell r="D6830" t="str">
            <v>66.21</v>
          </cell>
        </row>
        <row r="6831">
          <cell r="B6831" t="str">
            <v>66.21</v>
          </cell>
          <cell r="C6831" t="str">
            <v>- оценку недвижимого имущества, см. 68.31;</v>
          </cell>
          <cell r="D6831" t="str">
            <v>66.21</v>
          </cell>
        </row>
        <row r="6832">
          <cell r="B6832" t="str">
            <v>66.21</v>
          </cell>
          <cell r="C6832" t="str">
            <v>- оценку в других целях, см. 74.90;</v>
          </cell>
          <cell r="D6832" t="str">
            <v>66.21</v>
          </cell>
        </row>
        <row r="6833">
          <cell r="B6833" t="str">
            <v>66.21</v>
          </cell>
          <cell r="C6833" t="str">
            <v>- расследование страховых случаев, см. 80.30</v>
          </cell>
          <cell r="D6833" t="str">
            <v>66.21</v>
          </cell>
        </row>
        <row r="6834">
          <cell r="B6834" t="str">
            <v>66.22</v>
          </cell>
          <cell r="C6834" t="str">
            <v>Деятельность страховых агентов и брокеров</v>
          </cell>
          <cell r="D6834" t="str">
            <v>66.22</v>
          </cell>
        </row>
        <row r="6835">
          <cell r="B6835" t="str">
            <v>66.22</v>
          </cell>
          <cell r="C6835" t="str">
            <v>Эта группировка включает:</v>
          </cell>
          <cell r="D6835" t="str">
            <v>66.22</v>
          </cell>
        </row>
        <row r="6836">
          <cell r="B6836" t="str">
            <v>66.22</v>
          </cell>
          <cell r="C6836" t="str">
            <v>- деятельность страховых агентов и брокеров (страховых посредников) по продаже, ведению переговоров или запросам полисов страхования и перестрахования</v>
          </cell>
          <cell r="D6836" t="str">
            <v>66.22</v>
          </cell>
        </row>
        <row r="6837">
          <cell r="B6837" t="str">
            <v>66.29</v>
          </cell>
          <cell r="C6837" t="str">
            <v>Деятельность вспомогательная прочая в сфере страхования и пенсионного обеспечения</v>
          </cell>
          <cell r="D6837" t="str">
            <v>66.29</v>
          </cell>
        </row>
        <row r="6838">
          <cell r="B6838" t="str">
            <v>66.29</v>
          </cell>
          <cell r="C6838" t="str">
            <v>Эта группировка включает:</v>
          </cell>
          <cell r="D6838" t="str">
            <v>66.29</v>
          </cell>
        </row>
        <row r="6839">
          <cell r="B6839" t="str">
            <v>66.29</v>
          </cell>
          <cell r="C6839" t="str">
            <v>- деятельность, приравненную или тесно связанную со страхованием и добровольным пенсионным страхованием (кроме финансовых посредников, специалистов по оценке страхового риска и убытков и деятельности страховых агентов); управление сохранностью имущества;</v>
          </cell>
          <cell r="D6839" t="str">
            <v>66.29</v>
          </cell>
        </row>
        <row r="6840">
          <cell r="B6840" t="str">
            <v>66.29</v>
          </cell>
          <cell r="C6840" t="str">
            <v>- услуги по делопроизводству</v>
          </cell>
          <cell r="D6840" t="str">
            <v>66.29</v>
          </cell>
        </row>
        <row r="6841">
          <cell r="B6841" t="str">
            <v>66.29</v>
          </cell>
          <cell r="C6841" t="str">
            <v>Эта группировка не включает:</v>
          </cell>
          <cell r="D6841" t="str">
            <v>66.29</v>
          </cell>
        </row>
        <row r="6842">
          <cell r="B6842" t="str">
            <v>66.29</v>
          </cell>
          <cell r="C6842" t="str">
            <v>- деятельность по спасению судов на море, см. 52.22</v>
          </cell>
          <cell r="D6842" t="str">
            <v>66.29</v>
          </cell>
        </row>
        <row r="6843">
          <cell r="B6843" t="str">
            <v>66.29.1</v>
          </cell>
          <cell r="C6843" t="str">
            <v>Деятельность страховых актуариев</v>
          </cell>
          <cell r="D6843" t="str">
            <v>66.29.1</v>
          </cell>
        </row>
        <row r="6844">
          <cell r="B6844" t="str">
            <v>66.29.2</v>
          </cell>
          <cell r="C6844" t="str">
            <v>Деятельность распорядителей спасательными работами</v>
          </cell>
          <cell r="D6844" t="str">
            <v>66.29.2</v>
          </cell>
        </row>
        <row r="6845">
          <cell r="B6845" t="str">
            <v>66.29.2</v>
          </cell>
          <cell r="C6845" t="str">
            <v>Эта группировка не включает:</v>
          </cell>
          <cell r="D6845" t="str">
            <v>66.29.2</v>
          </cell>
        </row>
        <row r="6846">
          <cell r="B6846" t="str">
            <v>66.29.2</v>
          </cell>
          <cell r="C6846" t="str">
            <v>- деятельность по спасению судов на море, см. 52.22</v>
          </cell>
          <cell r="D6846" t="str">
            <v>66.29.2</v>
          </cell>
        </row>
        <row r="6847">
          <cell r="B6847" t="str">
            <v>66.29.9</v>
          </cell>
          <cell r="C6847" t="str">
            <v>Деятельность вспомогательная прочая в сфере страхования, кроме обязательного социального страхования</v>
          </cell>
          <cell r="D6847" t="str">
            <v>66.29.9</v>
          </cell>
        </row>
        <row r="6848">
          <cell r="B6848" t="str">
            <v>66.3</v>
          </cell>
          <cell r="C6848" t="str">
            <v>Деятельность по управлению фондами</v>
          </cell>
          <cell r="D6848" t="str">
            <v>66.3</v>
          </cell>
        </row>
        <row r="6849">
          <cell r="B6849" t="str">
            <v>66.30</v>
          </cell>
          <cell r="C6849" t="str">
            <v>Деятельность по управлению фондами</v>
          </cell>
          <cell r="D6849" t="str">
            <v>66.30</v>
          </cell>
        </row>
        <row r="6850">
          <cell r="B6850" t="str">
            <v>66.30</v>
          </cell>
          <cell r="C6850" t="str">
            <v>Эта группировка включает:</v>
          </cell>
          <cell r="D6850" t="str">
            <v>66.30</v>
          </cell>
        </row>
        <row r="6851">
          <cell r="B6851" t="str">
            <v>66.30</v>
          </cell>
          <cell r="C6851" t="str">
            <v>- деятельность по управлению портфелями активов и фондами за вознаграждение или на договорной основе в интересах физических лиц, юридических лиц и прочих клиентов</v>
          </cell>
          <cell r="D6851" t="str">
            <v>66.30</v>
          </cell>
        </row>
        <row r="6852">
          <cell r="B6852" t="str">
            <v>66.30</v>
          </cell>
          <cell r="C6852" t="str">
            <v>Эта группировка не включает:</v>
          </cell>
          <cell r="D6852" t="str">
            <v>66.30</v>
          </cell>
        </row>
        <row r="6853">
          <cell r="B6853" t="str">
            <v>66.30</v>
          </cell>
          <cell r="C6853" t="str">
            <v>- деятельность по управлению капиталом, см. 64.99</v>
          </cell>
          <cell r="D6853" t="str">
            <v>66.30</v>
          </cell>
        </row>
        <row r="6854">
          <cell r="B6854" t="str">
            <v>66.30.1</v>
          </cell>
          <cell r="C6854" t="str">
            <v>Управление инвестиционными фондами</v>
          </cell>
          <cell r="D6854" t="str">
            <v>66.30.1</v>
          </cell>
        </row>
        <row r="6855">
          <cell r="B6855" t="str">
            <v>66.30.2</v>
          </cell>
          <cell r="C6855" t="str">
            <v>Управление фондами денежного рынка</v>
          </cell>
          <cell r="D6855" t="str">
            <v>66.30.2</v>
          </cell>
        </row>
        <row r="6856">
          <cell r="B6856" t="str">
            <v>66.30.3</v>
          </cell>
          <cell r="C6856" t="str">
            <v>Управление пенсионными накоплениями негосударственных пенсионных фондов</v>
          </cell>
          <cell r="D6856" t="str">
            <v>66.30.3</v>
          </cell>
        </row>
        <row r="6857">
          <cell r="B6857" t="str">
            <v>66.30.4</v>
          </cell>
          <cell r="C6857" t="str">
            <v>Управление пенсионными резервами негосударственных пенсионных фондов</v>
          </cell>
          <cell r="D6857" t="str">
            <v>66.30.4</v>
          </cell>
        </row>
        <row r="6858">
          <cell r="B6858" t="str">
            <v>66.30.5</v>
          </cell>
          <cell r="C6858" t="str">
            <v>Управление страховыми резервами субъектов страхового дела</v>
          </cell>
          <cell r="D6858" t="str">
            <v>66.30.5</v>
          </cell>
        </row>
        <row r="6859">
          <cell r="B6859" t="str">
            <v>66.30.6</v>
          </cell>
          <cell r="C6859" t="str">
            <v>Управление на основе индивидуальных договоров доверительного управления активами</v>
          </cell>
          <cell r="D6859" t="str">
            <v>66.30.6</v>
          </cell>
        </row>
        <row r="6860">
          <cell r="B6860" t="str">
            <v>66.30.9</v>
          </cell>
          <cell r="C6860" t="str">
            <v>Другие виды деятельности по управлению активами</v>
          </cell>
          <cell r="D6860" t="str">
            <v>66.30.9</v>
          </cell>
        </row>
        <row r="6861">
          <cell r="B6861" t="str">
            <v>РАЗДЕЛ L</v>
          </cell>
          <cell r="C6861" t="str">
            <v>ДЕЯТЕЛЬНОСТЬ ПО ОПЕРАЦИЯМ С НЕДВИЖИМЫМ ИМУЩЕСТВОМ (ОКВЭД 2)</v>
          </cell>
          <cell r="D6861" t="str">
            <v>РАЗДЕЛ L</v>
          </cell>
        </row>
        <row r="6862">
          <cell r="B6862" t="str">
            <v>РАЗДЕЛ L</v>
          </cell>
          <cell r="C6862" t="str">
            <v>Этот раздел включает:</v>
          </cell>
          <cell r="D6862" t="str">
            <v>РАЗДЕЛ L</v>
          </cell>
        </row>
        <row r="6863">
          <cell r="B6863" t="str">
            <v>РАЗДЕЛ L</v>
          </cell>
          <cell r="C6863" t="str">
            <v>- деятельность арендодателей, агентов или брокеров в одной или нескольких из следующих областей: покупка или продажа недвижимости, сдача внаем недвижимости, предоставление других услуг в сфере недвижимости, таких как оценивание, страхование или деятельность доверенных лиц</v>
          </cell>
          <cell r="D6863" t="str">
            <v>РАЗДЕЛ L</v>
          </cell>
        </row>
        <row r="6864">
          <cell r="B6864" t="str">
            <v>РАЗДЕЛ L</v>
          </cell>
          <cell r="C6864" t="str">
            <v>Деятельность по предоставлению посреднических услуг в этом разделе также может осуществляться с собственной или арендованной недвижимостью и может осуществляться за вознаграждение или на договорной основе</v>
          </cell>
          <cell r="D6864" t="str">
            <v>РАЗДЕЛ L</v>
          </cell>
        </row>
        <row r="6865">
          <cell r="B6865" t="str">
            <v>РАЗДЕЛ L</v>
          </cell>
          <cell r="C6865" t="str">
            <v>Этот раздел также включает:</v>
          </cell>
          <cell r="D6865" t="str">
            <v>РАЗДЕЛ L</v>
          </cell>
        </row>
        <row r="6866">
          <cell r="B6866" t="str">
            <v>РАЗДЕЛ L</v>
          </cell>
          <cell r="C6866" t="str">
            <v>- информацию о владельцах недвижимости</v>
          </cell>
          <cell r="D6866" t="str">
            <v>РАЗДЕЛ L</v>
          </cell>
        </row>
        <row r="6867">
          <cell r="B6867" t="str">
            <v>Итоги</v>
          </cell>
          <cell r="C6867" t="str">
            <v>Операции с недвижимым имуществом</v>
          </cell>
          <cell r="D6867" t="str">
            <v>Итоги</v>
          </cell>
        </row>
        <row r="6868">
          <cell r="B6868" t="str">
            <v>68.1</v>
          </cell>
          <cell r="C6868" t="str">
            <v>Покупка и продажа собственного недвижимого имущества</v>
          </cell>
          <cell r="D6868" t="str">
            <v>68.1</v>
          </cell>
        </row>
        <row r="6869">
          <cell r="B6869" t="str">
            <v>68.10</v>
          </cell>
          <cell r="C6869" t="str">
            <v>Покупка и продажа собственного недвижимого имущества</v>
          </cell>
          <cell r="D6869" t="str">
            <v>68.10</v>
          </cell>
        </row>
        <row r="6870">
          <cell r="B6870" t="str">
            <v>68.10</v>
          </cell>
          <cell r="C6870" t="str">
            <v>Эта группировка включает:</v>
          </cell>
          <cell r="D6870" t="str">
            <v>68.10</v>
          </cell>
        </row>
        <row r="6871">
          <cell r="B6871" t="str">
            <v>68.10</v>
          </cell>
          <cell r="C6871" t="str">
            <v>- покупку и продажу собственного недвижимого имущества: многоквартирных зданий, жилых домов, квартир, нежилых зданий и помещений, в том числе выставочных залов, складских помещений, магазинов и торговых мест, земельных участков</v>
          </cell>
          <cell r="D6871" t="str">
            <v>68.10</v>
          </cell>
        </row>
        <row r="6872">
          <cell r="B6872" t="str">
            <v>68.10</v>
          </cell>
          <cell r="C6872" t="str">
            <v>Эта группировка также включает:</v>
          </cell>
          <cell r="D6872" t="str">
            <v>68.10</v>
          </cell>
        </row>
        <row r="6873">
          <cell r="B6873" t="str">
            <v>68.10</v>
          </cell>
          <cell r="C6873" t="str">
            <v>- разделение недвижимого имущества в виде земли на участки без их благоустройства</v>
          </cell>
          <cell r="D6873" t="str">
            <v>68.10</v>
          </cell>
        </row>
        <row r="6874">
          <cell r="B6874" t="str">
            <v>68.10.1</v>
          </cell>
          <cell r="C6874" t="str">
            <v>Подготовка к продаже собственного недвижимого имущества</v>
          </cell>
          <cell r="D6874" t="str">
            <v>68.10.1</v>
          </cell>
        </row>
        <row r="6875">
          <cell r="B6875" t="str">
            <v>68.10.11</v>
          </cell>
          <cell r="C6875" t="str">
            <v>Подготовка к продаже собственного жилого недвижимого имущества</v>
          </cell>
          <cell r="D6875" t="str">
            <v>68.10.11</v>
          </cell>
        </row>
        <row r="6876">
          <cell r="B6876" t="str">
            <v>68.10.12</v>
          </cell>
          <cell r="C6876" t="str">
            <v>Подготовка к продаже собственного нежилого недвижимого имущества</v>
          </cell>
          <cell r="D6876" t="str">
            <v>68.10.12</v>
          </cell>
        </row>
        <row r="6877">
          <cell r="B6877" t="str">
            <v>68.10.2</v>
          </cell>
          <cell r="C6877" t="str">
            <v>Покупка и продажа собственного недвижимого имущества</v>
          </cell>
          <cell r="D6877" t="str">
            <v>68.10.2</v>
          </cell>
        </row>
        <row r="6878">
          <cell r="B6878" t="str">
            <v>68.10.21</v>
          </cell>
          <cell r="C6878" t="str">
            <v>Покупка и продажа собственного жилого недвижимого имущества</v>
          </cell>
          <cell r="D6878" t="str">
            <v>68.10.21</v>
          </cell>
        </row>
        <row r="6879">
          <cell r="B6879" t="str">
            <v>68.10.22</v>
          </cell>
          <cell r="C6879" t="str">
            <v>Покупка и продажа собственных нежилых зданий и помещений</v>
          </cell>
          <cell r="D6879" t="str">
            <v>68.10.22</v>
          </cell>
        </row>
        <row r="6880">
          <cell r="B6880" t="str">
            <v>68.10.23</v>
          </cell>
          <cell r="C6880" t="str">
            <v>Покупка и продажа земельных участков</v>
          </cell>
          <cell r="D6880" t="str">
            <v>68.10.23</v>
          </cell>
        </row>
        <row r="6881">
          <cell r="B6881" t="str">
            <v>68.2</v>
          </cell>
          <cell r="C6881" t="str">
            <v>Аренда и управление собственным или арендованным недвижимым имуществом</v>
          </cell>
          <cell r="D6881" t="str">
            <v>68.2</v>
          </cell>
        </row>
        <row r="6882">
          <cell r="B6882" t="str">
            <v>68.20</v>
          </cell>
          <cell r="C6882" t="str">
            <v>Аренда и управление собственным или арендованным недвижимым имуществом</v>
          </cell>
          <cell r="D6882" t="str">
            <v>68.20</v>
          </cell>
        </row>
        <row r="6883">
          <cell r="B6883" t="str">
            <v>68.20</v>
          </cell>
          <cell r="C6883" t="str">
            <v>Эта группировка включает:</v>
          </cell>
          <cell r="D6883" t="str">
            <v>68.20</v>
          </cell>
        </row>
        <row r="6884">
          <cell r="B6884" t="str">
            <v>68.20</v>
          </cell>
          <cell r="C6884" t="str">
            <v>- сдачу в аренду и эксплуатацию собственного или арендованного недвижимого имущества: многоквартирных зданий и других жилых домов, квартир, нежилых зданий и помещений, включая выставочные залы и складские помещения, земельных участков;</v>
          </cell>
          <cell r="D6884" t="str">
            <v>68.20</v>
          </cell>
        </row>
        <row r="6885">
          <cell r="B6885" t="str">
            <v>68.20</v>
          </cell>
          <cell r="C6885" t="str">
            <v>- предоставление в аренду домов, меблированных и немеблированных квартир или многоквартирных помещений, предназначенных для долговременного проживания, обычно на ежемесячной или ежегодной основе</v>
          </cell>
          <cell r="D6885" t="str">
            <v>68.20</v>
          </cell>
        </row>
        <row r="6886">
          <cell r="B6886" t="str">
            <v>68.20</v>
          </cell>
          <cell r="C6886" t="str">
            <v>Эта группировка также включает:</v>
          </cell>
          <cell r="D6886" t="str">
            <v>68.20</v>
          </cell>
        </row>
        <row r="6887">
          <cell r="B6887" t="str">
            <v>68.20</v>
          </cell>
          <cell r="C6887" t="str">
            <v>- строительство зданий для собственного пользования;</v>
          </cell>
          <cell r="D6887" t="str">
            <v>68.20</v>
          </cell>
        </row>
        <row r="6888">
          <cell r="B6888" t="str">
            <v>68.20</v>
          </cell>
          <cell r="C6888" t="str">
            <v>- эксплуатацию стоянок для передвижных домов</v>
          </cell>
          <cell r="D6888" t="str">
            <v>68.20</v>
          </cell>
        </row>
        <row r="6889">
          <cell r="B6889" t="str">
            <v>68.20.1</v>
          </cell>
          <cell r="C6889" t="str">
            <v>Аренда и управление собственным или арендованным жилым недвижимым имуществом</v>
          </cell>
          <cell r="D6889" t="str">
            <v>68.20.1</v>
          </cell>
        </row>
        <row r="6890">
          <cell r="B6890" t="str">
            <v>68.20.2</v>
          </cell>
          <cell r="C6890" t="str">
            <v>Аренда и управление собственным или арендованным нежилым недвижимым имуществом</v>
          </cell>
          <cell r="D6890" t="str">
            <v>68.20.2</v>
          </cell>
        </row>
        <row r="6891">
          <cell r="B6891" t="str">
            <v>68.3</v>
          </cell>
          <cell r="C6891" t="str">
            <v>Операции с недвижимым имуществом за вознаграждение или на договорной основе</v>
          </cell>
          <cell r="D6891" t="str">
            <v>68.3</v>
          </cell>
        </row>
        <row r="6892">
          <cell r="B6892" t="str">
            <v>68.31</v>
          </cell>
          <cell r="C6892" t="str">
            <v>Деятельность агентств недвижимости за вознаграждение или на договорной основе</v>
          </cell>
          <cell r="D6892" t="str">
            <v>68.31</v>
          </cell>
        </row>
        <row r="6893">
          <cell r="B6893" t="str">
            <v>68.31</v>
          </cell>
          <cell r="C6893" t="str">
            <v>Эта группировка включает:</v>
          </cell>
          <cell r="D6893" t="str">
            <v>68.31</v>
          </cell>
        </row>
        <row r="6894">
          <cell r="B6894" t="str">
            <v>68.31</v>
          </cell>
          <cell r="C6894" t="str">
            <v>- предоставление агентствами услуг по работе с недвижимым имуществом: предоставление посреднических услуг в покупке, продаже и аренде недвижимого имущества, предоставление консультационных услуг при покупке, продаже и аренде недвижимого имущества;</v>
          </cell>
          <cell r="D6894" t="str">
            <v>68.31</v>
          </cell>
        </row>
        <row r="6895">
          <cell r="B6895" t="str">
            <v>68.31</v>
          </cell>
          <cell r="C6895" t="str">
            <v>- деятельность агентов по поручительству</v>
          </cell>
          <cell r="D6895" t="str">
            <v>68.31</v>
          </cell>
        </row>
        <row r="6896">
          <cell r="B6896" t="str">
            <v>68.31</v>
          </cell>
          <cell r="C6896" t="str">
            <v>Эта группировка не включает:</v>
          </cell>
          <cell r="D6896" t="str">
            <v>68.31</v>
          </cell>
        </row>
        <row r="6897">
          <cell r="B6897" t="str">
            <v>68.31</v>
          </cell>
          <cell r="C6897" t="str">
            <v>- деятельность в области права, см. 69.10</v>
          </cell>
          <cell r="D6897" t="str">
            <v>68.31</v>
          </cell>
        </row>
        <row r="6898">
          <cell r="B6898" t="str">
            <v>68.31.1</v>
          </cell>
          <cell r="C6898" t="str">
            <v>Предоставление посреднических услуг при купле-продаже недвижимого имущества за вознаграждение или на договорной основе</v>
          </cell>
          <cell r="D6898" t="str">
            <v>68.31.1</v>
          </cell>
        </row>
        <row r="6899">
          <cell r="B6899" t="str">
            <v>68.31.11</v>
          </cell>
          <cell r="C6899" t="str">
            <v>Предоставление посреднических услуг при купле-продаже жилого недвижимого имущества за вознаграждение или на договорной основе</v>
          </cell>
          <cell r="D6899" t="str">
            <v>68.31.11</v>
          </cell>
        </row>
        <row r="6900">
          <cell r="B6900" t="str">
            <v>68.31.12</v>
          </cell>
          <cell r="C6900" t="str">
            <v>Предоставление посреднических услуг при купле-продаже нежилого недвижимого имущества за вознаграждение или на договорной основе</v>
          </cell>
          <cell r="D6900" t="str">
            <v>68.31.12</v>
          </cell>
        </row>
        <row r="6901">
          <cell r="B6901" t="str">
            <v>68.31.2</v>
          </cell>
          <cell r="C6901" t="str">
            <v>Предоставление посреднических услуг по аренде недвижимого имущества за вознаграждение или на договорной основе</v>
          </cell>
          <cell r="D6901" t="str">
            <v>68.31.2</v>
          </cell>
        </row>
        <row r="6902">
          <cell r="B6902" t="str">
            <v>68.31.21</v>
          </cell>
          <cell r="C6902" t="str">
            <v>Предоставление посреднических услуг по аренде жилого недвижимого имущества за вознаграждение или на договорной основе</v>
          </cell>
          <cell r="D6902" t="str">
            <v>68.31.21</v>
          </cell>
        </row>
        <row r="6903">
          <cell r="B6903" t="str">
            <v>68.31.22</v>
          </cell>
          <cell r="C6903" t="str">
            <v>Предоставление посреднических услуг по аренде нежилого недвижимого имущества за вознаграждение или на договорной основе</v>
          </cell>
          <cell r="D6903" t="str">
            <v>68.31.22</v>
          </cell>
        </row>
        <row r="6904">
          <cell r="B6904" t="str">
            <v>68.31.3</v>
          </cell>
          <cell r="C6904" t="str">
            <v>Предоставление консультационных услуг при купле-продаже недвижимого имущества за вознаграждение или на договорной основе</v>
          </cell>
          <cell r="D6904" t="str">
            <v>68.31.3</v>
          </cell>
        </row>
        <row r="6905">
          <cell r="B6905" t="str">
            <v>68.31.31</v>
          </cell>
          <cell r="C6905" t="str">
            <v>Предоставление консультационных услуг при купле-продаже жилого недвижимого имущества за вознаграждение или на договорной основе</v>
          </cell>
          <cell r="D6905" t="str">
            <v>68.31.31</v>
          </cell>
        </row>
        <row r="6906">
          <cell r="B6906" t="str">
            <v>68.31.32</v>
          </cell>
          <cell r="C6906" t="str">
            <v>Предоставление консультационных услуг при купле-продаже нежилого недвижимого имущества за вознаграждение или на договорной основе</v>
          </cell>
          <cell r="D6906" t="str">
            <v>68.31.32</v>
          </cell>
        </row>
        <row r="6907">
          <cell r="B6907" t="str">
            <v>68.31.4</v>
          </cell>
          <cell r="C6907" t="str">
            <v>Предоставление консультационных услуг по аренде недвижимого имущества за вознаграждение или на договорной основе</v>
          </cell>
          <cell r="D6907" t="str">
            <v>68.31.4</v>
          </cell>
        </row>
        <row r="6908">
          <cell r="B6908" t="str">
            <v>68.31.41</v>
          </cell>
          <cell r="C6908" t="str">
            <v>Предоставление консультационных услуг по аренде жилого недвижимого имущества за вознаграждение или на договорной основе</v>
          </cell>
          <cell r="D6908" t="str">
            <v>68.31.41</v>
          </cell>
        </row>
        <row r="6909">
          <cell r="B6909" t="str">
            <v>68.31.42</v>
          </cell>
          <cell r="C6909" t="str">
            <v>Предоставление консультационных услуг по аренде нежилого недвижимого имущества за вознаграждение или на договорной основе</v>
          </cell>
          <cell r="D6909" t="str">
            <v>68.31.42</v>
          </cell>
        </row>
        <row r="6910">
          <cell r="B6910" t="str">
            <v>68.31.5</v>
          </cell>
          <cell r="C6910" t="str">
            <v>Предоставление посреднических услуг при оценке недвижимого имущества за вознаграждение или на договорной основе</v>
          </cell>
          <cell r="D6910" t="str">
            <v>68.31.5</v>
          </cell>
        </row>
        <row r="6911">
          <cell r="B6911" t="str">
            <v>68.31.51</v>
          </cell>
          <cell r="C6911" t="str">
            <v>Предоставление посреднических услуг при оценке жилого недвижимого имущества за вознаграждение или на договорной основе</v>
          </cell>
          <cell r="D6911" t="str">
            <v>68.31.51</v>
          </cell>
        </row>
        <row r="6912">
          <cell r="B6912" t="str">
            <v>68.31.52</v>
          </cell>
          <cell r="C6912" t="str">
            <v>Предоставление посреднических услуг при оценке нежилого недвижимого имущества за вознаграждение или на договорной основе</v>
          </cell>
          <cell r="D6912" t="str">
            <v>68.31.52</v>
          </cell>
        </row>
        <row r="6913">
          <cell r="B6913" t="str">
            <v>68.32</v>
          </cell>
          <cell r="C6913" t="str">
            <v>Управление недвижимым имуществом за вознаграждение или на договорной основе</v>
          </cell>
          <cell r="D6913" t="str">
            <v>68.32</v>
          </cell>
        </row>
        <row r="6914">
          <cell r="B6914" t="str">
            <v>68.32</v>
          </cell>
          <cell r="C6914" t="str">
            <v>Эта группировка включает:</v>
          </cell>
          <cell r="D6914" t="str">
            <v>68.32</v>
          </cell>
        </row>
        <row r="6915">
          <cell r="B6915" t="str">
            <v>68.32</v>
          </cell>
          <cell r="C6915" t="str">
            <v>- деятельность учреждений по сбору арендной платы</v>
          </cell>
          <cell r="D6915" t="str">
            <v>68.32</v>
          </cell>
        </row>
        <row r="6916">
          <cell r="B6916" t="str">
            <v>68.32</v>
          </cell>
          <cell r="C6916" t="str">
            <v>Эта группировка не включает:</v>
          </cell>
          <cell r="D6916" t="str">
            <v>68.32</v>
          </cell>
        </row>
        <row r="6917">
          <cell r="B6917" t="str">
            <v>68.32</v>
          </cell>
          <cell r="C6917" t="str">
            <v>- деятельность в области права, см. 69.10;</v>
          </cell>
          <cell r="D6917" t="str">
            <v>68.32</v>
          </cell>
        </row>
        <row r="6918">
          <cell r="B6918" t="str">
            <v>68.32</v>
          </cell>
          <cell r="C6918" t="str">
            <v>- деятельность служб коммунальной поддержки (сочетание услуг, таких как уборка, содержание и проведение мелких ремонтных работ, вывоз мусора, охрана помещений и обеспечение безопасности), см. 81.10;</v>
          </cell>
          <cell r="D6918" t="str">
            <v>68.32</v>
          </cell>
        </row>
        <row r="6919">
          <cell r="B6919" t="str">
            <v>68.32</v>
          </cell>
          <cell r="C6919" t="str">
            <v>- управление объектами, такими как военные базы, тюрьмы и прочие объекты (кроме компьютерного управления объектами), см. 81.10</v>
          </cell>
          <cell r="D6919" t="str">
            <v>68.32</v>
          </cell>
        </row>
        <row r="6920">
          <cell r="B6920" t="str">
            <v>68.32.1</v>
          </cell>
          <cell r="C6920" t="str">
            <v>Управление эксплуатацией жилого фонда за вознаграждение или на договорной основе</v>
          </cell>
          <cell r="D6920" t="str">
            <v>68.32.1</v>
          </cell>
        </row>
        <row r="6921">
          <cell r="B6921" t="str">
            <v>68.32.2</v>
          </cell>
          <cell r="C6921" t="str">
            <v>Управление эксплуатацией нежилого фонда за вознаграждение или на договорной основе</v>
          </cell>
          <cell r="D6921" t="str">
            <v>68.32.2</v>
          </cell>
        </row>
        <row r="6922">
          <cell r="B6922" t="str">
            <v>68.32.3</v>
          </cell>
          <cell r="C6922" t="str">
            <v>Деятельность по технической инвентаризации недвижимого имущества</v>
          </cell>
          <cell r="D6922" t="str">
            <v>68.32.3</v>
          </cell>
        </row>
        <row r="6923">
          <cell r="B6923" t="str">
            <v>68.32.3</v>
          </cell>
          <cell r="C6923" t="str">
            <v>Эта группировка включает:</v>
          </cell>
          <cell r="D6923" t="str">
            <v>68.32.3</v>
          </cell>
        </row>
        <row r="6924">
          <cell r="B6924" t="str">
            <v>68.32.3</v>
          </cell>
          <cell r="C6924" t="str">
            <v>- деятельность по технической инвентаризации жилого фонда;</v>
          </cell>
          <cell r="D6924" t="str">
            <v>68.32.3</v>
          </cell>
        </row>
        <row r="6925">
          <cell r="B6925" t="str">
            <v>68.32.3</v>
          </cell>
          <cell r="C6925" t="str">
            <v>- деятельность по технической инвентаризации нежилого фонда</v>
          </cell>
          <cell r="D6925" t="str">
            <v>68.32.3</v>
          </cell>
        </row>
        <row r="6926">
          <cell r="B6926" t="str">
            <v>(в ред. Изменения 2/2015, утв. Приказом Росстандарта от 17.08.2015 N 1165-ст)</v>
          </cell>
          <cell r="C6926">
            <v>0</v>
          </cell>
          <cell r="D6926" t="str">
            <v>(в ред. Изменения 2/2015, утв. Приказом Росстандарта от 17.08.2015 N 1165-ст)</v>
          </cell>
        </row>
        <row r="6927">
          <cell r="B6927" t="str">
            <v>РАЗДЕЛ M</v>
          </cell>
          <cell r="C6927" t="str">
            <v>ДЕЯТЕЛЬНОСТЬ ПРОФЕССИОНАЛЬНАЯ, НАУЧНАЯ И ТЕХНИЧЕСКАЯ (ОКВЭД 2)</v>
          </cell>
          <cell r="D6927" t="str">
            <v>РАЗДЕЛ M</v>
          </cell>
        </row>
        <row r="6928">
          <cell r="B6928" t="str">
            <v>РАЗДЕЛ M</v>
          </cell>
          <cell r="C6928" t="str">
            <v>Этот раздел включает:</v>
          </cell>
          <cell r="D6928" t="str">
            <v>РАЗДЕЛ M</v>
          </cell>
        </row>
        <row r="6929">
          <cell r="B6929" t="str">
            <v>РАЗДЕЛ M</v>
          </cell>
          <cell r="C6929" t="str">
            <v>- специализированную профессиональную, научную и техническую деятельность</v>
          </cell>
          <cell r="D6929" t="str">
            <v>РАЗДЕЛ M</v>
          </cell>
        </row>
        <row r="6930">
          <cell r="B6930" t="str">
            <v>РАЗДЕЛ M</v>
          </cell>
          <cell r="C6930" t="str">
            <v>Эта деятельность требует длительного обучения и предоставления специализированных знаний и навыков</v>
          </cell>
          <cell r="D6930" t="str">
            <v>РАЗДЕЛ M</v>
          </cell>
        </row>
        <row r="6931">
          <cell r="B6931" t="str">
            <v>Итоги</v>
          </cell>
          <cell r="C6931" t="str">
            <v>Деятельность в области права и бухгалтерского учета</v>
          </cell>
          <cell r="D6931" t="str">
            <v>Итоги</v>
          </cell>
        </row>
        <row r="6932">
          <cell r="B6932" t="str">
            <v>Итоги</v>
          </cell>
          <cell r="C6932" t="str">
            <v>Эта группировка включает:</v>
          </cell>
          <cell r="D6932" t="str">
            <v>Итоги</v>
          </cell>
        </row>
        <row r="6933">
          <cell r="B6933" t="str">
            <v>Итоги</v>
          </cell>
          <cell r="C6933" t="str">
            <v>- представление интересов одной стороны против другой стороны в судах или других судебных органах лицом, или под наблюдением лица, являющегося членом суда, такого как консультант или представитель в гражданских делах, консультант или представитель в уголовных делах, консультант или представитель в связи с трудовыми спорами</v>
          </cell>
          <cell r="D6933" t="str">
            <v>Итоги</v>
          </cell>
        </row>
        <row r="6934">
          <cell r="B6934" t="str">
            <v>Итоги</v>
          </cell>
          <cell r="C6934" t="str">
            <v>Также включена деятельность по подготовке правовых документов, таких как свидетельства о регистрации компании, партнерские договора или прочие документы, касающиеся деятельности по созданию компании, патентов и всех видов авторских прав, подготовки актов, завещаний, дарственных и т.п., а также прочая деятельность государственных нотариусов, нотариусов по гражданским делам, судебных приставов, арбитров, третейских судей, патентных поверенных</v>
          </cell>
          <cell r="D6934" t="str">
            <v>Итоги</v>
          </cell>
        </row>
        <row r="6935">
          <cell r="B6935" t="str">
            <v>Итоги</v>
          </cell>
          <cell r="C6935" t="str">
            <v>Эта группировка также включает:</v>
          </cell>
          <cell r="D6935" t="str">
            <v>Итоги</v>
          </cell>
        </row>
        <row r="6936">
          <cell r="B6936" t="str">
            <v>Итоги</v>
          </cell>
          <cell r="C6936" t="str">
            <v>- деятельность по оказанию услуг по ведению бухгалтерского учета, включая составление бухгалтерской (финансовой) отчетности;</v>
          </cell>
          <cell r="D6936" t="str">
            <v>Итоги</v>
          </cell>
        </row>
        <row r="6937">
          <cell r="B6937" t="str">
            <v>Итоги</v>
          </cell>
          <cell r="C6937" t="str">
            <v>- деятельность по проведению финансового аудита;</v>
          </cell>
          <cell r="D6937" t="str">
            <v>Итоги</v>
          </cell>
        </row>
        <row r="6938">
          <cell r="B6938" t="str">
            <v>Итоги</v>
          </cell>
          <cell r="C6938" t="str">
            <v>- деятельность по налоговому консультированию</v>
          </cell>
          <cell r="D6938" t="str">
            <v>Итоги</v>
          </cell>
        </row>
        <row r="6939">
          <cell r="B6939" t="str">
            <v>69.1</v>
          </cell>
          <cell r="C6939" t="str">
            <v>Деятельность в области права</v>
          </cell>
          <cell r="D6939" t="str">
            <v>69.1</v>
          </cell>
        </row>
        <row r="6940">
          <cell r="B6940" t="str">
            <v>69.10</v>
          </cell>
          <cell r="C6940" t="str">
            <v>Деятельность в области права</v>
          </cell>
          <cell r="D6940" t="str">
            <v>69.10</v>
          </cell>
        </row>
        <row r="6941">
          <cell r="B6941" t="str">
            <v>69.10</v>
          </cell>
          <cell r="C6941" t="str">
            <v>Эта группировка включает:</v>
          </cell>
          <cell r="D6941" t="str">
            <v>69.10</v>
          </cell>
        </row>
        <row r="6942">
          <cell r="B6942" t="str">
            <v>69.10</v>
          </cell>
          <cell r="C6942" t="str">
            <v>- представление интересов одной стороны против другой стороны в судах или других судебных органах: консультирование и представительство в гражданских делах, консультирование и представительство в уголовных делах, консультирование и представительство в связи с трудовыми спорами;</v>
          </cell>
          <cell r="D6942" t="str">
            <v>69.10</v>
          </cell>
        </row>
        <row r="6943">
          <cell r="B6943" t="str">
            <v>69.10</v>
          </cell>
          <cell r="C6943" t="str">
            <v>- предоставление рекомендаций и консультаций по общим вопросам, включая подготовку юридических документов: свидетельств о регистрации компаний, уставов организаций и аналогичных документов, связанных с созданием и деятельностью компаний, патентов и авторских свидетельств; юридических актов (завещаний, доверенностей и т.п.);</v>
          </cell>
          <cell r="D6943" t="str">
            <v>69.10</v>
          </cell>
        </row>
        <row r="6944">
          <cell r="B6944" t="str">
            <v>69.10</v>
          </cell>
          <cell r="C6944" t="str">
            <v>- работу государственных нотариусов, нотариусов по гражданским делам, судебных приставов, арбитров, лиц, назначаемых судом для снятия свидетельских показаний, третейских судей, патентных поверенных</v>
          </cell>
          <cell r="D6944" t="str">
            <v>69.10</v>
          </cell>
        </row>
        <row r="6945">
          <cell r="B6945" t="str">
            <v>69.10</v>
          </cell>
          <cell r="C6945" t="str">
            <v>Эта группировка не включает:</v>
          </cell>
          <cell r="D6945" t="str">
            <v>69.10</v>
          </cell>
        </row>
        <row r="6946">
          <cell r="B6946" t="str">
            <v>69.10</v>
          </cell>
          <cell r="C6946" t="str">
            <v>- деятельность судов, см. 84.23</v>
          </cell>
          <cell r="D6946" t="str">
            <v>69.10</v>
          </cell>
        </row>
        <row r="6947">
          <cell r="B6947" t="str">
            <v>69.2</v>
          </cell>
          <cell r="C6947" t="str">
            <v>Деятельность по оказанию услуг в области бухгалтерского учета, по проведению финансового аудита, по налоговому консультированию</v>
          </cell>
          <cell r="D6947" t="str">
            <v>69.2</v>
          </cell>
        </row>
        <row r="6948">
          <cell r="B6948" t="str">
            <v>69.20</v>
          </cell>
          <cell r="C6948" t="str">
            <v>Деятельность по оказанию услуг в области бухгалтерского учета, по проведению финансового аудита, по налоговому консультированию</v>
          </cell>
          <cell r="D6948" t="str">
            <v>69.20</v>
          </cell>
        </row>
        <row r="6949">
          <cell r="B6949" t="str">
            <v>69.20</v>
          </cell>
          <cell r="C6949" t="str">
            <v>Эта группировка включает:</v>
          </cell>
          <cell r="D6949" t="str">
            <v>69.20</v>
          </cell>
        </row>
        <row r="6950">
          <cell r="B6950" t="str">
            <v>69.20</v>
          </cell>
          <cell r="C6950" t="str">
            <v>- деятельность по ведению (восстановлению) бухгалтерского учета, в том числе по составлению бухгалтерской (финансовой) отчетности, бухгалтерскому консультированию;</v>
          </cell>
          <cell r="D6950" t="str">
            <v>69.20</v>
          </cell>
        </row>
        <row r="6951">
          <cell r="B6951" t="str">
            <v>69.20</v>
          </cell>
          <cell r="C6951" t="str">
            <v>- деятельность по проведению аудита бухгалтерской (финансовой) отчетности организаций и оказанию сопутствующих аудиту услуг, осуществляемая аудиторскими организациями и индивидуальными аудиторами;</v>
          </cell>
          <cell r="D6951" t="str">
            <v>69.20</v>
          </cell>
        </row>
        <row r="6952">
          <cell r="B6952" t="str">
            <v>69.20</v>
          </cell>
          <cell r="C6952" t="str">
            <v>- налоговое консультирование и представление клиентов в налоговых органах, в том числе подготовку налоговой документации</v>
          </cell>
          <cell r="D6952" t="str">
            <v>69.20</v>
          </cell>
        </row>
        <row r="6953">
          <cell r="B6953" t="str">
            <v>69.20</v>
          </cell>
          <cell r="C6953" t="str">
            <v>Эта группировка не включает:</v>
          </cell>
          <cell r="D6953" t="str">
            <v>69.20</v>
          </cell>
        </row>
        <row r="6954">
          <cell r="B6954" t="str">
            <v>69.20</v>
          </cell>
          <cell r="C6954" t="str">
            <v>- обработку и формирование сводных данных, см. 63.11;</v>
          </cell>
          <cell r="D6954" t="str">
            <v>69.20</v>
          </cell>
        </row>
        <row r="6955">
          <cell r="B6955" t="str">
            <v>69.20</v>
          </cell>
          <cell r="C6955" t="str">
            <v>- управленческое консультирование, связанное с системами бухгалтерского учета, процедурами управления бюджетом, см. 70.22;</v>
          </cell>
          <cell r="D6955" t="str">
            <v>69.20</v>
          </cell>
        </row>
        <row r="6956">
          <cell r="B6956" t="str">
            <v>69.20</v>
          </cell>
          <cell r="C6956" t="str">
            <v>- взыскание платежей по счетам, см. 82.91</v>
          </cell>
          <cell r="D6956" t="str">
            <v>69.20</v>
          </cell>
        </row>
        <row r="6957">
          <cell r="B6957" t="str">
            <v>69.20.1</v>
          </cell>
          <cell r="C6957" t="str">
            <v>Деятельность по проведению финансового аудита</v>
          </cell>
          <cell r="D6957" t="str">
            <v>69.20.1</v>
          </cell>
        </row>
        <row r="6958">
          <cell r="B6958" t="str">
            <v>69.20.1</v>
          </cell>
          <cell r="C6958" t="str">
            <v>Эта группировка включает:</v>
          </cell>
          <cell r="D6958" t="str">
            <v>69.20.1</v>
          </cell>
        </row>
        <row r="6959">
          <cell r="B6959" t="str">
            <v>69.20.1</v>
          </cell>
          <cell r="C6959" t="str">
            <v>- деятельность по проведению аудита бухгалтерской (финансовой) отчетности организаций и оказанию сопутствующих аудиту услуг, осуществляемая аудиторскими организациями и индивидуальными аудиторами</v>
          </cell>
          <cell r="D6959" t="str">
            <v>69.20.1</v>
          </cell>
        </row>
        <row r="6960">
          <cell r="B6960" t="str">
            <v>69.20.2</v>
          </cell>
          <cell r="C6960" t="str">
            <v>Деятельность по оказанию услуг в области бухгалтерского учета</v>
          </cell>
          <cell r="D6960" t="str">
            <v>69.20.2</v>
          </cell>
        </row>
        <row r="6961">
          <cell r="B6961" t="str">
            <v>69.20.2</v>
          </cell>
          <cell r="C6961" t="str">
            <v>Эта группировка включает:</v>
          </cell>
          <cell r="D6961" t="str">
            <v>69.20.2</v>
          </cell>
        </row>
        <row r="6962">
          <cell r="B6962" t="str">
            <v>69.20.2</v>
          </cell>
          <cell r="C6962" t="str">
            <v>- деятельность по ведению (восстановлению) бухгалтерского учета, включая составление бухгалтерской (финансовой) отчетности, бухгалтерскому консультированию; по принятию, своду и консолидации бухгалтерской (финансовой) отчетности</v>
          </cell>
          <cell r="D6962" t="str">
            <v>69.20.2</v>
          </cell>
        </row>
        <row r="6963">
          <cell r="B6963" t="str">
            <v>69.20.3</v>
          </cell>
          <cell r="C6963" t="str">
            <v>Деятельность в области налогового консультирования</v>
          </cell>
          <cell r="D6963" t="str">
            <v>69.20.3</v>
          </cell>
        </row>
        <row r="6964">
          <cell r="B6964" t="str">
            <v>69.20.3</v>
          </cell>
          <cell r="C6964" t="str">
            <v>Эта группировка включает:</v>
          </cell>
          <cell r="D6964" t="str">
            <v>69.20.3</v>
          </cell>
        </row>
        <row r="6965">
          <cell r="B6965" t="str">
            <v>69.20.3</v>
          </cell>
          <cell r="C6965" t="str">
            <v>- налоговое консультирование;</v>
          </cell>
          <cell r="D6965" t="str">
            <v>69.20.3</v>
          </cell>
        </row>
        <row r="6966">
          <cell r="B6966" t="str">
            <v>69.20.3</v>
          </cell>
          <cell r="C6966" t="str">
            <v>- представление клиентов в налоговых органах, в том числе подготовку налоговой документации</v>
          </cell>
          <cell r="D6966" t="str">
            <v>69.20.3</v>
          </cell>
        </row>
        <row r="6967">
          <cell r="B6967" t="str">
            <v>Итоги</v>
          </cell>
          <cell r="C6967" t="str">
            <v>Деятельность головных офисов; консультирование по вопросам управления</v>
          </cell>
          <cell r="D6967" t="str">
            <v>Итоги</v>
          </cell>
        </row>
        <row r="6968">
          <cell r="B6968" t="str">
            <v>Итоги</v>
          </cell>
          <cell r="C6968" t="str">
            <v>Эта группировка включает:</v>
          </cell>
          <cell r="D6968" t="str">
            <v>Итоги</v>
          </cell>
        </row>
        <row r="6969">
          <cell r="B6969" t="str">
            <v>Итоги</v>
          </cell>
          <cell r="C6969" t="str">
            <v>- предоставление консультационных услуг или оказание оперативной помощи по проблемам управления, таких как стратегическое и оперативное планирование, финансовое планирование и составление бюджета, маркетинговые цели и политика, практика и планирование работы с персоналом, планирование производства и контроля производства</v>
          </cell>
          <cell r="D6969" t="str">
            <v>Итоги</v>
          </cell>
        </row>
        <row r="6970">
          <cell r="B6970" t="str">
            <v>Итоги</v>
          </cell>
          <cell r="C6970" t="str">
            <v>Эта группировка также включает:</v>
          </cell>
          <cell r="D6970" t="str">
            <v>Итоги</v>
          </cell>
        </row>
        <row r="6971">
          <cell r="B6971" t="str">
            <v>Итоги</v>
          </cell>
          <cell r="C6971" t="str">
            <v>- деятельность, связанную с наблюдением и управлением за другими подразделениями компании, т.е. деятельность головных офисов</v>
          </cell>
          <cell r="D6971" t="str">
            <v>Итоги</v>
          </cell>
        </row>
        <row r="6972">
          <cell r="B6972" t="str">
            <v>70.1</v>
          </cell>
          <cell r="C6972" t="str">
            <v>Деятельность головных офисов</v>
          </cell>
          <cell r="D6972" t="str">
            <v>70.1</v>
          </cell>
        </row>
        <row r="6973">
          <cell r="B6973" t="str">
            <v>70.10</v>
          </cell>
          <cell r="C6973" t="str">
            <v>Деятельность головных офисов</v>
          </cell>
          <cell r="D6973" t="str">
            <v>70.10</v>
          </cell>
        </row>
        <row r="6974">
          <cell r="B6974" t="str">
            <v>70.10</v>
          </cell>
          <cell r="C6974" t="str">
            <v>Эта группировка включает:</v>
          </cell>
          <cell r="D6974" t="str">
            <v>70.10</v>
          </cell>
        </row>
        <row r="6975">
          <cell r="B6975" t="str">
            <v>70.10</v>
          </cell>
          <cell r="C6975" t="str">
            <v>- наблюдение и управление другими подразделениями компании, осуществление оперативного или стратегического планирования и выработку принятия решений в компании, осуществление оперативного контроля и управления ежедневной деятельностью соответствующих подразделений данной компании или предприятия</v>
          </cell>
          <cell r="D6975" t="str">
            <v>70.10</v>
          </cell>
        </row>
        <row r="6976">
          <cell r="B6976" t="str">
            <v>70.10</v>
          </cell>
          <cell r="C6976" t="str">
            <v>Эта группировка включает:</v>
          </cell>
          <cell r="D6976" t="str">
            <v>70.10</v>
          </cell>
        </row>
        <row r="6977">
          <cell r="B6977" t="str">
            <v>70.10</v>
          </cell>
          <cell r="C6977" t="str">
            <v>- деятельность головных офисов;</v>
          </cell>
          <cell r="D6977" t="str">
            <v>70.10</v>
          </cell>
        </row>
        <row r="6978">
          <cell r="B6978" t="str">
            <v>70.10</v>
          </cell>
          <cell r="C6978" t="str">
            <v>- деятельность централизованных административных отделов;</v>
          </cell>
          <cell r="D6978" t="str">
            <v>70.10</v>
          </cell>
        </row>
        <row r="6979">
          <cell r="B6979" t="str">
            <v>70.10</v>
          </cell>
          <cell r="C6979" t="str">
            <v>- деятельность корпоративных офисов;</v>
          </cell>
          <cell r="D6979" t="str">
            <v>70.10</v>
          </cell>
        </row>
        <row r="6980">
          <cell r="B6980" t="str">
            <v>70.10</v>
          </cell>
          <cell r="C6980" t="str">
            <v>- деятельность районных и областных офисов;</v>
          </cell>
          <cell r="D6980" t="str">
            <v>70.10</v>
          </cell>
        </row>
        <row r="6981">
          <cell r="B6981" t="str">
            <v>70.10</v>
          </cell>
          <cell r="C6981" t="str">
            <v>- деятельность вспомогательных управленческих офисов</v>
          </cell>
          <cell r="D6981" t="str">
            <v>70.10</v>
          </cell>
        </row>
        <row r="6982">
          <cell r="B6982" t="str">
            <v>70.10</v>
          </cell>
          <cell r="C6982" t="str">
            <v>Эта группировка не включает:</v>
          </cell>
          <cell r="D6982" t="str">
            <v>70.10</v>
          </cell>
        </row>
        <row r="6983">
          <cell r="B6983" t="str">
            <v>70.10</v>
          </cell>
          <cell r="C6983" t="str">
            <v>- деятельность холдинг-компаний, не участвующих в управлении, см. 64.20</v>
          </cell>
          <cell r="D6983" t="str">
            <v>70.10</v>
          </cell>
        </row>
        <row r="6984">
          <cell r="B6984" t="str">
            <v>70.10.1</v>
          </cell>
          <cell r="C6984" t="str">
            <v>Деятельность по управлению финансово-промышленными группами</v>
          </cell>
          <cell r="D6984" t="str">
            <v>70.10.1</v>
          </cell>
        </row>
        <row r="6985">
          <cell r="B6985" t="str">
            <v>70.10.2</v>
          </cell>
          <cell r="C6985" t="str">
            <v>Деятельность по управлению холдинг-компаниями</v>
          </cell>
          <cell r="D6985" t="str">
            <v>70.10.2</v>
          </cell>
        </row>
        <row r="6986">
          <cell r="B6986" t="str">
            <v>70.2</v>
          </cell>
          <cell r="C6986" t="str">
            <v>Консультирование по вопросам управления</v>
          </cell>
          <cell r="D6986" t="str">
            <v>70.2</v>
          </cell>
        </row>
        <row r="6987">
          <cell r="B6987" t="str">
            <v>70.21</v>
          </cell>
          <cell r="C6987" t="str">
            <v>Деятельность в сфере связей с общественностью</v>
          </cell>
          <cell r="D6987" t="str">
            <v>70.21</v>
          </cell>
        </row>
        <row r="6988">
          <cell r="B6988" t="str">
            <v>70.21</v>
          </cell>
          <cell r="C6988" t="str">
            <v>Эта группировка включает:</v>
          </cell>
          <cell r="D6988" t="str">
            <v>70.21</v>
          </cell>
        </row>
        <row r="6989">
          <cell r="B6989" t="str">
            <v>70.21</v>
          </cell>
          <cell r="C6989" t="str">
            <v>- консультирование, выдачу рекомендаций и оказание оперативной помощи компаниям, включая деятельность по лоббированию, в сфере связей с общественностью и коммуникации, компаниям и прочим организациям</v>
          </cell>
          <cell r="D6989" t="str">
            <v>70.21</v>
          </cell>
        </row>
        <row r="6990">
          <cell r="B6990" t="str">
            <v>70.21</v>
          </cell>
          <cell r="C6990" t="str">
            <v>Эта группировка не включает:</v>
          </cell>
          <cell r="D6990" t="str">
            <v>70.21</v>
          </cell>
        </row>
        <row r="6991">
          <cell r="B6991" t="str">
            <v>70.21</v>
          </cell>
          <cell r="C6991" t="str">
            <v>- деятельность рекламных агентств и медиа-агентств, см. 73.1;</v>
          </cell>
          <cell r="D6991" t="str">
            <v>70.21</v>
          </cell>
        </row>
        <row r="6992">
          <cell r="B6992" t="str">
            <v>70.21</v>
          </cell>
          <cell r="C6992" t="str">
            <v>- исследование рынка и опрос общественного мнения, см. 73.20</v>
          </cell>
          <cell r="D6992" t="str">
            <v>70.21</v>
          </cell>
        </row>
        <row r="6993">
          <cell r="B6993" t="str">
            <v>70.22</v>
          </cell>
          <cell r="C6993" t="str">
            <v>Консультирование по вопросам коммерческой деятельности и управления</v>
          </cell>
          <cell r="D6993" t="str">
            <v>70.22</v>
          </cell>
        </row>
        <row r="6994">
          <cell r="B6994" t="str">
            <v>70.22</v>
          </cell>
          <cell r="C6994" t="str">
            <v>Эта группировка включает:</v>
          </cell>
          <cell r="D6994" t="str">
            <v>70.22</v>
          </cell>
        </row>
        <row r="6995">
          <cell r="B6995" t="str">
            <v>70.22</v>
          </cell>
          <cell r="C6995" t="str">
            <v>- предоставление консультационных услуг;</v>
          </cell>
          <cell r="D6995" t="str">
            <v>70.22</v>
          </cell>
        </row>
        <row r="6996">
          <cell r="B6996" t="str">
            <v>70.22</v>
          </cell>
          <cell r="C6996" t="str">
            <v>- выдачу рекомендаций и оказание оперативной помощи компаниям и прочим организациям в сфере управления, таких как корпоративное стратегическое и оперативное планирование, реструктуризация производственных процессов, оптимизация управления, сокращение затрат и прочие финансовые вопросы, маркетинговые цели и политика, практика и планирование работы с персоналом, компенсационные и пенсионные стратегии, планирование и управление производством</v>
          </cell>
          <cell r="D6996" t="str">
            <v>70.22</v>
          </cell>
        </row>
        <row r="6997">
          <cell r="B6997" t="str">
            <v>70.22</v>
          </cell>
          <cell r="C6997" t="str">
            <v>Предоставление этих услуг компаниям или иным организациям может включать консультирование, выдачу рекомендаций или оказание помощи по следующим направлениям:</v>
          </cell>
          <cell r="D6997" t="str">
            <v>70.22</v>
          </cell>
        </row>
        <row r="6998">
          <cell r="B6998" t="str">
            <v>70.22</v>
          </cell>
          <cell r="C6998" t="str">
            <v>- разработка процедур и методов бухгалтерского учета, программ учета затрат, бюджетирования;</v>
          </cell>
          <cell r="D6998" t="str">
            <v>70.22</v>
          </cell>
        </row>
        <row r="6999">
          <cell r="B6999" t="str">
            <v>70.22</v>
          </cell>
          <cell r="C6999" t="str">
            <v>- консультирование и оказание помощи компаниям и иным организациям в сфере планирования, организации, эффективности и контроля управленческой информации и т.п.</v>
          </cell>
          <cell r="D6999" t="str">
            <v>70.22</v>
          </cell>
        </row>
        <row r="7000">
          <cell r="B7000" t="str">
            <v>70.22</v>
          </cell>
          <cell r="C7000" t="str">
            <v>Эта группировка не включает:</v>
          </cell>
          <cell r="D7000" t="str">
            <v>70.22</v>
          </cell>
        </row>
        <row r="7001">
          <cell r="B7001" t="str">
            <v>70.22</v>
          </cell>
          <cell r="C7001" t="str">
            <v>- разработку систем бухгалтерского программного обеспечения, см. 62.01;</v>
          </cell>
          <cell r="D7001" t="str">
            <v>70.22</v>
          </cell>
        </row>
        <row r="7002">
          <cell r="B7002" t="str">
            <v>70.22</v>
          </cell>
          <cell r="C7002" t="str">
            <v>- юридические консультации и посредничество, см. 69.10;</v>
          </cell>
          <cell r="D7002" t="str">
            <v>70.22</v>
          </cell>
        </row>
        <row r="7003">
          <cell r="B7003" t="str">
            <v>70.22</v>
          </cell>
          <cell r="C7003" t="str">
            <v>- бухгалтерский учет и аудит, консультирование по вопросам налогообложения, см. 69.20;</v>
          </cell>
          <cell r="D7003" t="str">
            <v>70.22</v>
          </cell>
        </row>
        <row r="7004">
          <cell r="B7004" t="str">
            <v>70.22</v>
          </cell>
          <cell r="C7004" t="str">
            <v>- консультирование по строительству и архитектуре, см. 71.11, 71.12;</v>
          </cell>
          <cell r="D7004" t="str">
            <v>70.22</v>
          </cell>
        </row>
        <row r="7005">
          <cell r="B7005" t="str">
            <v>70.22</v>
          </cell>
          <cell r="C7005" t="str">
            <v>- консультирование в области экологии, агрономии, безопасности и прочую подобную деятельность по консультированию, см. 74.90;</v>
          </cell>
          <cell r="D7005" t="str">
            <v>70.22</v>
          </cell>
        </row>
        <row r="7006">
          <cell r="B7006" t="str">
            <v>70.22</v>
          </cell>
          <cell r="C7006" t="str">
            <v>- консультирование по размещению или найму персонала, см. 78.10;</v>
          </cell>
          <cell r="D7006" t="str">
            <v>70.22</v>
          </cell>
        </row>
        <row r="7007">
          <cell r="B7007" t="str">
            <v>70.22</v>
          </cell>
          <cell r="C7007" t="str">
            <v>- консультирование по вопросам образования, см. 85.60</v>
          </cell>
          <cell r="D7007" t="str">
            <v>70.22</v>
          </cell>
        </row>
        <row r="7008">
          <cell r="B7008" t="str">
            <v>Итоги</v>
          </cell>
          <cell r="C7008" t="str">
            <v>Деятельность в области архитектуры и инженерно-технического проектирования; технических испытаний, исследований и анализа</v>
          </cell>
          <cell r="D7008" t="str">
            <v>Итоги</v>
          </cell>
        </row>
        <row r="7009">
          <cell r="B7009" t="str">
            <v>Итоги</v>
          </cell>
          <cell r="C7009" t="str">
            <v>Эта группировка включает:</v>
          </cell>
          <cell r="D7009" t="str">
            <v>Итоги</v>
          </cell>
        </row>
        <row r="7010">
          <cell r="B7010" t="str">
            <v>Итоги</v>
          </cell>
          <cell r="C7010" t="str">
            <v>- предоставление архитектурных, инженерных услуг, услуг по изготовлению чертежей, строительному обследованию, топографической съемке и услуг по картографии</v>
          </cell>
          <cell r="D7010" t="str">
            <v>Итоги</v>
          </cell>
        </row>
        <row r="7011">
          <cell r="B7011" t="str">
            <v>Итоги</v>
          </cell>
          <cell r="C7011" t="str">
            <v>Эта группировка также включает:</v>
          </cell>
          <cell r="D7011" t="str">
            <v>Итоги</v>
          </cell>
        </row>
        <row r="7012">
          <cell r="B7012" t="str">
            <v>Итоги</v>
          </cell>
          <cell r="C7012" t="str">
            <v>- оказание услуг по проведению физических, химических и прочих испытаний с целью анализа;</v>
          </cell>
          <cell r="D7012" t="str">
            <v>Итоги</v>
          </cell>
        </row>
        <row r="7013">
          <cell r="B7013" t="str">
            <v>Итоги</v>
          </cell>
          <cell r="C7013" t="str">
            <v>- оказание услуг по управлению проектами строительства, выполнению строительного контроля и авторского надзора</v>
          </cell>
          <cell r="D7013" t="str">
            <v>Итоги</v>
          </cell>
        </row>
        <row r="7014">
          <cell r="B7014" t="str">
            <v>71.1</v>
          </cell>
          <cell r="C7014" t="str">
            <v>Деятельность в области архитектуры, инженерных изысканий и предоставление технических консультаций в этих областях</v>
          </cell>
          <cell r="D7014" t="str">
            <v>71.1</v>
          </cell>
        </row>
        <row r="7015">
          <cell r="B7015" t="str">
            <v>71.1</v>
          </cell>
          <cell r="C7015" t="str">
            <v>Эта группировка включает:</v>
          </cell>
          <cell r="D7015" t="str">
            <v>71.1</v>
          </cell>
        </row>
        <row r="7016">
          <cell r="B7016" t="str">
            <v>71.1</v>
          </cell>
          <cell r="C7016" t="str">
            <v>- предоставление архитектурных, инженерно-технических услуг, услуг по разработке чертежей, по строительным изыскательским работам, услуг по картографии и т.п.;</v>
          </cell>
          <cell r="D7016" t="str">
            <v>71.1</v>
          </cell>
        </row>
        <row r="7017">
          <cell r="B7017" t="str">
            <v>71.1</v>
          </cell>
          <cell r="C7017" t="str">
            <v>- оказание услуг по управлению проектами строительства, выполнению строительного контроля и авторского надзора</v>
          </cell>
          <cell r="D7017" t="str">
            <v>71.1</v>
          </cell>
        </row>
        <row r="7018">
          <cell r="B7018" t="str">
            <v>71.11</v>
          </cell>
          <cell r="C7018" t="str">
            <v>Деятельность в области архитектуры</v>
          </cell>
          <cell r="D7018" t="str">
            <v>71.11</v>
          </cell>
        </row>
        <row r="7019">
          <cell r="B7019" t="str">
            <v>71.11</v>
          </cell>
          <cell r="C7019" t="str">
            <v>Эта группировка включает:</v>
          </cell>
          <cell r="D7019" t="str">
            <v>71.11</v>
          </cell>
        </row>
        <row r="7020">
          <cell r="B7020" t="str">
            <v>71.11</v>
          </cell>
          <cell r="C7020" t="str">
            <v>- консультации в области архитектурных работ: проектирование зданий, включая услуги по разработке рабочих чертежей, городское планирование, включая ландшафтную архитектуру</v>
          </cell>
          <cell r="D7020" t="str">
            <v>71.11</v>
          </cell>
        </row>
        <row r="7021">
          <cell r="B7021" t="str">
            <v>71.11</v>
          </cell>
          <cell r="C7021" t="str">
            <v>Эта группировка не включает:</v>
          </cell>
          <cell r="D7021" t="str">
            <v>71.11</v>
          </cell>
        </row>
        <row r="7022">
          <cell r="B7022" t="str">
            <v>71.11</v>
          </cell>
          <cell r="C7022" t="str">
            <v>- консультирование в области вычислительной техники, см. 62.02, 62.09;</v>
          </cell>
          <cell r="D7022" t="str">
            <v>71.11</v>
          </cell>
        </row>
        <row r="7023">
          <cell r="B7023" t="str">
            <v>71.11</v>
          </cell>
          <cell r="C7023" t="str">
            <v>- оформление (дизайн) помещений, см. 74.10</v>
          </cell>
          <cell r="D7023" t="str">
            <v>71.11</v>
          </cell>
        </row>
        <row r="7024">
          <cell r="B7024" t="str">
            <v>71.11.1</v>
          </cell>
          <cell r="C7024" t="str">
            <v>Деятельность в области архитектуры, связанная со зданиями и сооружениями</v>
          </cell>
          <cell r="D7024" t="str">
            <v>71.11.1</v>
          </cell>
        </row>
        <row r="7025">
          <cell r="B7025" t="str">
            <v>71.11.2</v>
          </cell>
          <cell r="C7025" t="str">
            <v>Деятельность по планировке городов и территорий</v>
          </cell>
          <cell r="D7025" t="str">
            <v>71.11.2</v>
          </cell>
        </row>
        <row r="7026">
          <cell r="B7026" t="str">
            <v>71.11.3</v>
          </cell>
          <cell r="C7026" t="str">
            <v>Деятельность в области ландшафтной архитектуры и консультативные услуги в области архитектуры</v>
          </cell>
          <cell r="D7026" t="str">
            <v>71.11.3</v>
          </cell>
        </row>
        <row r="7027">
          <cell r="B7027" t="str">
            <v>71.12</v>
          </cell>
          <cell r="C7027" t="str">
            <v>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v>
          </cell>
          <cell r="D7027" t="str">
            <v>71.12</v>
          </cell>
        </row>
        <row r="7028">
          <cell r="B7028" t="str">
            <v>71.12</v>
          </cell>
          <cell r="C7028" t="str">
            <v>Эта группировка включает:</v>
          </cell>
          <cell r="D7028" t="str">
            <v>71.12</v>
          </cell>
        </row>
        <row r="7029">
          <cell r="B7029" t="str">
            <v>71.12</v>
          </cell>
          <cell r="C7029" t="str">
            <v>- инженерно-техническое проектирование, т.е. применение инженерно-технических правил проектирования машин, материалов, инструментов, сооружений, технологий, а также консультирование в области: машиностроения, промышленных процессов и оборудования: проектирования, связанного со строительством инженерных сооружений, включая гидротехнические сооружения, транспортное строительство, разработки проектов водоснабжения, разработки проектов промышленных процессов и производств, относящихся к электротехнике, электронной технике, горному делу, химической технологии, машиностроению, а также в области промышленного строительства, системотехники и техники безопасности;</v>
          </cell>
          <cell r="D7029" t="str">
            <v>71.12</v>
          </cell>
        </row>
        <row r="7030">
          <cell r="B7030" t="str">
            <v>71.12</v>
          </cell>
          <cell r="C7030" t="str">
            <v>- разработку проектов по кондиционированию воздуха, холодильной технике, санитарной технике и мониторингу загрязнения окружающей среды, строительной акустике и т.п.;</v>
          </cell>
          <cell r="D7030" t="str">
            <v>71.12</v>
          </cell>
        </row>
        <row r="7031">
          <cell r="B7031" t="str">
            <v>71.12</v>
          </cell>
          <cell r="C7031" t="str">
            <v>- геофизические, геологические и сейсмологические работы;</v>
          </cell>
          <cell r="D7031" t="str">
            <v>71.12</v>
          </cell>
        </row>
        <row r="7032">
          <cell r="B7032" t="str">
            <v>71.12</v>
          </cell>
          <cell r="C7032" t="str">
            <v>- геодезические, гидрологические изыскательские работы, изыскательские работы по изучению недр;</v>
          </cell>
          <cell r="D7032" t="str">
            <v>71.12</v>
          </cell>
        </row>
        <row r="7033">
          <cell r="B7033" t="str">
            <v>71.12</v>
          </cell>
          <cell r="C7033" t="str">
            <v>- картографическую деятельность</v>
          </cell>
          <cell r="D7033" t="str">
            <v>71.12</v>
          </cell>
        </row>
        <row r="7034">
          <cell r="B7034" t="str">
            <v>71.12</v>
          </cell>
          <cell r="C7034" t="str">
            <v>Эта группировка также включает:</v>
          </cell>
          <cell r="D7034" t="str">
            <v>71.12</v>
          </cell>
        </row>
        <row r="7035">
          <cell r="B7035" t="str">
            <v>71.12</v>
          </cell>
          <cell r="C7035" t="str">
            <v>- энергосервис</v>
          </cell>
          <cell r="D7035" t="str">
            <v>71.12</v>
          </cell>
        </row>
        <row r="7036">
          <cell r="B7036" t="str">
            <v>71.12</v>
          </cell>
          <cell r="C7036" t="str">
            <v>Эта группировка не включает:</v>
          </cell>
          <cell r="D7036" t="str">
            <v>71.12</v>
          </cell>
        </row>
        <row r="7037">
          <cell r="B7037" t="str">
            <v>71.12</v>
          </cell>
          <cell r="C7037" t="str">
            <v>- разведочное бурение, см. 09.10, 09.90;</v>
          </cell>
          <cell r="D7037" t="str">
            <v>71.12</v>
          </cell>
        </row>
        <row r="7038">
          <cell r="B7038" t="str">
            <v>71.12</v>
          </cell>
          <cell r="C7038" t="str">
            <v>- разработку или выпуск необходимого программного обеспечения, см. 58.29, 62.01;</v>
          </cell>
          <cell r="D7038" t="str">
            <v>71.12</v>
          </cell>
        </row>
        <row r="7039">
          <cell r="B7039" t="str">
            <v>71.12</v>
          </cell>
          <cell r="C7039" t="str">
            <v>- деятельность консультантов в области вычислительной техники, см. 62.02, 62.09;</v>
          </cell>
          <cell r="D7039" t="str">
            <v>71.12</v>
          </cell>
        </row>
        <row r="7040">
          <cell r="B7040" t="str">
            <v>71.12</v>
          </cell>
          <cell r="C7040" t="str">
            <v>- технические испытания, исследования, см. 71.20;</v>
          </cell>
          <cell r="D7040" t="str">
            <v>71.12</v>
          </cell>
        </row>
        <row r="7041">
          <cell r="B7041" t="str">
            <v>71.12</v>
          </cell>
          <cell r="C7041" t="str">
            <v>- научные исследования и разработки, см. 72.19;</v>
          </cell>
          <cell r="D7041" t="str">
            <v>71.12</v>
          </cell>
        </row>
        <row r="7042">
          <cell r="B7042" t="str">
            <v>71.12</v>
          </cell>
          <cell r="C7042" t="str">
            <v>- промышленный дизайн, см. 74.10;</v>
          </cell>
          <cell r="D7042" t="str">
            <v>71.12</v>
          </cell>
        </row>
        <row r="7043">
          <cell r="B7043" t="str">
            <v>71.12</v>
          </cell>
          <cell r="C7043" t="str">
            <v>- аэрофотосъемку, см. 74.20</v>
          </cell>
          <cell r="D7043" t="str">
            <v>71.12</v>
          </cell>
        </row>
        <row r="7044">
          <cell r="B7044" t="str">
            <v>71.12.1</v>
          </cell>
          <cell r="C7044" t="str">
            <v>Деятельность, связанная с инженерно-техническим проектированием, управлением проектами строительства, выполнением строительного контроля и авторского надзора</v>
          </cell>
          <cell r="D7044" t="str">
            <v>71.12.1</v>
          </cell>
        </row>
        <row r="7045">
          <cell r="B7045" t="str">
            <v>71.12.11</v>
          </cell>
          <cell r="C7045" t="str">
            <v>Разработка проектов тепло-, водо-, газоснабжения</v>
          </cell>
          <cell r="D7045" t="str">
            <v>71.12.11</v>
          </cell>
        </row>
        <row r="7046">
          <cell r="B7046" t="str">
            <v>71.12.12</v>
          </cell>
          <cell r="C7046" t="str">
            <v>Разработка проектов промышленных процессов и производств, относящихся к электротехнике, электронной технике, горному делу, химической технологии, машиностроению, а также в области промышленного строительства, системотехники и техники безопасности</v>
          </cell>
          <cell r="D7046" t="str">
            <v>71.12.12</v>
          </cell>
        </row>
        <row r="7047">
          <cell r="B7047" t="str">
            <v>71.12.13</v>
          </cell>
          <cell r="C7047" t="str">
            <v>Разработка проектов по кондиционированию воздуха, холодильной технике, санитарной технике и мониторингу загрязнения окружающей среды, строительной акустике</v>
          </cell>
          <cell r="D7047" t="str">
            <v>71.12.13</v>
          </cell>
        </row>
        <row r="7048">
          <cell r="B7048" t="str">
            <v>71.12.2</v>
          </cell>
          <cell r="C7048" t="str">
            <v>Деятельность заказчика-застройщика, генерального подрядчика</v>
          </cell>
          <cell r="D7048" t="str">
            <v>71.12.2</v>
          </cell>
        </row>
        <row r="7049">
          <cell r="B7049" t="str">
            <v>71.12.2</v>
          </cell>
          <cell r="C7049" t="str">
            <v>Эта группировка включает:</v>
          </cell>
          <cell r="D7049" t="str">
            <v>71.12.2</v>
          </cell>
        </row>
        <row r="7050">
          <cell r="B7050" t="str">
            <v>71.12.2</v>
          </cell>
          <cell r="C7050" t="str">
            <v>- организацию реализации инвестиционного проекта (выполнение предпроектной подготовки, анализ возможностей участников инвестиционно-строительного процесса, планирование строительства, не включая проектные, изыскательные, научно-исследовательские, опытно-конструкторские, строительно-монтажные, отделочные работы, сейсмические исследования и другие работы, связанные со строительством и ремонтом объектов производственного и непроизводственного назначения)</v>
          </cell>
          <cell r="D7050" t="str">
            <v>71.12.2</v>
          </cell>
        </row>
        <row r="7051">
          <cell r="B7051" t="str">
            <v>71.12.2</v>
          </cell>
          <cell r="C7051" t="str">
            <v>В задачи заказчика-застройщика может входить весь комплекс организационно-управленческих работ, обеспечивающих строительство "под ключ" (за счет переданных ему по договору с инвестором денежных средств)</v>
          </cell>
          <cell r="D7051" t="str">
            <v>71.12.2</v>
          </cell>
        </row>
        <row r="7052">
          <cell r="B7052" t="str">
            <v>71.12.3</v>
          </cell>
          <cell r="C7052" t="str">
            <v>Работы геологоразведочные, геофизические и геохимические в области изучения недр и воспроизводства минерально-сырьевой базы</v>
          </cell>
          <cell r="D7052" t="str">
            <v>71.12.3</v>
          </cell>
        </row>
        <row r="7053">
          <cell r="B7053" t="str">
            <v>71.12.3</v>
          </cell>
          <cell r="C7053" t="str">
            <v>Эта группировка включает:</v>
          </cell>
          <cell r="D7053" t="str">
            <v>71.12.3</v>
          </cell>
        </row>
        <row r="7054">
          <cell r="B7054" t="str">
            <v>71.12.3</v>
          </cell>
          <cell r="C7054" t="str">
            <v>- работы по геологическому изучению недр, предназначенные для сбора информации о структуре недр и местонахождении залежей полезных ископаемых и подземных вод: геологическую, гидрогеологическую и геоэкологическую съемку, поиски, оценку и разведку месторождений полезных ископаемых, открытые геолого-разведочные работы и горно-разведочные работы, гидрогеологические и инженерно-геологические работы, геофизические и геохимические работы, создание государственной сети опорных геолого-геофизических профилей параметрических и сверхглубоких скважин, проходку горных выработок, бурение скважин, отбор и обработку проб твердых полезных ископаемых;</v>
          </cell>
          <cell r="D7054" t="str">
            <v>71.12.3</v>
          </cell>
        </row>
        <row r="7055">
          <cell r="B7055" t="str">
            <v>71.12.3</v>
          </cell>
          <cell r="C7055" t="str">
            <v>- мониторинг геологической среды (наблюдение за состоянием подземных и поверхностных вод, экзогенных геологических процессов);</v>
          </cell>
          <cell r="D7055" t="str">
            <v>71.12.3</v>
          </cell>
        </row>
        <row r="7056">
          <cell r="B7056" t="str">
            <v>71.12.3</v>
          </cell>
          <cell r="C7056" t="str">
            <v>- лабораторные исследования полезных ископаемых и горных пород;</v>
          </cell>
          <cell r="D7056" t="str">
            <v>71.12.3</v>
          </cell>
        </row>
        <row r="7057">
          <cell r="B7057" t="str">
            <v>71.12.3</v>
          </cell>
          <cell r="C7057" t="str">
            <v>- камеральные работы</v>
          </cell>
          <cell r="D7057" t="str">
            <v>71.12.3</v>
          </cell>
        </row>
        <row r="7058">
          <cell r="B7058" t="str">
            <v>71.12.4</v>
          </cell>
          <cell r="C7058" t="str">
            <v>Деятельность геодезическая и картографическая</v>
          </cell>
          <cell r="D7058" t="str">
            <v>71.12.4</v>
          </cell>
        </row>
        <row r="7059">
          <cell r="B7059" t="str">
            <v>71.12.41</v>
          </cell>
          <cell r="C7059" t="str">
            <v>Деятельность топографо-геодезическая</v>
          </cell>
          <cell r="D7059" t="str">
            <v>71.12.41</v>
          </cell>
        </row>
        <row r="7060">
          <cell r="B7060" t="str">
            <v>71.12.42</v>
          </cell>
          <cell r="C7060" t="str">
            <v>Деятельность картографическая, включая деятельность в областях наименований географических объектов и создания и ведения картографо-геодезического фонда</v>
          </cell>
          <cell r="D7060" t="str">
            <v>71.12.42</v>
          </cell>
        </row>
        <row r="7061">
          <cell r="B7061" t="str">
            <v>71.12.43</v>
          </cell>
          <cell r="C7061" t="str">
            <v>Работы гидрографические изыскательские</v>
          </cell>
          <cell r="D7061" t="str">
            <v>71.12.43</v>
          </cell>
        </row>
        <row r="7062">
          <cell r="B7062" t="str">
            <v>71.12.44</v>
          </cell>
          <cell r="C7062" t="str">
            <v>Деятельность, связанная со сбором, обработкой и подготовкой картографической и космической информации, включая аэросъемку</v>
          </cell>
          <cell r="D7062" t="str">
            <v>71.12.44</v>
          </cell>
        </row>
        <row r="7063">
          <cell r="B7063" t="str">
            <v>71.12.45</v>
          </cell>
          <cell r="C7063" t="str">
            <v>Инженерные изыскания в строительстве</v>
          </cell>
          <cell r="D7063" t="str">
            <v>71.12.45</v>
          </cell>
        </row>
        <row r="7064">
          <cell r="B7064" t="str">
            <v>71.12.46</v>
          </cell>
          <cell r="C7064" t="str">
            <v>Землеустройство</v>
          </cell>
          <cell r="D7064" t="str">
            <v>71.12.46</v>
          </cell>
        </row>
        <row r="7065">
          <cell r="B7065" t="str">
            <v>71.12.5</v>
          </cell>
          <cell r="C7065" t="str">
            <v>Деятельность в области гидрометеорологии и смежных с ней областях, мониторинга состояния окружающей среды, ее загрязнения</v>
          </cell>
          <cell r="D7065" t="str">
            <v>71.12.5</v>
          </cell>
        </row>
        <row r="7066">
          <cell r="B7066" t="str">
            <v>71.12.51</v>
          </cell>
          <cell r="C7066" t="str">
            <v>Деятельность наблюдательной гидрометеорологической сети</v>
          </cell>
          <cell r="D7066" t="str">
            <v>71.12.51</v>
          </cell>
        </row>
        <row r="7067">
          <cell r="B7067" t="str">
            <v>71.12.51</v>
          </cell>
          <cell r="C7067" t="str">
            <v>Эта группировка включает:</v>
          </cell>
          <cell r="D7067" t="str">
            <v>71.12.51</v>
          </cell>
        </row>
        <row r="7068">
          <cell r="B7068" t="str">
            <v>71.12.51</v>
          </cell>
          <cell r="C7068" t="str">
            <v>- получение и хранение метеорологических, климатических, аэрологических, гидрологических, океанологических, агрометеорологических характеристик и параметров;</v>
          </cell>
          <cell r="D7068" t="str">
            <v>71.12.51</v>
          </cell>
        </row>
        <row r="7069">
          <cell r="B7069" t="str">
            <v>71.12.51</v>
          </cell>
          <cell r="C7069" t="str">
            <v>- получение и хранение данных об уровнях загрязнения окружающей среды</v>
          </cell>
          <cell r="D7069" t="str">
            <v>71.12.51</v>
          </cell>
        </row>
        <row r="7070">
          <cell r="B7070" t="str">
            <v>71.12.52</v>
          </cell>
          <cell r="C7070" t="str">
            <v>Проведение гелиофизических и геофизических работ</v>
          </cell>
          <cell r="D7070" t="str">
            <v>71.12.52</v>
          </cell>
        </row>
        <row r="7071">
          <cell r="B7071" t="str">
            <v>71.12.53</v>
          </cell>
          <cell r="C7071" t="str">
            <v>Деятельность по мониторингу загрязнения окружающей среды для физических и юридических лиц</v>
          </cell>
          <cell r="D7071" t="str">
            <v>71.12.53</v>
          </cell>
        </row>
        <row r="7072">
          <cell r="B7072" t="str">
            <v>71.12.53</v>
          </cell>
          <cell r="C7072" t="str">
            <v>Эта группировка включает:</v>
          </cell>
          <cell r="D7072" t="str">
            <v>71.12.53</v>
          </cell>
        </row>
        <row r="7073">
          <cell r="B7073" t="str">
            <v>71.12.53</v>
          </cell>
          <cell r="C7073" t="str">
            <v>- проведение наблюдений и определение уровней загрязнения окружающей среды по специальным программам;</v>
          </cell>
          <cell r="D7073" t="str">
            <v>71.12.53</v>
          </cell>
        </row>
        <row r="7074">
          <cell r="B7074" t="str">
            <v>71.12.53</v>
          </cell>
          <cell r="C7074" t="str">
            <v>- прогнозирование загрязнения атмосферного воздуха при неблагоприятных метеорологических условиях для рассеивания примесей в атмосфере;</v>
          </cell>
          <cell r="D7074" t="str">
            <v>71.12.53</v>
          </cell>
        </row>
        <row r="7075">
          <cell r="B7075" t="str">
            <v>71.12.53</v>
          </cell>
          <cell r="C7075" t="str">
            <v>- подготовку и согласование проектных материалов, обосновывающих нормативы допустимых выбросов и сбросов загрязняющих веществ в окружающую среду</v>
          </cell>
          <cell r="D7075" t="str">
            <v>71.12.53</v>
          </cell>
        </row>
        <row r="7076">
          <cell r="B7076" t="str">
            <v>71.12.54</v>
          </cell>
          <cell r="C7076" t="str">
            <v>Работы полевые и изыскания в области гидрометеорологии и смежных с ней областях, экспедиционные обследования объектов окружающей среды с целью оценки уровней загрязнения</v>
          </cell>
          <cell r="D7076" t="str">
            <v>71.12.54</v>
          </cell>
        </row>
        <row r="7077">
          <cell r="B7077" t="str">
            <v>71.12.55</v>
          </cell>
          <cell r="C7077" t="str">
            <v>Деятельность по обработке и предоставлению гидрометеорологической информации органам государственной власти и населению</v>
          </cell>
          <cell r="D7077" t="str">
            <v>71.12.55</v>
          </cell>
        </row>
        <row r="7078">
          <cell r="B7078" t="str">
            <v>71.12.55</v>
          </cell>
          <cell r="C7078" t="str">
            <v>Эта группировка включает:</v>
          </cell>
          <cell r="D7078" t="str">
            <v>71.12.55</v>
          </cell>
        </row>
        <row r="7079">
          <cell r="B7079" t="str">
            <v>71.12.55</v>
          </cell>
          <cell r="C7079" t="str">
            <v>- предоставление предупреждений об опасных гидрометеорологических явлениях, предоставление информации об экстремально высоком и аварийном загрязнении окружающей среды;</v>
          </cell>
          <cell r="D7079" t="str">
            <v>71.12.55</v>
          </cell>
        </row>
        <row r="7080">
          <cell r="B7080" t="str">
            <v>71.12.55</v>
          </cell>
          <cell r="C7080" t="str">
            <v>- предоставление информации об экстремально высоком и аварийном загрязнении окружающей среды;</v>
          </cell>
          <cell r="D7080" t="str">
            <v>71.12.55</v>
          </cell>
        </row>
        <row r="7081">
          <cell r="B7081" t="str">
            <v>71.12.55</v>
          </cell>
          <cell r="C7081" t="str">
            <v>- составление и предоставление гидрометеорологических прогнозов общего назначения;</v>
          </cell>
          <cell r="D7081" t="str">
            <v>71.12.55</v>
          </cell>
        </row>
        <row r="7082">
          <cell r="B7082" t="str">
            <v>71.12.55</v>
          </cell>
          <cell r="C7082" t="str">
            <v>- предоставление информации общего назначения об уровнях загрязнения окружающей среды</v>
          </cell>
          <cell r="D7082" t="str">
            <v>71.12.55</v>
          </cell>
        </row>
        <row r="7083">
          <cell r="B7083" t="str">
            <v>71.12.56</v>
          </cell>
          <cell r="C7083" t="str">
            <v>Обеспечение гидрометеорологическое деятельности физических и юридических лиц</v>
          </cell>
          <cell r="D7083" t="str">
            <v>71.12.56</v>
          </cell>
        </row>
        <row r="7084">
          <cell r="B7084" t="str">
            <v>71.12.56</v>
          </cell>
          <cell r="C7084" t="str">
            <v>Эта группировка включает:</v>
          </cell>
          <cell r="D7084" t="str">
            <v>71.12.56</v>
          </cell>
        </row>
        <row r="7085">
          <cell r="B7085" t="str">
            <v>71.12.56</v>
          </cell>
          <cell r="C7085" t="str">
            <v>- гидрометеорологическое обеспечение деятельности сухопутного, воздушного, водного транспорта, энергетики и связи;</v>
          </cell>
          <cell r="D7085" t="str">
            <v>71.12.56</v>
          </cell>
        </row>
        <row r="7086">
          <cell r="B7086" t="str">
            <v>71.12.56</v>
          </cell>
          <cell r="C7086" t="str">
            <v>- гидрометеорологическое обеспечение работ по добыче, транспортировке и переработке нефти и газа;</v>
          </cell>
          <cell r="D7086" t="str">
            <v>71.12.56</v>
          </cell>
        </row>
        <row r="7087">
          <cell r="B7087" t="str">
            <v>71.12.56</v>
          </cell>
          <cell r="C7087" t="str">
            <v>- гидрометеорологическое обеспечение лова рыбы;</v>
          </cell>
          <cell r="D7087" t="str">
            <v>71.12.56</v>
          </cell>
        </row>
        <row r="7088">
          <cell r="B7088" t="str">
            <v>71.12.56</v>
          </cell>
          <cell r="C7088" t="str">
            <v>- гидрометеорологическое обеспечение строительных работ, а также прочих работ с использованием подъемно-транспортного оборудования;</v>
          </cell>
          <cell r="D7088" t="str">
            <v>71.12.56</v>
          </cell>
        </row>
        <row r="7089">
          <cell r="B7089" t="str">
            <v>71.12.56</v>
          </cell>
          <cell r="C7089" t="str">
            <v>- гидрометеорологическое обеспечение жилищно-коммунального хозяйства;</v>
          </cell>
          <cell r="D7089" t="str">
            <v>71.12.56</v>
          </cell>
        </row>
        <row r="7090">
          <cell r="B7090" t="str">
            <v>71.12.56</v>
          </cell>
          <cell r="C7090" t="str">
            <v>- гидрометеорологическое обеспечение функционирования гидротехнических сооружений и объектов;</v>
          </cell>
          <cell r="D7090" t="str">
            <v>71.12.56</v>
          </cell>
        </row>
        <row r="7091">
          <cell r="B7091" t="str">
            <v>71.12.56</v>
          </cell>
          <cell r="C7091" t="str">
            <v>- гидрометеорологическое обеспечение предприятий и организаций агропромышленного комплекса;</v>
          </cell>
          <cell r="D7091" t="str">
            <v>71.12.56</v>
          </cell>
        </row>
        <row r="7092">
          <cell r="B7092" t="str">
            <v>71.12.56</v>
          </cell>
          <cell r="C7092" t="str">
            <v>- гидрометеорологическое обеспечение работ по защите лесов от пожаров;</v>
          </cell>
          <cell r="D7092" t="str">
            <v>71.12.56</v>
          </cell>
        </row>
        <row r="7093">
          <cell r="B7093" t="str">
            <v>71.12.56</v>
          </cell>
          <cell r="C7093" t="str">
            <v>- гидрометеорологические изыскания и гидрометеорологические экспертизы для проектирования и строительства зданий и сооружений</v>
          </cell>
          <cell r="D7093" t="str">
            <v>71.12.56</v>
          </cell>
        </row>
        <row r="7094">
          <cell r="B7094" t="str">
            <v>71.12.57</v>
          </cell>
          <cell r="C7094" t="str">
            <v>Деятельность, связанная с активными воздействиями на метеорологические и геофизические процессы и явления</v>
          </cell>
          <cell r="D7094" t="str">
            <v>71.12.57</v>
          </cell>
        </row>
        <row r="7095">
          <cell r="B7095" t="str">
            <v>71.12.57</v>
          </cell>
          <cell r="C7095" t="str">
            <v>Эта группировка включает:</v>
          </cell>
          <cell r="D7095" t="str">
            <v>71.12.57</v>
          </cell>
        </row>
        <row r="7096">
          <cell r="B7096" t="str">
            <v>71.12.57</v>
          </cell>
          <cell r="C7096" t="str">
            <v>- деятельность, связанную с активными воздействиями на градовые процессы для защиты производства сельскохозяйственных культур;</v>
          </cell>
          <cell r="D7096" t="str">
            <v>71.12.57</v>
          </cell>
        </row>
        <row r="7097">
          <cell r="B7097" t="str">
            <v>71.12.57</v>
          </cell>
          <cell r="C7097" t="str">
            <v>- деятельность по предупредительному спуску снежных лавин;</v>
          </cell>
          <cell r="D7097" t="str">
            <v>71.12.57</v>
          </cell>
        </row>
        <row r="7098">
          <cell r="B7098" t="str">
            <v>71.12.57</v>
          </cell>
          <cell r="C7098" t="str">
            <v>- деятельность по искусственному регулированию осадков, в том числе по вызыванию осадков с целью тушения лесных пожаров;</v>
          </cell>
          <cell r="D7098" t="str">
            <v>71.12.57</v>
          </cell>
        </row>
        <row r="7099">
          <cell r="B7099" t="str">
            <v>71.12.57</v>
          </cell>
          <cell r="C7099" t="str">
            <v>- деятельность по рассеиванию туманов</v>
          </cell>
          <cell r="D7099" t="str">
            <v>71.12.57</v>
          </cell>
        </row>
        <row r="7100">
          <cell r="B7100" t="str">
            <v>71.12.6</v>
          </cell>
          <cell r="C7100" t="str">
            <v>Деятельность в области технического регулирования, стандартизации, метрологии, аккредитации, каталогизации продукции</v>
          </cell>
          <cell r="D7100" t="str">
            <v>71.12.6</v>
          </cell>
        </row>
        <row r="7101">
          <cell r="B7101" t="str">
            <v>71.12.61</v>
          </cell>
          <cell r="C7101" t="str">
            <v>Деятельность в области технического регулирования и стандартизации</v>
          </cell>
          <cell r="D7101" t="str">
            <v>71.12.61</v>
          </cell>
        </row>
        <row r="7102">
          <cell r="B7102" t="str">
            <v>71.12.62</v>
          </cell>
          <cell r="C7102" t="str">
            <v>Деятельность в области метрологии</v>
          </cell>
          <cell r="D7102" t="str">
            <v>71.12.62</v>
          </cell>
        </row>
        <row r="7103">
          <cell r="B7103" t="str">
            <v>71.12.63</v>
          </cell>
          <cell r="C7103" t="str">
            <v>Деятельность в области аккредитации</v>
          </cell>
          <cell r="D7103" t="str">
            <v>71.12.63</v>
          </cell>
        </row>
        <row r="7104">
          <cell r="B7104" t="str">
            <v>71.12.64</v>
          </cell>
          <cell r="C7104" t="str">
            <v>Государственный контроль (надзор) за соблюдением требований технических регламентов</v>
          </cell>
          <cell r="D7104" t="str">
            <v>71.12.64</v>
          </cell>
        </row>
        <row r="7105">
          <cell r="B7105" t="str">
            <v>71.12.65</v>
          </cell>
          <cell r="C7105" t="str">
            <v>Федеральный государственный метрологический надзор</v>
          </cell>
          <cell r="D7105" t="str">
            <v>71.12.65</v>
          </cell>
        </row>
        <row r="7106">
          <cell r="B7106" t="str">
            <v>71.12.66</v>
          </cell>
          <cell r="C7106" t="str">
            <v>Деятельность в области каталогизации продукции</v>
          </cell>
          <cell r="D7106" t="str">
            <v>71.12.66</v>
          </cell>
        </row>
        <row r="7107">
          <cell r="B7107" t="str">
            <v>71.12.7</v>
          </cell>
          <cell r="C7107" t="str">
            <v>Кадастровая деятельность</v>
          </cell>
          <cell r="D7107" t="str">
            <v>71.12.7</v>
          </cell>
        </row>
        <row r="7108">
          <cell r="B7108" t="str">
            <v>(в ред. Изменения 2/2015, утв. Приказом Росстандарта от 17.08.2015 N 1165-ст)</v>
          </cell>
          <cell r="C7108">
            <v>0</v>
          </cell>
          <cell r="D7108" t="str">
            <v>(в ред. Изменения 2/2015, утв. Приказом Росстандарта от 17.08.2015 N 1165-ст)</v>
          </cell>
        </row>
        <row r="7109">
          <cell r="B7109" t="str">
            <v>71.2</v>
          </cell>
          <cell r="C7109" t="str">
            <v>Технические испытания, исследования, анализ и сертификация</v>
          </cell>
          <cell r="D7109" t="str">
            <v>71.2</v>
          </cell>
        </row>
        <row r="7110">
          <cell r="B7110" t="str">
            <v>71.20</v>
          </cell>
          <cell r="C7110" t="str">
            <v>Технические испытания, исследования, анализ и сертификация</v>
          </cell>
          <cell r="D7110" t="str">
            <v>71.20</v>
          </cell>
        </row>
        <row r="7111">
          <cell r="B7111" t="str">
            <v>71.20</v>
          </cell>
          <cell r="C7111" t="str">
            <v>Эта группировка включает:</v>
          </cell>
          <cell r="D7111" t="str">
            <v>71.20</v>
          </cell>
        </row>
        <row r="7112">
          <cell r="B7112" t="str">
            <v>71.20</v>
          </cell>
          <cell r="C7112" t="str">
            <v>- выполнение физических, химических и прочих аналитических исследований всех видов материалов и веществ, таких как: акустические и вибрационные испытания, испытания и анализ состава минералов и содержания примесей, испытания и анализ в области гигиены питания, включая ветеринарный контроль и контроль за производством продуктов питания, испытания и анализ физических свойств материалов, таких как геометрические размеры, износостойкость, радиоактивность и т.п., испытания качества и надежности изделий, испытания работоспособности готовой продукции: моторов, автомобилей, электронных устройств и т.д., неразрушающие испытания и анализ сварных швов и стыков, испытания и анализ на наличие повреждений;</v>
          </cell>
          <cell r="D7112" t="str">
            <v>71.20</v>
          </cell>
        </row>
        <row r="7113">
          <cell r="B7113" t="str">
            <v>71.20</v>
          </cell>
          <cell r="C7113" t="str">
            <v>- испытания и расчеты экологических показателей: загрязнения воздуха, воды и т.д.;</v>
          </cell>
          <cell r="D7113" t="str">
            <v>71.20</v>
          </cell>
        </row>
        <row r="7114">
          <cell r="B7114" t="str">
            <v>71.20</v>
          </cell>
          <cell r="C7114" t="str">
            <v>- сертификацию продукции, включая товары народного потребления, автомобили, летательные аппараты, резервуары давления, ядерные установки и т.д.;</v>
          </cell>
          <cell r="D7114" t="str">
            <v>71.20</v>
          </cell>
        </row>
        <row r="7115">
          <cell r="B7115" t="str">
            <v>71.20</v>
          </cell>
          <cell r="C7115" t="str">
            <v>- регулярные испытания и анализ безопасности автомобильных дорог;</v>
          </cell>
          <cell r="D7115" t="str">
            <v>71.20</v>
          </cell>
        </row>
        <row r="7116">
          <cell r="B7116" t="str">
            <v>71.20</v>
          </cell>
          <cell r="C7116" t="str">
            <v>- испытания и анализ с использованием моделей или макетов транспортных и других средств (например, самолетов, ракет, судов, дамб и т.д.);</v>
          </cell>
          <cell r="D7116" t="str">
            <v>71.20</v>
          </cell>
        </row>
        <row r="7117">
          <cell r="B7117" t="str">
            <v>71.20</v>
          </cell>
          <cell r="C7117" t="str">
            <v>- деятельность в области обеспечения безопасности лабораторий</v>
          </cell>
          <cell r="D7117" t="str">
            <v>71.20</v>
          </cell>
        </row>
        <row r="7118">
          <cell r="B7118" t="str">
            <v>71.20</v>
          </cell>
          <cell r="C7118" t="str">
            <v>Эта группировка также включает:</v>
          </cell>
          <cell r="D7118" t="str">
            <v>71.20</v>
          </cell>
        </row>
        <row r="7119">
          <cell r="B7119" t="str">
            <v>71.20</v>
          </cell>
          <cell r="C7119" t="str">
            <v>- летные испытания авиационной, ракетной и космической техники</v>
          </cell>
          <cell r="D7119" t="str">
            <v>71.20</v>
          </cell>
        </row>
        <row r="7120">
          <cell r="B7120" t="str">
            <v>71.20.1</v>
          </cell>
          <cell r="C7120" t="str">
            <v>Испытания и анализ состава и чистоты материалов и веществ: анализ химических и биологических свойств материалов и веществ; испытания и анализ в области гигиены питания, включая ветеринарный контроль и контроль за производством продуктов питания</v>
          </cell>
          <cell r="D7120" t="str">
            <v>71.20.1</v>
          </cell>
        </row>
        <row r="7121">
          <cell r="B7121" t="str">
            <v>71.20.2</v>
          </cell>
          <cell r="C7121" t="str">
            <v>Испытания и анализ в области гигиены питания, включая ветеринарный контроль и контроль за производством продуктов питания</v>
          </cell>
          <cell r="D7121" t="str">
            <v>71.20.2</v>
          </cell>
        </row>
        <row r="7122">
          <cell r="B7122" t="str">
            <v>71.20.3</v>
          </cell>
          <cell r="C7122" t="str">
            <v>Испытания и анализ физико-механических свойств материалов и веществ</v>
          </cell>
          <cell r="D7122" t="str">
            <v>71.20.3</v>
          </cell>
        </row>
        <row r="7123">
          <cell r="B7123" t="str">
            <v>71.20.4</v>
          </cell>
          <cell r="C7123" t="str">
            <v>Испытания, исследования и анализ целостных механических и электрических систем, энергетическое обследование</v>
          </cell>
          <cell r="D7123" t="str">
            <v>71.20.4</v>
          </cell>
        </row>
        <row r="7124">
          <cell r="B7124" t="str">
            <v>71.20.5</v>
          </cell>
          <cell r="C7124" t="str">
            <v>Технический осмотр автотранспортных средств</v>
          </cell>
          <cell r="D7124" t="str">
            <v>71.20.5</v>
          </cell>
        </row>
        <row r="7125">
          <cell r="B7125" t="str">
            <v>71.20.6</v>
          </cell>
          <cell r="C7125" t="str">
            <v>Экспертиза проектной документации и результатов инженерных изысканий</v>
          </cell>
          <cell r="D7125" t="str">
            <v>71.20.6</v>
          </cell>
        </row>
        <row r="7126">
          <cell r="B7126" t="str">
            <v>71.20.61</v>
          </cell>
          <cell r="C7126" t="str">
            <v>Экспертиза проектной документации и результатов инженерных изысканий государственная</v>
          </cell>
          <cell r="D7126" t="str">
            <v>71.20.61</v>
          </cell>
        </row>
        <row r="7127">
          <cell r="B7127" t="str">
            <v>71.20.62</v>
          </cell>
          <cell r="C7127" t="str">
            <v>Экспертиза проектной документации и результатов инженерных изысканий негосударственная</v>
          </cell>
          <cell r="D7127" t="str">
            <v>71.20.62</v>
          </cell>
        </row>
        <row r="7128">
          <cell r="B7128" t="str">
            <v>71.20.7</v>
          </cell>
          <cell r="C7128" t="str">
            <v>Деятельность по оценке условий труда</v>
          </cell>
          <cell r="D7128" t="str">
            <v>71.20.7</v>
          </cell>
        </row>
        <row r="7129">
          <cell r="B7129" t="str">
            <v>71.20.8</v>
          </cell>
          <cell r="C7129" t="str">
            <v>Сертификация продукции, услуг и организаций</v>
          </cell>
          <cell r="D7129" t="str">
            <v>71.20.8</v>
          </cell>
        </row>
        <row r="7130">
          <cell r="B7130" t="str">
            <v>71.20.9</v>
          </cell>
          <cell r="C7130" t="str">
            <v>Деятельность по техническому контролю, испытаниям и анализу прочая</v>
          </cell>
          <cell r="D7130" t="str">
            <v>71.20.9</v>
          </cell>
        </row>
        <row r="7131">
          <cell r="B7131" t="str">
            <v>Итоги</v>
          </cell>
          <cell r="C7131" t="str">
            <v>Научные исследования и разработки</v>
          </cell>
          <cell r="D7131" t="str">
            <v>Итоги</v>
          </cell>
        </row>
        <row r="7132">
          <cell r="B7132" t="str">
            <v>Итоги</v>
          </cell>
          <cell r="C7132" t="str">
            <v>Эта группировка включает:</v>
          </cell>
          <cell r="D7132" t="str">
            <v>Итоги</v>
          </cell>
        </row>
        <row r="7133">
          <cell r="B7133" t="str">
            <v>Итоги</v>
          </cell>
          <cell r="C7133" t="str">
            <v>- деятельность трех видов научных исследований и разработок:</v>
          </cell>
          <cell r="D7133" t="str">
            <v>Итоги</v>
          </cell>
        </row>
        <row r="7134">
          <cell r="B7134" t="str">
            <v>Итоги</v>
          </cell>
          <cell r="C7134" t="str">
            <v>1) фундаментальные научные исследования - экспериментальная или теоретическая деятельность, направленная на получение новых знаний об основных закономерностях строения, функционирования и развития человека, общества, природы;</v>
          </cell>
          <cell r="D7134" t="str">
            <v>Итоги</v>
          </cell>
        </row>
        <row r="7135">
          <cell r="B7135" t="str">
            <v>Итоги</v>
          </cell>
          <cell r="C7135" t="str">
            <v>2) прикладные научные исследования - исследования, направленные преимущественно на применение новых знаний для достижения практических целей и решения конкретных задач;</v>
          </cell>
          <cell r="D7135" t="str">
            <v>Итоги</v>
          </cell>
        </row>
        <row r="7136">
          <cell r="B7136" t="str">
            <v>Итоги</v>
          </cell>
          <cell r="C7136" t="str">
            <v>3) экспериментальные разработки - деятельность, основанная на знаниях, приобретенных в результате проведения научных исследований или на основе практического опыта и направленная на сохранение жизни и здоровья человека, создание новых материалов, продуктов, процессов, устройств, услуг, систем или методов и их дальнейшее совершенствование Исследовательская и экспериментальная деятельность разделяются на две категории: естественные и технические науки, общественные и гуманитарные науки</v>
          </cell>
          <cell r="D7136" t="str">
            <v>Итоги</v>
          </cell>
        </row>
        <row r="7137">
          <cell r="B7137" t="str">
            <v>Итоги</v>
          </cell>
          <cell r="C7137" t="str">
            <v>Эта группировка не включает:</v>
          </cell>
          <cell r="D7137" t="str">
            <v>Итоги</v>
          </cell>
        </row>
        <row r="7138">
          <cell r="B7138" t="str">
            <v>Итоги</v>
          </cell>
          <cell r="C7138" t="str">
            <v>- исследование конъюнктуры рынка, см. 73.20</v>
          </cell>
          <cell r="D7138" t="str">
            <v>Итоги</v>
          </cell>
        </row>
        <row r="7139">
          <cell r="B7139" t="str">
            <v>72.1</v>
          </cell>
          <cell r="C7139" t="str">
            <v>Научные исследования и разработки в области естественных и технических наук</v>
          </cell>
          <cell r="D7139" t="str">
            <v>72.1</v>
          </cell>
        </row>
        <row r="7140">
          <cell r="B7140" t="str">
            <v>72.1</v>
          </cell>
          <cell r="C7140" t="str">
            <v>Эта группировка включает:</v>
          </cell>
          <cell r="D7140" t="str">
            <v>72.1</v>
          </cell>
        </row>
        <row r="7141">
          <cell r="B7141" t="str">
            <v>72.1</v>
          </cell>
          <cell r="C7141" t="str">
            <v>- фундаментальные исследования, прикладные исследования и экспериментальные разработки в области естественных и технических наук</v>
          </cell>
          <cell r="D7141" t="str">
            <v>72.1</v>
          </cell>
        </row>
        <row r="7142">
          <cell r="B7142" t="str">
            <v>72.11</v>
          </cell>
          <cell r="C7142" t="str">
            <v>Научные исследования и разработки в области биотехнологии</v>
          </cell>
          <cell r="D7142" t="str">
            <v>72.11</v>
          </cell>
        </row>
        <row r="7143">
          <cell r="B7143" t="str">
            <v>72.11</v>
          </cell>
          <cell r="C7143" t="str">
            <v>Эта группировка включает:</v>
          </cell>
          <cell r="D7143" t="str">
            <v>72.11</v>
          </cell>
        </row>
        <row r="7144">
          <cell r="B7144" t="str">
            <v>72.11</v>
          </cell>
          <cell r="C7144" t="str">
            <v>- научные исследования и разработки в области биотехнологии - ДНК/РНК: геномы, фармакогеномика, генные исследования, генная инженерия, последовательность/синтез/ампликация ДНК/РНК, исследование экспрессии генов, использование антисмысловой технологии и др.; белков и прочих молекул: синтез и инженерия белков и пептидов (включая крупные молекулы гормонов); методики улучшенной поставки крупномолекулярных лекарств, протеомика, выделение и очистка белков, передача сигналов, выявление клеточных рецепторов;</v>
          </cell>
          <cell r="D7144" t="str">
            <v>72.11</v>
          </cell>
        </row>
        <row r="7145">
          <cell r="B7145" t="str">
            <v>72.11</v>
          </cell>
          <cell r="C7145" t="str">
            <v>- выращивание клеточных культур тканей: культуры клеток и тканей, гистологическая инженерия (включая клеточные каркасы и биомедицинские разработки), клеточный сплав, стимуляторы вакцины/свободные стимуляторы, манипуляции с эмбрионами;</v>
          </cell>
          <cell r="D7145" t="str">
            <v>72.11</v>
          </cell>
        </row>
        <row r="7146">
          <cell r="B7146" t="str">
            <v>72.11</v>
          </cell>
          <cell r="C7146" t="str">
            <v>- методики биотехнологических процессов: брожение с использованием биореакторов, биообработка, биовыщелачивание, биодефибрирование, биосульфуризация, биовосстановление, биофильтрация и фиторемедиация;</v>
          </cell>
          <cell r="D7146" t="str">
            <v>72.11</v>
          </cell>
        </row>
        <row r="7147">
          <cell r="B7147" t="str">
            <v>72.11</v>
          </cell>
          <cell r="C7147" t="str">
            <v>- генные и РНК векторы: генная терапия, вирусные векторы;</v>
          </cell>
          <cell r="D7147" t="str">
            <v>72.11</v>
          </cell>
        </row>
        <row r="7148">
          <cell r="B7148" t="str">
            <v>72.11</v>
          </cell>
          <cell r="C7148" t="str">
            <v>- биоинформатику: создание баз данных по геномам, последовательности белка; моделирование сложных биологических процессов, включая системную биологию;</v>
          </cell>
          <cell r="D7148" t="str">
            <v>72.11</v>
          </cell>
        </row>
        <row r="7149">
          <cell r="B7149" t="str">
            <v>72.11</v>
          </cell>
          <cell r="C7149" t="str">
            <v>- нанобиотехнологии: применение инструментов и процессов нано- и микроконструирования для создания устройств по изучению биосистем и приложений для доставки лекарственных препаратов, диагностики и т.д.</v>
          </cell>
          <cell r="D7149" t="str">
            <v>72.11</v>
          </cell>
        </row>
        <row r="7150">
          <cell r="B7150" t="str">
            <v>72.19</v>
          </cell>
          <cell r="C7150" t="str">
            <v>Научные исследования и разработки в области естественных и технических наук прочие</v>
          </cell>
          <cell r="D7150" t="str">
            <v>72.19</v>
          </cell>
        </row>
        <row r="7151">
          <cell r="B7151" t="str">
            <v>72.19</v>
          </cell>
          <cell r="C7151" t="str">
            <v>Эта группировка включает:</v>
          </cell>
          <cell r="D7151" t="str">
            <v>72.19</v>
          </cell>
        </row>
        <row r="7152">
          <cell r="B7152" t="str">
            <v>72.19</v>
          </cell>
          <cell r="C7152" t="str">
            <v>- исследования и экспериментальные разработки в области естественных и технических наук, кроме биотехнологических исследований и экспериментальных разработок: исследования и экспериментальные разработки в области естественных наук; исследования и экспериментальные разработки в области технических наук; исследования и экспериментальные разработки в области медицинских наук; исследования и экспериментальные разработки в области сельскохозяйственных наук; междисциплинарные исследования и разработки, преимущественно в области естественных и технических наук;</v>
          </cell>
          <cell r="D7152" t="str">
            <v>72.19</v>
          </cell>
        </row>
        <row r="7153">
          <cell r="B7153" t="str">
            <v>72.19</v>
          </cell>
          <cell r="C7153" t="str">
            <v>- научные исследования и разработки в области нанотехнологий;</v>
          </cell>
          <cell r="D7153" t="str">
            <v>72.19</v>
          </cell>
        </row>
        <row r="7154">
          <cell r="B7154" t="str">
            <v>72.19</v>
          </cell>
          <cell r="C7154" t="str">
            <v>- научные исследования и разработки в области защиты информации</v>
          </cell>
          <cell r="D7154" t="str">
            <v>72.19</v>
          </cell>
        </row>
        <row r="7155">
          <cell r="B7155" t="str">
            <v>(в ред. Изменения 5/2015 ОКВЭД 2, утв. Приказом Росстандарта от 17.02.2016 N 40-ст)</v>
          </cell>
          <cell r="C7155">
            <v>0</v>
          </cell>
          <cell r="D7155" t="str">
            <v>(в ред. Изменения 5/2015 ОКВЭД 2, утв. Приказом Росстандарта от 17.02.2016 N 40-ст)</v>
          </cell>
        </row>
        <row r="7156">
          <cell r="B7156" t="str">
            <v>72.19.1</v>
          </cell>
          <cell r="C7156" t="str">
            <v>Научные исследования и разработки в области естественных наук</v>
          </cell>
          <cell r="D7156" t="str">
            <v>72.19.1</v>
          </cell>
        </row>
        <row r="7157">
          <cell r="B7157" t="str">
            <v>72.19.2</v>
          </cell>
          <cell r="C7157" t="str">
            <v>Научные исследования и разработки в области технических наук</v>
          </cell>
          <cell r="D7157" t="str">
            <v>72.19.2</v>
          </cell>
        </row>
        <row r="7158">
          <cell r="B7158" t="str">
            <v>72.19.3</v>
          </cell>
          <cell r="C7158" t="str">
            <v>Научные исследования и разработки в области нанотехнологий</v>
          </cell>
          <cell r="D7158" t="str">
            <v>72.19.3</v>
          </cell>
        </row>
        <row r="7159">
          <cell r="B7159" t="str">
            <v>72.19.3</v>
          </cell>
          <cell r="C7159" t="str">
            <v>Эта группировка включает:</v>
          </cell>
          <cell r="D7159" t="str">
            <v>72.19.3</v>
          </cell>
        </row>
        <row r="7160">
          <cell r="B7160" t="str">
            <v>72.19.3</v>
          </cell>
          <cell r="C7160" t="str">
            <v>- научные исследования и разработки, направленные на развитие приемов и методов, применяемых при изучении, проектировании и производстве наноструктур, устройств и систем, включающих целенаправленный контроль и модификацию формы, размера, взаимодействия и интеграции составляющих их наномасштабных элементов (около 1-100 нм), наличие которых приводит к улучшению либо к появлению дополнительных эксплуатационных и/или потребительских характеристик и свойств получаемых продуктов</v>
          </cell>
          <cell r="D7160" t="str">
            <v>72.19.3</v>
          </cell>
        </row>
        <row r="7161">
          <cell r="B7161" t="str">
            <v>72.19.3</v>
          </cell>
          <cell r="C7161" t="str">
            <v>Эта группировка не включает:</v>
          </cell>
          <cell r="D7161" t="str">
            <v>72.19.3</v>
          </cell>
        </row>
        <row r="7162">
          <cell r="B7162" t="str">
            <v>72.19.3</v>
          </cell>
          <cell r="C7162" t="str">
            <v>- исследования и разработки в области нанобиотехнологии, см. 72.11</v>
          </cell>
          <cell r="D7162" t="str">
            <v>72.19.3</v>
          </cell>
        </row>
        <row r="7163">
          <cell r="B7163" t="str">
            <v>72.19.4</v>
          </cell>
          <cell r="C7163" t="str">
            <v>Научные исследования и разработки в области защиты информации</v>
          </cell>
          <cell r="D7163" t="str">
            <v>72.19.4</v>
          </cell>
        </row>
        <row r="7164">
          <cell r="B7164" t="str">
            <v>72.19.4</v>
          </cell>
          <cell r="C7164" t="str">
            <v>Эта группировка включает научные исследования, направленные на развитие (совершенствование) методов защиты информации, и разработки по созданию новых и/или модернизации существующих образцов средств защиты информации</v>
          </cell>
          <cell r="D7164" t="str">
            <v>72.19.4</v>
          </cell>
        </row>
        <row r="7165">
          <cell r="B7165" t="str">
            <v>(в ред. Изменения 5/2015 ОКВЭД 2, утв. Приказом Росстандарта от 17.02.2016 N 40-ст)</v>
          </cell>
          <cell r="C7165">
            <v>0</v>
          </cell>
          <cell r="D7165" t="str">
            <v>(в ред. Изменения 5/2015 ОКВЭД 2, утв. Приказом Росстандарта от 17.02.2016 N 40-ст)</v>
          </cell>
        </row>
        <row r="7166">
          <cell r="B7166" t="str">
            <v>72.2</v>
          </cell>
          <cell r="C7166" t="str">
            <v>Научные исследования и разработки в области общественных и гуманитарных наук</v>
          </cell>
          <cell r="D7166" t="str">
            <v>72.2</v>
          </cell>
        </row>
        <row r="7167">
          <cell r="B7167" t="str">
            <v>72.20</v>
          </cell>
          <cell r="C7167" t="str">
            <v>Научные исследования и разработки в области общественных и гуманитарных наук</v>
          </cell>
          <cell r="D7167" t="str">
            <v>72.20</v>
          </cell>
        </row>
        <row r="7168">
          <cell r="B7168" t="str">
            <v>72.20</v>
          </cell>
          <cell r="C7168" t="str">
            <v>Эта группировка включает:</v>
          </cell>
          <cell r="D7168" t="str">
            <v>72.20</v>
          </cell>
        </row>
        <row r="7169">
          <cell r="B7169" t="str">
            <v>72.20</v>
          </cell>
          <cell r="C7169" t="str">
            <v>- исследования и разработки в области общественных наук;</v>
          </cell>
          <cell r="D7169" t="str">
            <v>72.20</v>
          </cell>
        </row>
        <row r="7170">
          <cell r="B7170" t="str">
            <v>72.20</v>
          </cell>
          <cell r="C7170" t="str">
            <v>- исследования и разработки в области гуманитарных наук;</v>
          </cell>
          <cell r="D7170" t="str">
            <v>72.20</v>
          </cell>
        </row>
        <row r="7171">
          <cell r="B7171" t="str">
            <v>72.20</v>
          </cell>
          <cell r="C7171" t="str">
            <v>- междисциплинарные исследования и разработки, преимущественно в области общественных и гуманитарных наук</v>
          </cell>
          <cell r="D7171" t="str">
            <v>72.20</v>
          </cell>
        </row>
        <row r="7172">
          <cell r="B7172" t="str">
            <v>72.20</v>
          </cell>
          <cell r="C7172" t="str">
            <v>Эта группировка не включает:</v>
          </cell>
          <cell r="D7172" t="str">
            <v>72.20</v>
          </cell>
        </row>
        <row r="7173">
          <cell r="B7173" t="str">
            <v>72.20</v>
          </cell>
          <cell r="C7173" t="str">
            <v>- исследование конъюнктуры рынка, см. 73.20</v>
          </cell>
          <cell r="D7173" t="str">
            <v>72.20</v>
          </cell>
        </row>
        <row r="7174">
          <cell r="B7174" t="str">
            <v>72.20.1</v>
          </cell>
          <cell r="C7174" t="str">
            <v>Научные исследования и разработки в области общественных наук</v>
          </cell>
          <cell r="D7174" t="str">
            <v>72.20.1</v>
          </cell>
        </row>
        <row r="7175">
          <cell r="B7175" t="str">
            <v>72.20.2</v>
          </cell>
          <cell r="C7175" t="str">
            <v>Научные исследования и разработки в области гуманитарных наук</v>
          </cell>
          <cell r="D7175" t="str">
            <v>72.20.2</v>
          </cell>
        </row>
        <row r="7176">
          <cell r="B7176" t="str">
            <v>Итоги</v>
          </cell>
          <cell r="C7176" t="str">
            <v>Деятельность рекламная и исследование конъюнктуры рынка</v>
          </cell>
          <cell r="D7176" t="str">
            <v>Итоги</v>
          </cell>
        </row>
        <row r="7177">
          <cell r="B7177" t="str">
            <v>Итоги</v>
          </cell>
          <cell r="C7177" t="str">
            <v>Эта группировка включает:</v>
          </cell>
          <cell r="D7177" t="str">
            <v>Итоги</v>
          </cell>
        </row>
        <row r="7178">
          <cell r="B7178" t="str">
            <v>Итоги</v>
          </cell>
          <cell r="C7178" t="str">
            <v>- проведение рекламных кампаний и размещение рекламы в периодических изданиях, газетах, по радио и телевидению или других средствах СМИ, а также услуги в части дизайна видеороликов и сайтов в информационно-коммуникационной сети Интернет</v>
          </cell>
          <cell r="D7178" t="str">
            <v>Итоги</v>
          </cell>
        </row>
        <row r="7179">
          <cell r="B7179" t="str">
            <v>73.1</v>
          </cell>
          <cell r="C7179" t="str">
            <v>Деятельность рекламная</v>
          </cell>
          <cell r="D7179" t="str">
            <v>73.1</v>
          </cell>
        </row>
        <row r="7180">
          <cell r="B7180" t="str">
            <v>73.11</v>
          </cell>
          <cell r="C7180" t="str">
            <v>Деятельность рекламных агентств</v>
          </cell>
          <cell r="D7180" t="str">
            <v>73.11</v>
          </cell>
        </row>
        <row r="7181">
          <cell r="B7181" t="str">
            <v>73.11</v>
          </cell>
          <cell r="C7181" t="str">
            <v>Эта группировка включает:</v>
          </cell>
          <cell r="D7181" t="str">
            <v>73.11</v>
          </cell>
        </row>
        <row r="7182">
          <cell r="B7182" t="str">
            <v>73.11</v>
          </cell>
          <cell r="C7182" t="str">
            <v>- предоставление всех видов услуг в области рекламы (через заключение субподрядного договора), включая консультирование, творческое обслуживание, изготовление рекламных материалов и закупки</v>
          </cell>
          <cell r="D7182" t="str">
            <v>73.11</v>
          </cell>
        </row>
        <row r="7183">
          <cell r="B7183" t="str">
            <v>73.11</v>
          </cell>
          <cell r="C7183" t="str">
            <v>Она включает:</v>
          </cell>
          <cell r="D7183" t="str">
            <v>73.11</v>
          </cell>
        </row>
        <row r="7184">
          <cell r="B7184" t="str">
            <v>73.11</v>
          </cell>
          <cell r="C7184" t="str">
            <v>- подготовку и проведение рекламных кампаний: подготовку и размещение рекламных материалов в газетах, периодических изданиях, на радио, телевидении, в информационно-коммуникационной сети Интернет и прочих средствах массовой информации, подготовку и размещение рекламы, например, на афишных тумбах, рекламных щитах, стендах для афиш и объявлений, в витринах, в демонстрационных залах, размещение рекламы на автомобилях и автобусах и т.п., воздушную рекламу, распространение или доставку рекламных материалов или пробных образцов, подготовку стендов и прочих демонстрационных материалов и сайтов;</v>
          </cell>
          <cell r="D7184" t="str">
            <v>73.11</v>
          </cell>
        </row>
        <row r="7185">
          <cell r="B7185" t="str">
            <v>73.11</v>
          </cell>
          <cell r="C7185" t="str">
            <v>- проведение маркетинговых исследований и прочие услуги в сфере рекламы, нацеленные на привлечение и удержание клиентов, промо-акции продукции, маркетинговые исследования пунктов продаж, адресную рассылку рекламных материалов, консультирование в области маркетинга</v>
          </cell>
          <cell r="D7185" t="str">
            <v>73.11</v>
          </cell>
        </row>
        <row r="7186">
          <cell r="B7186" t="str">
            <v>73.12</v>
          </cell>
          <cell r="C7186" t="str">
            <v>Представление в средствах массовой информации</v>
          </cell>
          <cell r="D7186" t="str">
            <v>73.12</v>
          </cell>
        </row>
        <row r="7187">
          <cell r="B7187" t="str">
            <v>73.12</v>
          </cell>
          <cell r="C7187" t="str">
            <v>Эта группировка включает:</v>
          </cell>
          <cell r="D7187" t="str">
            <v>73.12</v>
          </cell>
        </row>
        <row r="7188">
          <cell r="B7188" t="str">
            <v>73.12</v>
          </cell>
          <cell r="C7188" t="str">
            <v>- рекламирование в средствах массовой информации путем продажи времени и места для рекламы</v>
          </cell>
          <cell r="D7188" t="str">
            <v>73.12</v>
          </cell>
        </row>
        <row r="7189">
          <cell r="B7189" t="str">
            <v>73.2</v>
          </cell>
          <cell r="C7189" t="str">
            <v>Исследование конъюнктуры рынка и изучение общественного мнения</v>
          </cell>
          <cell r="D7189" t="str">
            <v>73.2</v>
          </cell>
        </row>
        <row r="7190">
          <cell r="B7190" t="str">
            <v>73.20</v>
          </cell>
          <cell r="C7190" t="str">
            <v>Исследование конъюнктуры рынка и изучение общественного мнения</v>
          </cell>
          <cell r="D7190" t="str">
            <v>73.20</v>
          </cell>
        </row>
        <row r="7191">
          <cell r="B7191" t="str">
            <v>73.20</v>
          </cell>
          <cell r="C7191" t="str">
            <v>Эта группировка включает:</v>
          </cell>
          <cell r="D7191" t="str">
            <v>73.20</v>
          </cell>
        </row>
        <row r="7192">
          <cell r="B7192" t="str">
            <v>73.20</v>
          </cell>
          <cell r="C7192" t="str">
            <v>- исследование рынка и внутренних фактических и потенциальных возможностей производственной или посреднической деятельности фирмы с целью анализа структуры и закономерностей динамики рынка и обоснования мероприятий по более эффективной адаптации производства, технологий и структуры фирмы, а также представляемой фирмой на рынок продукции или услуг к спросу и требованиям конечного потребителя;</v>
          </cell>
          <cell r="D7192" t="str">
            <v>73.20</v>
          </cell>
        </row>
        <row r="7193">
          <cell r="B7193" t="str">
            <v>73.20</v>
          </cell>
          <cell r="C7193" t="str">
            <v>- изучение общественного мнения по политическим, экономическим и социальным вопросам, включая статистический анализ получаемой информации</v>
          </cell>
          <cell r="D7193" t="str">
            <v>73.20</v>
          </cell>
        </row>
        <row r="7194">
          <cell r="B7194" t="str">
            <v>73.20.1</v>
          </cell>
          <cell r="C7194" t="str">
            <v>Исследование конъюнктуры рынка</v>
          </cell>
          <cell r="D7194" t="str">
            <v>73.20.1</v>
          </cell>
        </row>
        <row r="7195">
          <cell r="B7195" t="str">
            <v>73.20.2</v>
          </cell>
          <cell r="C7195" t="str">
            <v>Деятельность по изучению общественного мнения</v>
          </cell>
          <cell r="D7195" t="str">
            <v>73.20.2</v>
          </cell>
        </row>
        <row r="7196">
          <cell r="B7196" t="str">
            <v>Итоги</v>
          </cell>
          <cell r="C7196" t="str">
            <v>Деятельность профессиональная научная и техническая прочая</v>
          </cell>
          <cell r="D7196" t="str">
            <v>Итоги</v>
          </cell>
        </row>
        <row r="7197">
          <cell r="B7197" t="str">
            <v>Итоги</v>
          </cell>
          <cell r="C7197" t="str">
            <v>Эта группировка включает:</v>
          </cell>
          <cell r="D7197" t="str">
            <v>Итоги</v>
          </cell>
        </row>
        <row r="7198">
          <cell r="B7198" t="str">
            <v>Итоги</v>
          </cell>
          <cell r="C7198" t="str">
            <v>- предоставление профессиональных научно-технических услуг (кроме деятельности в области права и бухгалтерского учета, архитектурного дела и инженерно-технического проектирования, технических испытаний и исследований, управления и консультирования в сфере менеджмента, научных исследований и рекламной деятельности)</v>
          </cell>
          <cell r="D7198" t="str">
            <v>Итоги</v>
          </cell>
        </row>
        <row r="7199">
          <cell r="B7199" t="str">
            <v>74.1</v>
          </cell>
          <cell r="C7199" t="str">
            <v>Деятельность специализированная в области дизайна</v>
          </cell>
          <cell r="D7199" t="str">
            <v>74.1</v>
          </cell>
        </row>
        <row r="7200">
          <cell r="B7200" t="str">
            <v>74.10</v>
          </cell>
          <cell r="C7200" t="str">
            <v>Деятельность специализированная в области дизайна</v>
          </cell>
          <cell r="D7200" t="str">
            <v>74.10</v>
          </cell>
        </row>
        <row r="7201">
          <cell r="B7201" t="str">
            <v>74.10</v>
          </cell>
          <cell r="C7201" t="str">
            <v>Эта группировка включает:</v>
          </cell>
          <cell r="D7201" t="str">
            <v>74.10</v>
          </cell>
        </row>
        <row r="7202">
          <cell r="B7202" t="str">
            <v>74.10</v>
          </cell>
          <cell r="C7202" t="str">
            <v>- моделирование текстильных изделий, одежды, обуви, ювелирных изделий, мебели, других предметов интерьера, модных товаров, а также прочих товаров личного и домашнего пользования;</v>
          </cell>
          <cell r="D7202" t="str">
            <v>74.10</v>
          </cell>
        </row>
        <row r="7203">
          <cell r="B7203" t="str">
            <v>74.10</v>
          </cell>
          <cell r="C7203" t="str">
            <v>- промышленный дизайн, с созданием и разработкой проектов и спецификаций, которые оптимизируют использование, стоимость и внешний вид продукции, включая выбор материалов, механизмов, формы, цвета и отделки поверхности продукции с учетом имеющегося спроса, требований безопасности и потребностей рынка в распространении, использовании и обслуживании;</v>
          </cell>
          <cell r="D7203" t="str">
            <v>74.10</v>
          </cell>
        </row>
        <row r="7204">
          <cell r="B7204" t="str">
            <v>74.10</v>
          </cell>
          <cell r="C7204" t="str">
            <v>- предоставление услуг графических дизайнеров;</v>
          </cell>
          <cell r="D7204" t="str">
            <v>74.10</v>
          </cell>
        </row>
        <row r="7205">
          <cell r="B7205" t="str">
            <v>74.10</v>
          </cell>
          <cell r="C7205" t="str">
            <v>- предоставление услуг декораторов интерьера</v>
          </cell>
          <cell r="D7205" t="str">
            <v>74.10</v>
          </cell>
        </row>
        <row r="7206">
          <cell r="B7206" t="str">
            <v>74.10</v>
          </cell>
          <cell r="C7206" t="str">
            <v>Эта группировка не включает:</v>
          </cell>
          <cell r="D7206" t="str">
            <v>74.10</v>
          </cell>
        </row>
        <row r="7207">
          <cell r="B7207" t="str">
            <v>74.10</v>
          </cell>
          <cell r="C7207" t="str">
            <v>- дизайн и программирование web-страниц в информационно-коммуникационной сети Интернет, см. 62.01;</v>
          </cell>
          <cell r="D7207" t="str">
            <v>74.10</v>
          </cell>
        </row>
        <row r="7208">
          <cell r="B7208" t="str">
            <v>74.10</v>
          </cell>
          <cell r="C7208" t="str">
            <v>- архитектурный дизайн, см. 71.11;</v>
          </cell>
          <cell r="D7208" t="str">
            <v>74.10</v>
          </cell>
        </row>
        <row r="7209">
          <cell r="B7209" t="str">
            <v>74.10</v>
          </cell>
          <cell r="C7209" t="str">
            <v>- инженерный дизайн, т.е. применение законов физики и правил инженерного дела при проектировании машин, материалов, инструментов, строений, процессов и систем, см. 71.12</v>
          </cell>
          <cell r="D7209" t="str">
            <v>74.10</v>
          </cell>
        </row>
        <row r="7210">
          <cell r="B7210" t="str">
            <v>74.2</v>
          </cell>
          <cell r="C7210" t="str">
            <v>Деятельность в области фотографии</v>
          </cell>
          <cell r="D7210" t="str">
            <v>74.2</v>
          </cell>
        </row>
        <row r="7211">
          <cell r="B7211" t="str">
            <v>74.20</v>
          </cell>
          <cell r="C7211" t="str">
            <v>Деятельность в области фотографии</v>
          </cell>
          <cell r="D7211" t="str">
            <v>74.20</v>
          </cell>
        </row>
        <row r="7212">
          <cell r="B7212" t="str">
            <v>74.20</v>
          </cell>
          <cell r="C7212" t="str">
            <v>Эта группировка включает:</v>
          </cell>
          <cell r="D7212" t="str">
            <v>74.20</v>
          </cell>
        </row>
        <row r="7213">
          <cell r="B7213" t="str">
            <v>74.20</v>
          </cell>
          <cell r="C7213" t="str">
            <v>- деятельность в области фотографии для коммерческих целей: портретные фотографии на документы, школьные и свадебные фотографии и т.п., фотографии для целей рекламы, издательских организаций, журналов мод, операций с недвижимостью или туризма; аэрофотосъемку; видеосъемку церемоний: свадеб, встреч и т.д.;</v>
          </cell>
          <cell r="D7213" t="str">
            <v>74.20</v>
          </cell>
        </row>
        <row r="7214">
          <cell r="B7214" t="str">
            <v>74.20</v>
          </cell>
          <cell r="C7214" t="str">
            <v>- обработку фотопленок: проявление, печатание и увеличение с фотографий, негативов или кинопленок, снятых клиентами, лаборатории по проявлению пленки и печати фотографий, моментальную фотографию, помещение диапозитивов в рамки, создание слайдов, пересъемку, восстановление или ретуширование фотографий;</v>
          </cell>
          <cell r="D7214" t="str">
            <v>74.20</v>
          </cell>
        </row>
        <row r="7215">
          <cell r="B7215" t="str">
            <v>74.20</v>
          </cell>
          <cell r="C7215" t="str">
            <v>- деятельность фотокорреспондентов</v>
          </cell>
          <cell r="D7215" t="str">
            <v>74.20</v>
          </cell>
        </row>
        <row r="7216">
          <cell r="B7216" t="str">
            <v>74.20</v>
          </cell>
          <cell r="C7216" t="str">
            <v>Эта группировка также включает:</v>
          </cell>
          <cell r="D7216" t="str">
            <v>74.20</v>
          </cell>
        </row>
        <row r="7217">
          <cell r="B7217" t="str">
            <v>74.20</v>
          </cell>
          <cell r="C7217" t="str">
            <v>- микросъемку документов</v>
          </cell>
          <cell r="D7217" t="str">
            <v>74.20</v>
          </cell>
        </row>
        <row r="7218">
          <cell r="B7218" t="str">
            <v>74.3</v>
          </cell>
          <cell r="C7218" t="str">
            <v>Деятельность по письменному и устному переводу</v>
          </cell>
          <cell r="D7218" t="str">
            <v>74.3</v>
          </cell>
        </row>
        <row r="7219">
          <cell r="B7219" t="str">
            <v>74.30</v>
          </cell>
          <cell r="C7219" t="str">
            <v>Деятельность по письменному и устному переводу</v>
          </cell>
          <cell r="D7219" t="str">
            <v>74.30</v>
          </cell>
        </row>
        <row r="7220">
          <cell r="B7220" t="str">
            <v>74.9</v>
          </cell>
          <cell r="C7220" t="str">
            <v>Деятельность профессиональная, научная и техническая прочая, не включенная в другие группировки</v>
          </cell>
          <cell r="D7220" t="str">
            <v>74.9</v>
          </cell>
        </row>
        <row r="7221">
          <cell r="B7221" t="str">
            <v>74.90</v>
          </cell>
          <cell r="C7221" t="str">
            <v>Деятельность профессиональная, научная и техническая прочая, не включенная в другие группировки</v>
          </cell>
          <cell r="D7221" t="str">
            <v>74.90</v>
          </cell>
        </row>
        <row r="7222">
          <cell r="B7222" t="str">
            <v>74.90</v>
          </cell>
          <cell r="C7222" t="str">
            <v>Эта группировка включает:</v>
          </cell>
          <cell r="D7222" t="str">
            <v>74.90</v>
          </cell>
        </row>
        <row r="7223">
          <cell r="B7223" t="str">
            <v>74.90</v>
          </cell>
          <cell r="C7223" t="str">
            <v>- разнообразные виды деятельности по оказанию коммерческих услуг;</v>
          </cell>
          <cell r="D7223" t="str">
            <v>74.90</v>
          </cell>
        </row>
        <row r="7224">
          <cell r="B7224" t="str">
            <v>74.90</v>
          </cell>
          <cell r="C7224" t="str">
            <v>- деятельность, требующую высоких профессиональных знаний и опыта, но не включает повседневные деловые функции, как правило скоротечные;</v>
          </cell>
          <cell r="D7224" t="str">
            <v>74.90</v>
          </cell>
        </row>
        <row r="7225">
          <cell r="B7225" t="str">
            <v>74.90</v>
          </cell>
          <cell r="C7225" t="str">
            <v>- организацию работы брокеров, т.е. организацию купли-продажи фирм малого и среднего бизнеса, включая деловую практику, кроме риэлторства;</v>
          </cell>
          <cell r="D7225" t="str">
            <v>74.90</v>
          </cell>
        </row>
        <row r="7226">
          <cell r="B7226" t="str">
            <v>74.90</v>
          </cell>
          <cell r="C7226" t="str">
            <v>- организацию работы брокеров, т.е. организацию купли-продажи патентов;</v>
          </cell>
          <cell r="D7226" t="str">
            <v>74.90</v>
          </cell>
        </row>
        <row r="7227">
          <cell r="B7227" t="str">
            <v>74.90</v>
          </cell>
          <cell r="C7227" t="str">
            <v>- аудит бухгалтерских счетов и оценку фрахтовых ставок;</v>
          </cell>
          <cell r="D7227" t="str">
            <v>74.90</v>
          </cell>
        </row>
        <row r="7228">
          <cell r="B7228" t="str">
            <v>74.90</v>
          </cell>
          <cell r="C7228" t="str">
            <v>- подготовку метеорологических прогнозов;</v>
          </cell>
          <cell r="D7228" t="str">
            <v>74.90</v>
          </cell>
        </row>
        <row r="7229">
          <cell r="B7229" t="str">
            <v>74.90</v>
          </cell>
          <cell r="C7229" t="str">
            <v>- консультирование в части безопасности;</v>
          </cell>
          <cell r="D7229" t="str">
            <v>74.90</v>
          </cell>
        </row>
        <row r="7230">
          <cell r="B7230" t="str">
            <v>74.90</v>
          </cell>
          <cell r="C7230" t="str">
            <v>- консультирование в области сельского хозяйства;</v>
          </cell>
          <cell r="D7230" t="str">
            <v>74.90</v>
          </cell>
        </row>
        <row r="7231">
          <cell r="B7231" t="str">
            <v>74.90</v>
          </cell>
          <cell r="C7231" t="str">
            <v>- консультирование в области экологии;</v>
          </cell>
          <cell r="D7231" t="str">
            <v>74.90</v>
          </cell>
        </row>
        <row r="7232">
          <cell r="B7232" t="str">
            <v>74.90</v>
          </cell>
          <cell r="C7232" t="str">
            <v>- предоставление прочих технических консультаций;</v>
          </cell>
          <cell r="D7232" t="str">
            <v>74.90</v>
          </cell>
        </row>
        <row r="7233">
          <cell r="B7233" t="str">
            <v>74.90</v>
          </cell>
          <cell r="C7233" t="str">
            <v>- деятельность консультантов, кроме архитекторов, проектировщиков и консультантов по управлению</v>
          </cell>
          <cell r="D7233" t="str">
            <v>74.90</v>
          </cell>
        </row>
        <row r="7234">
          <cell r="B7234" t="str">
            <v>74.90</v>
          </cell>
          <cell r="C7234" t="str">
            <v>Эта группировка также включает:</v>
          </cell>
          <cell r="D7234" t="str">
            <v>74.90</v>
          </cell>
        </row>
        <row r="7235">
          <cell r="B7235" t="str">
            <v>74.90</v>
          </cell>
          <cell r="C7235" t="str">
            <v>- деятельность агентств и агентов, действующих от имени физических лиц и претендующих на долевое вознаграждение от участия своих клиентов сниматься в кинофильмах, играть в спектаклях и участвовать в других развлекательных мероприятиях или спортивных состязаниях, издавать книги, выставлять художественные работы, фотографии и т.д. от имени издателей, продюсеров и т.д.;</v>
          </cell>
          <cell r="D7235" t="str">
            <v>74.90</v>
          </cell>
        </row>
        <row r="7236">
          <cell r="B7236" t="str">
            <v>74.90</v>
          </cell>
          <cell r="C7236" t="str">
            <v>- деятельность оценщиков;</v>
          </cell>
          <cell r="D7236" t="str">
            <v>74.90</v>
          </cell>
        </row>
        <row r="7237">
          <cell r="B7237" t="str">
            <v>74.90</v>
          </cell>
          <cell r="C7237" t="str">
            <v>- деятельность в области защиты информации</v>
          </cell>
          <cell r="D7237" t="str">
            <v>74.90</v>
          </cell>
        </row>
        <row r="7238">
          <cell r="B7238" t="str">
            <v>(в ред. Изменения 5/2015 ОКВЭД 2, утв. Приказом Росстандарта от 17.02.2016 N 40-ст)</v>
          </cell>
          <cell r="C7238">
            <v>0</v>
          </cell>
          <cell r="D7238" t="str">
            <v>(в ред. Изменения 5/2015 ОКВЭД 2, утв. Приказом Росстандарта от 17.02.2016 N 40-ст)</v>
          </cell>
        </row>
        <row r="7239">
          <cell r="B7239" t="str">
            <v>74.90.1</v>
          </cell>
          <cell r="C7239" t="str">
            <v>Предоставление посреднических услуг по организации покупки и продажи мелких или средних коммерческих предприятий, включая профессиональную практику</v>
          </cell>
          <cell r="D7239" t="str">
            <v>74.90.1</v>
          </cell>
        </row>
        <row r="7240">
          <cell r="B7240" t="str">
            <v>74.90.2</v>
          </cell>
          <cell r="C7240" t="str">
            <v>Деятельность, направленная на установление рыночной или иной стоимости (оценочная деятельность), кроме оценки, связанной с недвижимым имуществом или страхованием</v>
          </cell>
          <cell r="D7240" t="str">
            <v>74.90.2</v>
          </cell>
        </row>
        <row r="7241">
          <cell r="B7241" t="str">
            <v>74.90.21</v>
          </cell>
          <cell r="C7241" t="str">
            <v>Деятельность, направленная на установление рыночной или иной стоимости отдельных материальных объектов (вещей)</v>
          </cell>
          <cell r="D7241" t="str">
            <v>74.90.21</v>
          </cell>
        </row>
        <row r="7242">
          <cell r="B7242" t="str">
            <v>74.90.22</v>
          </cell>
          <cell r="C7242" t="str">
            <v>Деятельность, направленная на установление рыночной или иной стоимости совокупности вещей, составляющих имущество лица, в том числе имущество определенного вида (движимое или недвижимое, в том числе предприятия)</v>
          </cell>
          <cell r="D7242" t="str">
            <v>74.90.22</v>
          </cell>
        </row>
        <row r="7243">
          <cell r="B7243" t="str">
            <v>74.90.23</v>
          </cell>
          <cell r="C7243" t="str">
            <v>Деятельность,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v>
          </cell>
          <cell r="D7243" t="str">
            <v>74.90.23</v>
          </cell>
        </row>
        <row r="7244">
          <cell r="B7244" t="str">
            <v>74.90.24</v>
          </cell>
          <cell r="C7244" t="str">
            <v>Деятельность, направленная на установление рыночной или иной стоимости прав требования, обязательств (долгов)</v>
          </cell>
          <cell r="D7244" t="str">
            <v>74.90.24</v>
          </cell>
        </row>
        <row r="7245">
          <cell r="B7245" t="str">
            <v>74.90.25</v>
          </cell>
          <cell r="C7245" t="str">
            <v>Деятельность, направленная на установление рыночной или иной стоимости работ, услуг, информации</v>
          </cell>
          <cell r="D7245" t="str">
            <v>74.90.25</v>
          </cell>
        </row>
        <row r="7246">
          <cell r="B7246" t="str">
            <v>74.90.26</v>
          </cell>
          <cell r="C7246" t="str">
            <v>Деятельность, направленная на установление рыночной или иной стоимости иных объектов гражданских прав, в отношении которых законодательством Российской Федерации установлена возможность их участия в гражданском обороте</v>
          </cell>
          <cell r="D7246" t="str">
            <v>74.90.26</v>
          </cell>
        </row>
        <row r="7247">
          <cell r="B7247" t="str">
            <v>74.90.3</v>
          </cell>
          <cell r="C7247" t="str">
            <v>Предоставление консультационных услуг по вопросам безопасности</v>
          </cell>
          <cell r="D7247" t="str">
            <v>74.90.3</v>
          </cell>
        </row>
        <row r="7248">
          <cell r="B7248" t="str">
            <v>74.90.31</v>
          </cell>
          <cell r="C7248" t="str">
            <v>Предоставление услуг по проведению оценки уязвимости объектов транспортной инфраструктуры и транспортных средств</v>
          </cell>
          <cell r="D7248" t="str">
            <v>74.90.31</v>
          </cell>
        </row>
        <row r="7249">
          <cell r="B7249" t="str">
            <v>74.90.32</v>
          </cell>
          <cell r="C7249" t="str">
            <v>Предоставление услуг по проведению оценки уязвимости объектов промышленного назначения, связи, здравоохранения и т.д.</v>
          </cell>
          <cell r="D7249" t="str">
            <v>74.90.32</v>
          </cell>
        </row>
        <row r="7250">
          <cell r="B7250" t="str">
            <v>74.90.4</v>
          </cell>
          <cell r="C7250" t="str">
            <v>Предоставление консультационных услуг в области сельского хозяйства</v>
          </cell>
          <cell r="D7250" t="str">
            <v>74.90.4</v>
          </cell>
        </row>
        <row r="7251">
          <cell r="B7251" t="str">
            <v>74.90.5</v>
          </cell>
          <cell r="C7251" t="str">
            <v>Предоставление консультационных услуг в области экологии</v>
          </cell>
          <cell r="D7251" t="str">
            <v>74.90.5</v>
          </cell>
        </row>
        <row r="7252">
          <cell r="B7252" t="str">
            <v>74.90.6</v>
          </cell>
          <cell r="C7252" t="str">
            <v>Предоставление прочих технических консультаций, деятельность консультантов, кроме архитекторов, проектировщиков и консультантов по управлению</v>
          </cell>
          <cell r="D7252" t="str">
            <v>74.90.6</v>
          </cell>
        </row>
        <row r="7253">
          <cell r="B7253" t="str">
            <v>74.90.7</v>
          </cell>
          <cell r="C7253" t="str">
            <v>Деятельность по подготовке метеорологических прогнозов</v>
          </cell>
          <cell r="D7253" t="str">
            <v>74.90.7</v>
          </cell>
        </row>
        <row r="7254">
          <cell r="B7254" t="str">
            <v>74.90.8</v>
          </cell>
          <cell r="C7254" t="str">
            <v>Деятельность агентств и агентов, действующих от имени физических лиц, и обычно связанную с заключением контрактов (договоров) на участие в кинофильмах, театральных постановках и других развлекательных или спортивных мероприятиях, а также с предложением книг, пьес, предметов изобразительного искусства, фотографий и аналогичных предметов издателям, продюсерам</v>
          </cell>
          <cell r="D7254" t="str">
            <v>74.90.8</v>
          </cell>
        </row>
        <row r="7255">
          <cell r="B7255" t="str">
            <v>74.90.9</v>
          </cell>
          <cell r="C7255" t="str">
            <v>Деятельность в области защиты информации</v>
          </cell>
          <cell r="D7255" t="str">
            <v>74.90.9</v>
          </cell>
        </row>
        <row r="7256">
          <cell r="B7256" t="str">
            <v>74.90.91</v>
          </cell>
          <cell r="C7256" t="str">
            <v>Деятельность по разработке средств защиты информации</v>
          </cell>
          <cell r="D7256" t="str">
            <v>74.90.91</v>
          </cell>
        </row>
        <row r="7257">
          <cell r="B7257" t="str">
            <v>74.90.92</v>
          </cell>
          <cell r="C7257" t="str">
            <v>Деятельность по разработке информационных и телекоммуникационных систем, защищенных с использованием средств защиты информации</v>
          </cell>
          <cell r="D7257" t="str">
            <v>74.90.92</v>
          </cell>
        </row>
        <row r="7258">
          <cell r="B7258" t="str">
            <v>74.90.99</v>
          </cell>
          <cell r="C7258" t="str">
            <v>Деятельность в области защиты информации прочая</v>
          </cell>
          <cell r="D7258" t="str">
            <v>74.90.99</v>
          </cell>
        </row>
        <row r="7259">
          <cell r="B7259" t="str">
            <v>(в ред. Изменения 5/2015 ОКВЭД 2, утв. Приказом Росстандарта от 17.02.2016 N 40-ст)</v>
          </cell>
          <cell r="C7259">
            <v>0</v>
          </cell>
          <cell r="D7259" t="str">
            <v>(в ред. Изменения 5/2015 ОКВЭД 2, утв. Приказом Росстандарта от 17.02.2016 N 40-ст)</v>
          </cell>
        </row>
        <row r="7260">
          <cell r="B7260" t="str">
            <v>Итоги</v>
          </cell>
          <cell r="C7260" t="str">
            <v>Деятельность ветеринарная</v>
          </cell>
          <cell r="D7260" t="str">
            <v>Итоги</v>
          </cell>
        </row>
        <row r="7261">
          <cell r="B7261" t="str">
            <v>Итоги</v>
          </cell>
          <cell r="C7261" t="str">
            <v>Эта группировка включает:</v>
          </cell>
          <cell r="D7261" t="str">
            <v>Итоги</v>
          </cell>
        </row>
        <row r="7262">
          <cell r="B7262" t="str">
            <v>Итоги</v>
          </cell>
          <cell r="C7262" t="str">
            <v>- деятельность, связанную с лечением и контролем за состоянием здоровья как сельскохозяйственных, так и домашних животных</v>
          </cell>
          <cell r="D7262" t="str">
            <v>Итоги</v>
          </cell>
        </row>
        <row r="7263">
          <cell r="B7263" t="str">
            <v>Итоги</v>
          </cell>
          <cell r="C7263" t="str">
            <v>Эта деятельность осуществляется квалифицированными ветеринарами в ветеринарных лечебницах, а также при посещении псарен и приютов для животных, в частных врачебных или операционных кабинетах или в других местах</v>
          </cell>
          <cell r="D7263" t="str">
            <v>Итоги</v>
          </cell>
        </row>
        <row r="7264">
          <cell r="B7264" t="str">
            <v>Итоги</v>
          </cell>
          <cell r="C7264" t="str">
            <v>Эта группировка также включает:</v>
          </cell>
          <cell r="D7264" t="str">
            <v>Итоги</v>
          </cell>
        </row>
        <row r="7265">
          <cell r="B7265" t="str">
            <v>Итоги</v>
          </cell>
          <cell r="C7265" t="str">
            <v>- деятельность скорой ветеринарной помощи для животных</v>
          </cell>
          <cell r="D7265" t="str">
            <v>Итоги</v>
          </cell>
        </row>
        <row r="7266">
          <cell r="B7266" t="str">
            <v>75.0</v>
          </cell>
          <cell r="C7266" t="str">
            <v>Деятельность ветеринарная</v>
          </cell>
          <cell r="D7266" t="str">
            <v>75.0</v>
          </cell>
        </row>
        <row r="7267">
          <cell r="B7267" t="str">
            <v>75.00</v>
          </cell>
          <cell r="C7267" t="str">
            <v>Деятельность ветеринарная</v>
          </cell>
          <cell r="D7267" t="str">
            <v>75.00</v>
          </cell>
        </row>
        <row r="7268">
          <cell r="B7268" t="str">
            <v>75.00</v>
          </cell>
          <cell r="C7268" t="str">
            <v>Эта группировка включает:</v>
          </cell>
          <cell r="D7268" t="str">
            <v>75.00</v>
          </cell>
        </row>
        <row r="7269">
          <cell r="B7269" t="str">
            <v>75.00</v>
          </cell>
          <cell r="C7269" t="str">
            <v>- деятельность, связанную с лечением и контролем состояния здоровья сельскохозяйственных животных;</v>
          </cell>
          <cell r="D7269" t="str">
            <v>75.00</v>
          </cell>
        </row>
        <row r="7270">
          <cell r="B7270" t="str">
            <v>75.00</v>
          </cell>
          <cell r="C7270" t="str">
            <v>- деятельность, связанную с лечением и контролем состояния здоровья домашних животных</v>
          </cell>
          <cell r="D7270" t="str">
            <v>75.00</v>
          </cell>
        </row>
        <row r="7271">
          <cell r="B7271" t="str">
            <v>75.00</v>
          </cell>
          <cell r="C7271" t="str">
            <v>Эта группировка также включает:</v>
          </cell>
          <cell r="D7271" t="str">
            <v>75.00</v>
          </cell>
        </row>
        <row r="7272">
          <cell r="B7272" t="str">
            <v>75.00</v>
          </cell>
          <cell r="C7272" t="str">
            <v>- деятельность помощников ветеринара и прочего вспомогательного персонала;</v>
          </cell>
          <cell r="D7272" t="str">
            <v>75.00</v>
          </cell>
        </row>
        <row r="7273">
          <cell r="B7273" t="str">
            <v>75.00</v>
          </cell>
          <cell r="C7273" t="str">
            <v>- клинико-патологические и другие виды диагностических работ в отношении животных;</v>
          </cell>
          <cell r="D7273" t="str">
            <v>75.00</v>
          </cell>
        </row>
        <row r="7274">
          <cell r="B7274" t="str">
            <v>75.00</v>
          </cell>
          <cell r="C7274" t="str">
            <v>- деятельность скорой ветеринарной помощи для животных</v>
          </cell>
          <cell r="D7274" t="str">
            <v>75.00</v>
          </cell>
        </row>
        <row r="7275">
          <cell r="B7275" t="str">
            <v>75.00.1</v>
          </cell>
          <cell r="C7275" t="str">
            <v>Деятельность ветеринарная для сельскохозяйственных животных</v>
          </cell>
          <cell r="D7275" t="str">
            <v>75.00.1</v>
          </cell>
        </row>
        <row r="7276">
          <cell r="B7276" t="str">
            <v>75.00.2</v>
          </cell>
          <cell r="C7276" t="str">
            <v>Деятельность ветеринарная для домашних животных</v>
          </cell>
          <cell r="D7276" t="str">
            <v>75.00.2</v>
          </cell>
        </row>
        <row r="7277">
          <cell r="B7277" t="str">
            <v>РАЗДЕЛ N</v>
          </cell>
          <cell r="C7277" t="str">
            <v>ДЕЯТЕЛЬНОСТЬ АДМИНИСТРАТИВНАЯ И СОПУТСТВУЮЩИЕ ДОПОЛНИТЕЛЬНЫЕ УСЛУГИ (ОКВЭД 2)</v>
          </cell>
          <cell r="D7277" t="str">
            <v>РАЗДЕЛ N</v>
          </cell>
        </row>
        <row r="7278">
          <cell r="B7278" t="str">
            <v>РАЗДЕЛ N</v>
          </cell>
          <cell r="C7278" t="str">
            <v>Этот раздел включает:</v>
          </cell>
          <cell r="D7278" t="str">
            <v>РАЗДЕЛ N</v>
          </cell>
        </row>
        <row r="7279">
          <cell r="B7279" t="str">
            <v>РАЗДЕЛ N</v>
          </cell>
          <cell r="C7279" t="str">
            <v>- различную деятельность для поддержки основной деятельности предприятий</v>
          </cell>
          <cell r="D7279" t="str">
            <v>РАЗДЕЛ N</v>
          </cell>
        </row>
        <row r="7280">
          <cell r="B7280" t="str">
            <v>РАЗДЕЛ N</v>
          </cell>
          <cell r="C7280" t="str">
            <v>Эта деятельность отличается от видов деятельности, перечисленных в разделе M, так как ее основной целью не является передача специализированных знаний</v>
          </cell>
          <cell r="D7280" t="str">
            <v>РАЗДЕЛ N</v>
          </cell>
        </row>
        <row r="7281">
          <cell r="B7281" t="str">
            <v>Итоги</v>
          </cell>
          <cell r="C7281" t="str">
            <v>Аренда и лизинг</v>
          </cell>
          <cell r="D7281" t="str">
            <v>Итоги</v>
          </cell>
        </row>
        <row r="7282">
          <cell r="B7282" t="str">
            <v>Итоги</v>
          </cell>
          <cell r="C7282" t="str">
            <v>Эта группировка включает:</v>
          </cell>
          <cell r="D7282" t="str">
            <v>Итоги</v>
          </cell>
        </row>
        <row r="7283">
          <cell r="B7283" t="str">
            <v>Итоги</v>
          </cell>
          <cell r="C7283" t="str">
            <v>- прокат и аренду материальных и нематериальных активов, включая широкий список товаров, включая автомобили, компьютеры, широкий круг товаров конечного и производственного потребления, предоставляемые клиентам за периодическую арендную плату или лизинговый платеж</v>
          </cell>
          <cell r="D7283" t="str">
            <v>Итоги</v>
          </cell>
        </row>
        <row r="7284">
          <cell r="B7284" t="str">
            <v>Итоги</v>
          </cell>
          <cell r="C7284" t="str">
            <v>Эта группировка подразделяется на: (1) аренду автомашин, (2) аренду товаров для отдыха и спортивного инвентаря, бытовых изделий и предметов личного пользования, (3) аренду прочих видов машин и оборудования производственного назначения, включая транспортное оборудование и (4) аренду продуктов интеллектуальной собственности и подобных им продуктов. В эту группировку включена только аренда с целью эксплуатации</v>
          </cell>
          <cell r="D7284" t="str">
            <v>Итоги</v>
          </cell>
        </row>
        <row r="7285">
          <cell r="B7285" t="str">
            <v>Итоги</v>
          </cell>
          <cell r="C7285" t="str">
            <v>Эта группировка не включает:</v>
          </cell>
          <cell r="D7285" t="str">
            <v>Итоги</v>
          </cell>
        </row>
        <row r="7286">
          <cell r="B7286" t="str">
            <v>Итоги</v>
          </cell>
          <cell r="C7286" t="str">
            <v>- финансовый лизинг, см. 64.91;</v>
          </cell>
          <cell r="D7286" t="str">
            <v>Итоги</v>
          </cell>
        </row>
        <row r="7287">
          <cell r="B7287" t="str">
            <v>Итоги</v>
          </cell>
          <cell r="C7287" t="str">
            <v>- аренду недвижимого имущества, см. раздел L;</v>
          </cell>
          <cell r="D7287" t="str">
            <v>Итоги</v>
          </cell>
        </row>
        <row r="7288">
          <cell r="B7288" t="str">
            <v>Итоги</v>
          </cell>
          <cell r="C7288" t="str">
            <v>- аренду оборудования с оператором, см. соответствующие группировки согласно областям применения этого оборудования, например строительство (раздел F), перевозка и хранение (раздел H)</v>
          </cell>
          <cell r="D7288" t="str">
            <v>Итоги</v>
          </cell>
        </row>
        <row r="7289">
          <cell r="B7289" t="str">
            <v>77.1</v>
          </cell>
          <cell r="C7289" t="str">
            <v>Аренда и лизинг автотранспортных средств</v>
          </cell>
          <cell r="D7289" t="str">
            <v>77.1</v>
          </cell>
        </row>
        <row r="7290">
          <cell r="B7290" t="str">
            <v>77.11</v>
          </cell>
          <cell r="C7290" t="str">
            <v>Аренда и лизинг легковых автомобилей и легких автотранспортных средств</v>
          </cell>
          <cell r="D7290" t="str">
            <v>77.11</v>
          </cell>
        </row>
        <row r="7291">
          <cell r="B7291" t="str">
            <v>77.11</v>
          </cell>
          <cell r="C7291" t="str">
            <v>Эта группировка включает:</v>
          </cell>
          <cell r="D7291" t="str">
            <v>77.11</v>
          </cell>
        </row>
        <row r="7292">
          <cell r="B7292" t="str">
            <v>77.11</v>
          </cell>
          <cell r="C7292" t="str">
            <v>- аренду таких типов транспортных средств, как легковые автомобили и легкие автофургоны до 3,5 т без водителя</v>
          </cell>
          <cell r="D7292" t="str">
            <v>77.11</v>
          </cell>
        </row>
        <row r="7293">
          <cell r="B7293" t="str">
            <v>77.11</v>
          </cell>
          <cell r="C7293" t="str">
            <v>Эта группировка не включает:</v>
          </cell>
          <cell r="D7293" t="str">
            <v>77.11</v>
          </cell>
        </row>
        <row r="7294">
          <cell r="B7294" t="str">
            <v>77.11</v>
          </cell>
          <cell r="C7294" t="str">
            <v>- аренду легковых автомобилей с водителем и легких автофургонов с водителем, см. 49.32, 49.39</v>
          </cell>
          <cell r="D7294" t="str">
            <v>77.11</v>
          </cell>
        </row>
        <row r="7295">
          <cell r="B7295" t="str">
            <v>77.12</v>
          </cell>
          <cell r="C7295" t="str">
            <v>Аренда и лизинг грузовых транспортных средств</v>
          </cell>
          <cell r="D7295" t="str">
            <v>77.12</v>
          </cell>
        </row>
        <row r="7296">
          <cell r="B7296" t="str">
            <v>77.12</v>
          </cell>
          <cell r="C7296" t="str">
            <v>Эта группировка включает:</v>
          </cell>
          <cell r="D7296" t="str">
            <v>77.12</v>
          </cell>
        </row>
        <row r="7297">
          <cell r="B7297" t="str">
            <v>77.12</v>
          </cell>
          <cell r="C7297" t="str">
            <v>- аренду таких типов транспортных средств, как грузовые автомобили, тягачи, прицепы и полуприцепы (массой более 3,5 т) и прицепы для жилья</v>
          </cell>
          <cell r="D7297" t="str">
            <v>77.12</v>
          </cell>
        </row>
        <row r="7298">
          <cell r="B7298" t="str">
            <v>77.12</v>
          </cell>
          <cell r="C7298" t="str">
            <v>Эта группировка не включает:</v>
          </cell>
          <cell r="D7298" t="str">
            <v>77.12</v>
          </cell>
        </row>
        <row r="7299">
          <cell r="B7299" t="str">
            <v>77.12</v>
          </cell>
          <cell r="C7299" t="str">
            <v>- аренду тягачей или грузовиков с водителем, см. 49.41</v>
          </cell>
          <cell r="D7299" t="str">
            <v>77.12</v>
          </cell>
        </row>
        <row r="7300">
          <cell r="B7300" t="str">
            <v>77.2</v>
          </cell>
          <cell r="C7300" t="str">
            <v>Прокат и аренда предметов личного пользования и хозяйственно-бытового назначения</v>
          </cell>
          <cell r="D7300" t="str">
            <v>77.2</v>
          </cell>
        </row>
        <row r="7301">
          <cell r="B7301" t="str">
            <v>77.2</v>
          </cell>
          <cell r="C7301" t="str">
            <v>Эта группировка включает:</v>
          </cell>
          <cell r="D7301" t="str">
            <v>77.2</v>
          </cell>
        </row>
        <row r="7302">
          <cell r="B7302" t="str">
            <v>77.2</v>
          </cell>
          <cell r="C7302" t="str">
            <v>- аренду бытовых изделий и предметов личного пользования, прокат товаров для отдыха и спортивного снаряжения, видеокассет</v>
          </cell>
          <cell r="D7302" t="str">
            <v>77.2</v>
          </cell>
        </row>
        <row r="7303">
          <cell r="B7303" t="str">
            <v>77.2</v>
          </cell>
          <cell r="C7303" t="str">
            <v>Эта деятельность также включает:</v>
          </cell>
          <cell r="D7303" t="str">
            <v>77.2</v>
          </cell>
        </row>
        <row r="7304">
          <cell r="B7304" t="str">
            <v>77.2</v>
          </cell>
          <cell r="C7304" t="str">
            <v>- краткосрочную аренду товаров, хотя в некоторых случаях товары могут быть арендованы на более длительные промежутки времени</v>
          </cell>
          <cell r="D7304" t="str">
            <v>77.2</v>
          </cell>
        </row>
        <row r="7305">
          <cell r="B7305" t="str">
            <v>77.21</v>
          </cell>
          <cell r="C7305" t="str">
            <v>Прокат и аренда товаров для отдыха и спортивных товаров</v>
          </cell>
          <cell r="D7305" t="str">
            <v>77.21</v>
          </cell>
        </row>
        <row r="7306">
          <cell r="B7306" t="str">
            <v>77.21</v>
          </cell>
          <cell r="C7306" t="str">
            <v>Эта группировка включает:</v>
          </cell>
          <cell r="D7306" t="str">
            <v>77.21</v>
          </cell>
        </row>
        <row r="7307">
          <cell r="B7307" t="str">
            <v>77.21</v>
          </cell>
          <cell r="C7307" t="str">
            <v>- прокат товаров для отдыха и спортивного снаряжения: туристических судов, каноэ, парусных шлюпок, велосипедов, пляжных шезлонгов и зонтиков, другого спортивного инвентаря, лыж</v>
          </cell>
          <cell r="D7307" t="str">
            <v>77.21</v>
          </cell>
        </row>
        <row r="7308">
          <cell r="B7308" t="str">
            <v>77.21</v>
          </cell>
          <cell r="C7308" t="str">
            <v>Эта группировка не включает:</v>
          </cell>
          <cell r="D7308" t="str">
            <v>77.21</v>
          </cell>
        </row>
        <row r="7309">
          <cell r="B7309" t="str">
            <v>77.21</v>
          </cell>
          <cell r="C7309" t="str">
            <v>- прокат прогулочных катеров и лодок с экипажем, см. 50.10, 50.30;</v>
          </cell>
          <cell r="D7309" t="str">
            <v>77.21</v>
          </cell>
        </row>
        <row r="7310">
          <cell r="B7310" t="str">
            <v>77.21</v>
          </cell>
          <cell r="C7310" t="str">
            <v>- прокат видеокассет и дисков, см. 77.22;</v>
          </cell>
          <cell r="D7310" t="str">
            <v>77.21</v>
          </cell>
        </row>
        <row r="7311">
          <cell r="B7311" t="str">
            <v>77.21</v>
          </cell>
          <cell r="C7311" t="str">
            <v>- прокат прочих бытовых изделий и предметов личного пользования, см. 77.29;</v>
          </cell>
          <cell r="D7311" t="str">
            <v>77.21</v>
          </cell>
        </row>
        <row r="7312">
          <cell r="B7312" t="str">
            <v>77.21</v>
          </cell>
          <cell r="C7312" t="str">
            <v>- прокат инвентаря для отдыха и развлечений как неотъемлемой части мест отдыха, см. 93.29</v>
          </cell>
          <cell r="D7312" t="str">
            <v>77.21</v>
          </cell>
        </row>
        <row r="7313">
          <cell r="B7313" t="str">
            <v>77.22</v>
          </cell>
          <cell r="C7313" t="str">
            <v>Прокат видеокассет и аудиокассет, грампластинок, компакт-дисков (CD), цифровых видеодисков (DVD)</v>
          </cell>
          <cell r="D7313" t="str">
            <v>77.22</v>
          </cell>
        </row>
        <row r="7314">
          <cell r="B7314" t="str">
            <v>77.22</v>
          </cell>
          <cell r="C7314" t="str">
            <v>Эта группировка включает:</v>
          </cell>
          <cell r="D7314" t="str">
            <v>77.22</v>
          </cell>
        </row>
        <row r="7315">
          <cell r="B7315" t="str">
            <v>77.22</v>
          </cell>
          <cell r="C7315" t="str">
            <v>- прокат видеокассет и аудиокассет, грампластинок, компакт-дисков (CD), цифровых видеодисков (DVD) и т.п.</v>
          </cell>
          <cell r="D7315" t="str">
            <v>77.22</v>
          </cell>
        </row>
        <row r="7316">
          <cell r="B7316" t="str">
            <v>77.29</v>
          </cell>
          <cell r="C7316" t="str">
            <v>Прокат и аренда прочих предметов личного пользования и хозяйственно-бытового назначения</v>
          </cell>
          <cell r="D7316" t="str">
            <v>77.29</v>
          </cell>
        </row>
        <row r="7317">
          <cell r="B7317" t="str">
            <v>77.29</v>
          </cell>
          <cell r="C7317" t="str">
            <v>Эта группировка включает:</v>
          </cell>
          <cell r="D7317" t="str">
            <v>77.29</v>
          </cell>
        </row>
        <row r="7318">
          <cell r="B7318" t="str">
            <v>77.29</v>
          </cell>
          <cell r="C7318" t="str">
            <v>- прокат и сдачу в аренду всех видов прочих бытовых изделий и предметов личного пользования физическим лицам и промышленным предприятиям (кроме предметов для отдыха и спортивного инвентаря): текстильных изделий, одежды, обуви, изделий из керамики и стекла, кухонной и столовой посуды, электрической и домашней утвари, ювелирных изделий, музыкальных инструментов, театральных декораций и костюмов, книг, газет и журналов, машин и оборудования для самостоятельного изготовления поделок, например инструментов для домашнего ремонта, цветов и растений, электронных бытовых приборов</v>
          </cell>
          <cell r="D7318" t="str">
            <v>77.29</v>
          </cell>
        </row>
        <row r="7319">
          <cell r="B7319" t="str">
            <v>77.29</v>
          </cell>
          <cell r="C7319" t="str">
            <v>Эта группировка не включает:</v>
          </cell>
          <cell r="D7319" t="str">
            <v>77.29</v>
          </cell>
        </row>
        <row r="7320">
          <cell r="B7320" t="str">
            <v>77.29</v>
          </cell>
          <cell r="C7320" t="str">
            <v>- аренду автомобилей, грузовиков, автофургонов и транспортных средств для проведения отдыха и досуга без водителя, см. 77.1;</v>
          </cell>
          <cell r="D7320" t="str">
            <v>77.29</v>
          </cell>
        </row>
        <row r="7321">
          <cell r="B7321" t="str">
            <v>77.29</v>
          </cell>
          <cell r="C7321" t="str">
            <v>- прокат товаров для отдыха и спортивного инвентаря, см. 77.21;</v>
          </cell>
          <cell r="D7321" t="str">
            <v>77.29</v>
          </cell>
        </row>
        <row r="7322">
          <cell r="B7322" t="str">
            <v>77.29</v>
          </cell>
          <cell r="C7322" t="str">
            <v>- прокат видеокассет и дисков, см. 77.22;</v>
          </cell>
          <cell r="D7322" t="str">
            <v>77.29</v>
          </cell>
        </row>
        <row r="7323">
          <cell r="B7323" t="str">
            <v>77.29</v>
          </cell>
          <cell r="C7323" t="str">
            <v>- прокат офисной мебели, см. 77.33;</v>
          </cell>
          <cell r="D7323" t="str">
            <v>77.29</v>
          </cell>
        </row>
        <row r="7324">
          <cell r="B7324" t="str">
            <v>77.29</v>
          </cell>
          <cell r="C7324" t="str">
            <v>- аренду мотоциклов, автофургонов и прицепов для жилья без водителя, см. 77.39;</v>
          </cell>
          <cell r="D7324" t="str">
            <v>77.29</v>
          </cell>
        </row>
        <row r="7325">
          <cell r="B7325" t="str">
            <v>77.29</v>
          </cell>
          <cell r="C7325" t="str">
            <v>- прокат прачечными белья, рабочей одежды и аналогичных изделий, см. 96.01</v>
          </cell>
          <cell r="D7325" t="str">
            <v>77.29</v>
          </cell>
        </row>
        <row r="7326">
          <cell r="B7326" t="str">
            <v>77.29.1</v>
          </cell>
          <cell r="C7326" t="str">
            <v>Прокат телевизоров, радиоприемников, устройств видеозаписи, аудиозаписи и подобного оборудования</v>
          </cell>
          <cell r="D7326" t="str">
            <v>77.29.1</v>
          </cell>
        </row>
        <row r="7327">
          <cell r="B7327" t="str">
            <v>77.29.2</v>
          </cell>
          <cell r="C7327" t="str">
            <v>Прокат мебели, электрических и неэлектрических бытовых приборов</v>
          </cell>
          <cell r="D7327" t="str">
            <v>77.29.2</v>
          </cell>
        </row>
        <row r="7328">
          <cell r="B7328" t="str">
            <v>77.29.3</v>
          </cell>
          <cell r="C7328" t="str">
            <v>Прокат музыкальных инструментов</v>
          </cell>
          <cell r="D7328" t="str">
            <v>77.29.3</v>
          </cell>
        </row>
        <row r="7329">
          <cell r="B7329" t="str">
            <v>77.29.9</v>
          </cell>
          <cell r="C7329" t="str">
            <v>Прокат прочих бытовых изделий и предметов личного пользования для домашних хозяйств, предприятий и организаций, не включенных в другие группировки</v>
          </cell>
          <cell r="D7329" t="str">
            <v>77.29.9</v>
          </cell>
        </row>
        <row r="7330">
          <cell r="B7330" t="str">
            <v>77.3</v>
          </cell>
          <cell r="C7330" t="str">
            <v>Аренда и лизинг прочих машин и оборудования и материальных средств</v>
          </cell>
          <cell r="D7330" t="str">
            <v>77.3</v>
          </cell>
        </row>
        <row r="7331">
          <cell r="B7331" t="str">
            <v>77.31</v>
          </cell>
          <cell r="C7331" t="str">
            <v>Аренда и лизинг сельскохозяйственных машин и оборудования</v>
          </cell>
          <cell r="D7331" t="str">
            <v>77.31</v>
          </cell>
        </row>
        <row r="7332">
          <cell r="B7332" t="str">
            <v>77.31</v>
          </cell>
          <cell r="C7332" t="str">
            <v>Эта группировка включает:</v>
          </cell>
          <cell r="D7332" t="str">
            <v>77.31</v>
          </cell>
        </row>
        <row r="7333">
          <cell r="B7333" t="str">
            <v>77.31</v>
          </cell>
          <cell r="C7333" t="str">
            <v>- аренду сельскохозяйственных тракторов и машин и оборудования для сельского и лесного хозяйства без оператора, включая аренду машин, включенных в группировку 28.30</v>
          </cell>
          <cell r="D7333" t="str">
            <v>77.31</v>
          </cell>
        </row>
        <row r="7334">
          <cell r="B7334" t="str">
            <v>77.31</v>
          </cell>
          <cell r="C7334" t="str">
            <v>Эта группировка не включает:</v>
          </cell>
          <cell r="D7334" t="str">
            <v>77.31</v>
          </cell>
        </row>
        <row r="7335">
          <cell r="B7335" t="str">
            <v>77.31</v>
          </cell>
          <cell r="C7335" t="str">
            <v>- аренду сельскохозяйственных тракторов и других видов машин и оборудования для сельского и лесного хозяйства с оператором, см. 01.61, 02.40</v>
          </cell>
          <cell r="D7335" t="str">
            <v>77.31</v>
          </cell>
        </row>
        <row r="7336">
          <cell r="B7336" t="str">
            <v>77.32</v>
          </cell>
          <cell r="C7336" t="str">
            <v>Аренда и лизинг строительных машин и оборудования</v>
          </cell>
          <cell r="D7336" t="str">
            <v>77.32</v>
          </cell>
        </row>
        <row r="7337">
          <cell r="B7337" t="str">
            <v>77.32</v>
          </cell>
          <cell r="C7337" t="str">
            <v>Эта группировка включает:</v>
          </cell>
          <cell r="D7337" t="str">
            <v>77.32</v>
          </cell>
        </row>
        <row r="7338">
          <cell r="B7338" t="str">
            <v>77.32</v>
          </cell>
          <cell r="C7338" t="str">
            <v>- аренду строительных машин и оборудования без оператора, включая подъемные краны, строительные леса и рабочие платформы без их установки и демонтажа</v>
          </cell>
          <cell r="D7338" t="str">
            <v>77.32</v>
          </cell>
        </row>
        <row r="7339">
          <cell r="B7339" t="str">
            <v>77.32</v>
          </cell>
          <cell r="C7339" t="str">
            <v>Эта группировка не включает:</v>
          </cell>
          <cell r="D7339" t="str">
            <v>77.32</v>
          </cell>
        </row>
        <row r="7340">
          <cell r="B7340" t="str">
            <v>77.32</v>
          </cell>
          <cell r="C7340" t="str">
            <v>- аренду строительных машин и оборудования с оператором, см. 43</v>
          </cell>
          <cell r="D7340" t="str">
            <v>77.32</v>
          </cell>
        </row>
        <row r="7341">
          <cell r="B7341" t="str">
            <v>77.33</v>
          </cell>
          <cell r="C7341" t="str">
            <v>Аренда и лизинг офисных машин и оборудования, включая вычислительную технику</v>
          </cell>
          <cell r="D7341" t="str">
            <v>77.33</v>
          </cell>
        </row>
        <row r="7342">
          <cell r="B7342" t="str">
            <v>77.33</v>
          </cell>
          <cell r="C7342" t="str">
            <v>Эта группировка включает:</v>
          </cell>
          <cell r="D7342" t="str">
            <v>77.33</v>
          </cell>
        </row>
        <row r="7343">
          <cell r="B7343" t="str">
            <v>77.33</v>
          </cell>
          <cell r="C7343" t="str">
            <v>- прокат и аренду офисных машин и оборудования без оператора: вычислительной техники и вспомогательной вычислительной техники, копировально-множительных машин, пишущих машин и машин для обработки текста, бухгалтерских машин и оборудования: кассовых аппаратов, электронных калькуляторов и т.п., офисной мебели</v>
          </cell>
          <cell r="D7343" t="str">
            <v>77.33</v>
          </cell>
        </row>
        <row r="7344">
          <cell r="B7344" t="str">
            <v>77.33.1</v>
          </cell>
          <cell r="C7344" t="str">
            <v>Аренда и лизинг офисных машин и оборудования</v>
          </cell>
          <cell r="D7344" t="str">
            <v>77.33.1</v>
          </cell>
        </row>
        <row r="7345">
          <cell r="B7345" t="str">
            <v>77.33.2</v>
          </cell>
          <cell r="C7345" t="str">
            <v>Аренда и лизинг вычислительных машин и оборудования</v>
          </cell>
          <cell r="D7345" t="str">
            <v>77.33.2</v>
          </cell>
        </row>
        <row r="7346">
          <cell r="B7346" t="str">
            <v>77.34</v>
          </cell>
          <cell r="C7346" t="str">
            <v>Аренда и лизинг водных транспортных средств и оборудования</v>
          </cell>
          <cell r="D7346" t="str">
            <v>77.34</v>
          </cell>
        </row>
        <row r="7347">
          <cell r="B7347" t="str">
            <v>77.34</v>
          </cell>
          <cell r="C7347" t="str">
            <v>Эта группировка включает:</v>
          </cell>
          <cell r="D7347" t="str">
            <v>77.34</v>
          </cell>
        </row>
        <row r="7348">
          <cell r="B7348" t="str">
            <v>77.34</v>
          </cell>
          <cell r="C7348" t="str">
            <v>- прокат и аренду водных транспортных средств и оборудования без оператора, включая торговые и прочие суда</v>
          </cell>
          <cell r="D7348" t="str">
            <v>77.34</v>
          </cell>
        </row>
        <row r="7349">
          <cell r="B7349" t="str">
            <v>77.34</v>
          </cell>
          <cell r="C7349" t="str">
            <v>Эта группировка не включает:</v>
          </cell>
          <cell r="D7349" t="str">
            <v>77.34</v>
          </cell>
        </row>
        <row r="7350">
          <cell r="B7350" t="str">
            <v>77.34</v>
          </cell>
          <cell r="C7350" t="str">
            <v>- прокат и аренду водных транспортных средств и оборудования с оператором, см. 50;</v>
          </cell>
          <cell r="D7350" t="str">
            <v>77.34</v>
          </cell>
        </row>
        <row r="7351">
          <cell r="B7351" t="str">
            <v>77.34</v>
          </cell>
          <cell r="C7351" t="str">
            <v>- прокат прогулочных катеров, см. 77.21</v>
          </cell>
          <cell r="D7351" t="str">
            <v>77.34</v>
          </cell>
        </row>
        <row r="7352">
          <cell r="B7352" t="str">
            <v>77.35</v>
          </cell>
          <cell r="C7352" t="str">
            <v>Аренда и лизинг воздушных судов и авиационного оборудования</v>
          </cell>
          <cell r="D7352" t="str">
            <v>77.35</v>
          </cell>
        </row>
        <row r="7353">
          <cell r="B7353" t="str">
            <v>77.35</v>
          </cell>
          <cell r="C7353" t="str">
            <v>Эта группировка включает:</v>
          </cell>
          <cell r="D7353" t="str">
            <v>77.35</v>
          </cell>
        </row>
        <row r="7354">
          <cell r="B7354" t="str">
            <v>77.35</v>
          </cell>
          <cell r="C7354" t="str">
            <v>- прокат и аренду воздушных транспортных средств без экипажа, включая самолеты и воздушные шары</v>
          </cell>
          <cell r="D7354" t="str">
            <v>77.35</v>
          </cell>
        </row>
        <row r="7355">
          <cell r="B7355" t="str">
            <v>77.35</v>
          </cell>
          <cell r="C7355" t="str">
            <v>Эта группировка не включает:</v>
          </cell>
          <cell r="D7355" t="str">
            <v>77.35</v>
          </cell>
        </row>
        <row r="7356">
          <cell r="B7356" t="str">
            <v>77.35</v>
          </cell>
          <cell r="C7356" t="str">
            <v>- аренду воздушных транспортных средств с оператором, см. 51</v>
          </cell>
          <cell r="D7356" t="str">
            <v>77.35</v>
          </cell>
        </row>
        <row r="7357">
          <cell r="B7357" t="str">
            <v>77.39</v>
          </cell>
          <cell r="C7357" t="str">
            <v>Аренда и лизинг прочих видов транспорта, оборудования и материальных средств, не включенных в другие группировки</v>
          </cell>
          <cell r="D7357" t="str">
            <v>77.39</v>
          </cell>
        </row>
        <row r="7358">
          <cell r="B7358" t="str">
            <v>77.39</v>
          </cell>
          <cell r="C7358" t="str">
            <v>Эта группировка включает:</v>
          </cell>
          <cell r="D7358" t="str">
            <v>77.39</v>
          </cell>
        </row>
        <row r="7359">
          <cell r="B7359" t="str">
            <v>77.39</v>
          </cell>
          <cell r="C7359" t="str">
            <v>- прокат и аренду прочего автомобильного транспорта и оборудования, без оператора, используемых как промышленные средства производства: двигателей и турбин; станков, горного и нефтепромыслового оборудования, профессиональной радио- и телевизионной аппаратуры и аппаратуры связи, оборудования для производства кинофильмов, контрольно-измерительной аппаратуры, прочих машин и оборудования научного и промышленного назначения;</v>
          </cell>
          <cell r="D7359" t="str">
            <v>77.39</v>
          </cell>
        </row>
        <row r="7360">
          <cell r="B7360" t="str">
            <v>77.39</v>
          </cell>
          <cell r="C7360" t="str">
            <v>- прокат и аренду сухопутных транспортных средств с оператором (кроме автомобилей): мотоциклов, автофургонов и прицепов для жилья и т.д., железнодорожного транспорта</v>
          </cell>
          <cell r="D7360" t="str">
            <v>77.39</v>
          </cell>
        </row>
        <row r="7361">
          <cell r="B7361" t="str">
            <v>77.39</v>
          </cell>
          <cell r="C7361" t="str">
            <v>Эта группировка также включает:</v>
          </cell>
          <cell r="D7361" t="str">
            <v>77.39</v>
          </cell>
        </row>
        <row r="7362">
          <cell r="B7362" t="str">
            <v>77.39</v>
          </cell>
          <cell r="C7362" t="str">
            <v>- аренду жилья и офисов;</v>
          </cell>
          <cell r="D7362" t="str">
            <v>77.39</v>
          </cell>
        </row>
        <row r="7363">
          <cell r="B7363" t="str">
            <v>77.39</v>
          </cell>
          <cell r="C7363" t="str">
            <v>- аренду животных (например, стад, скаковых лошадей);</v>
          </cell>
          <cell r="D7363" t="str">
            <v>77.39</v>
          </cell>
        </row>
        <row r="7364">
          <cell r="B7364" t="str">
            <v>77.39</v>
          </cell>
          <cell r="C7364" t="str">
            <v>- прокат и аренду контейнеров;</v>
          </cell>
          <cell r="D7364" t="str">
            <v>77.39</v>
          </cell>
        </row>
        <row r="7365">
          <cell r="B7365" t="str">
            <v>77.39</v>
          </cell>
          <cell r="C7365" t="str">
            <v>- прокат и аренду поддонов</v>
          </cell>
          <cell r="D7365" t="str">
            <v>77.39</v>
          </cell>
        </row>
        <row r="7366">
          <cell r="B7366" t="str">
            <v>77.39.1</v>
          </cell>
          <cell r="C7366" t="str">
            <v>Аренда и лизинг прочих сухопутных транспортных средств и оборудования</v>
          </cell>
          <cell r="D7366" t="str">
            <v>77.39.1</v>
          </cell>
        </row>
        <row r="7367">
          <cell r="B7367" t="str">
            <v>77.39.11</v>
          </cell>
          <cell r="C7367" t="str">
            <v>Аренда и лизинг прочего автомобильного транспорта и оборудования</v>
          </cell>
          <cell r="D7367" t="str">
            <v>77.39.11</v>
          </cell>
        </row>
        <row r="7368">
          <cell r="B7368" t="str">
            <v>77.39.12</v>
          </cell>
          <cell r="C7368" t="str">
            <v>Аренда и лизинг железнодорожного транспорта и оборудования</v>
          </cell>
          <cell r="D7368" t="str">
            <v>77.39.12</v>
          </cell>
        </row>
        <row r="7369">
          <cell r="B7369" t="str">
            <v>77.39.2</v>
          </cell>
          <cell r="C7369" t="str">
            <v>Аренда и лизинг прочих машин и оборудования, не включенных в другие группировки</v>
          </cell>
          <cell r="D7369" t="str">
            <v>77.39.2</v>
          </cell>
        </row>
        <row r="7370">
          <cell r="B7370" t="str">
            <v>77.39.21</v>
          </cell>
          <cell r="C7370" t="str">
            <v>Аренда и лизинг двигателей, турбин и станков</v>
          </cell>
          <cell r="D7370" t="str">
            <v>77.39.21</v>
          </cell>
        </row>
        <row r="7371">
          <cell r="B7371" t="str">
            <v>77.39.22</v>
          </cell>
          <cell r="C7371" t="str">
            <v>Аренда и лизинг горного и нефтепромыслового оборудования</v>
          </cell>
          <cell r="D7371" t="str">
            <v>77.39.22</v>
          </cell>
        </row>
        <row r="7372">
          <cell r="B7372" t="str">
            <v>77.39.23</v>
          </cell>
          <cell r="C7372" t="str">
            <v>Аренда и лизинг подъемно-транспортного оборудования</v>
          </cell>
          <cell r="D7372" t="str">
            <v>77.39.23</v>
          </cell>
        </row>
        <row r="7373">
          <cell r="B7373" t="str">
            <v>77.39.24</v>
          </cell>
          <cell r="C7373" t="str">
            <v>Аренда и лизинг профессиональной радио- и телевизионной аппаратуры и аппаратуры связи</v>
          </cell>
          <cell r="D7373" t="str">
            <v>77.39.24</v>
          </cell>
        </row>
        <row r="7374">
          <cell r="B7374" t="str">
            <v>77.39.25</v>
          </cell>
          <cell r="C7374" t="str">
            <v>Аренда и лизинг контрольно-измерительной аппаратуры</v>
          </cell>
          <cell r="D7374" t="str">
            <v>77.39.25</v>
          </cell>
        </row>
        <row r="7375">
          <cell r="B7375" t="str">
            <v>77.39.26</v>
          </cell>
          <cell r="C7375" t="str">
            <v>Аренда и лизинг приборов, аппаратов и прочего оборудования, применяемого в медицинских целях</v>
          </cell>
          <cell r="D7375" t="str">
            <v>77.39.26</v>
          </cell>
        </row>
        <row r="7376">
          <cell r="B7376" t="str">
            <v>77.39.27</v>
          </cell>
          <cell r="C7376" t="str">
            <v>Аренда и лизинг торгового оборудования</v>
          </cell>
          <cell r="D7376" t="str">
            <v>77.39.27</v>
          </cell>
        </row>
        <row r="7377">
          <cell r="B7377" t="str">
            <v>77.39.29</v>
          </cell>
          <cell r="C7377" t="str">
            <v>Аренда и лизинг прочих машин и оборудования научного и промышленного назначения</v>
          </cell>
          <cell r="D7377" t="str">
            <v>77.39.29</v>
          </cell>
        </row>
        <row r="7378">
          <cell r="B7378" t="str">
            <v>77.39.3</v>
          </cell>
          <cell r="C7378" t="str">
            <v>Аренда и лизинг племенных сельскохозяйственных животных</v>
          </cell>
          <cell r="D7378" t="str">
            <v>77.39.3</v>
          </cell>
        </row>
        <row r="7379">
          <cell r="B7379" t="str">
            <v>77.4</v>
          </cell>
          <cell r="C7379" t="str">
            <v>Аренда интеллектуальной собственности и подобной продукции, кроме авторских прав</v>
          </cell>
          <cell r="D7379" t="str">
            <v>77.4</v>
          </cell>
        </row>
        <row r="7380">
          <cell r="B7380" t="str">
            <v>77.40</v>
          </cell>
          <cell r="C7380" t="str">
            <v>Аренда интеллектуальной собственности и подобной продукции, кроме авторских прав</v>
          </cell>
          <cell r="D7380" t="str">
            <v>77.40</v>
          </cell>
        </row>
        <row r="7381">
          <cell r="B7381" t="str">
            <v>77.40</v>
          </cell>
          <cell r="C7381" t="str">
            <v>Эта группировка включает:</v>
          </cell>
          <cell r="D7381" t="str">
            <v>77.40</v>
          </cell>
        </row>
        <row r="7382">
          <cell r="B7382" t="str">
            <v>77.40</v>
          </cell>
          <cell r="C7382" t="str">
            <v>- деятельность по выдаче разрешений третьим лицам на использование продуктов интеллектуальной собственности и подобной продукции, при которой авторский гонорар или лицензионный сбор платятся владельцу продукта (держателю актива)</v>
          </cell>
          <cell r="D7382" t="str">
            <v>77.40</v>
          </cell>
        </row>
        <row r="7383">
          <cell r="B7383" t="str">
            <v>77.40</v>
          </cell>
          <cell r="C7383" t="str">
            <v>Аренда этих продуктов может принимать различные формы, например, выдача разрешений на воспроизведение, использование в последующих процессах или при производстве продукции, ведение бизнеса на правах франшизы и т.п. Собственники могут являться или не являться авторами этой продукции</v>
          </cell>
          <cell r="D7383" t="str">
            <v>77.40</v>
          </cell>
        </row>
        <row r="7384">
          <cell r="B7384" t="str">
            <v>77.40</v>
          </cell>
          <cell r="C7384" t="str">
            <v>Эта группировка включает:</v>
          </cell>
          <cell r="D7384" t="str">
            <v>77.40</v>
          </cell>
        </row>
        <row r="7385">
          <cell r="B7385" t="str">
            <v>77.40</v>
          </cell>
          <cell r="C7385" t="str">
            <v>- аренду продукции интеллектуальной собственности (кроме произведений, охраняемых авторским правом, например, книг или программного обеспечения);</v>
          </cell>
          <cell r="D7385" t="str">
            <v>77.40</v>
          </cell>
        </row>
        <row r="7386">
          <cell r="B7386" t="str">
            <v>77.40</v>
          </cell>
          <cell r="C7386" t="str">
            <v>- получение авторских гонораров или лицензионных сборов за использование: патентованных объектов, торговых марок или знаков обслуживания, фирменных знаков, лицензий на разведку, добычу и оценку минерального сырья, франшизы</v>
          </cell>
          <cell r="D7386" t="str">
            <v>77.40</v>
          </cell>
        </row>
        <row r="7387">
          <cell r="B7387" t="str">
            <v>77.40</v>
          </cell>
          <cell r="C7387" t="str">
            <v>Эта группировка не включает:</v>
          </cell>
          <cell r="D7387" t="str">
            <v>77.40</v>
          </cell>
        </row>
        <row r="7388">
          <cell r="B7388" t="str">
            <v>77.40</v>
          </cell>
          <cell r="C7388" t="str">
            <v>- приобретение прав на издания, см. 58 и 59;</v>
          </cell>
          <cell r="D7388" t="str">
            <v>77.40</v>
          </cell>
        </row>
        <row r="7389">
          <cell r="B7389" t="str">
            <v>77.40</v>
          </cell>
          <cell r="C7389" t="str">
            <v>- создание, воспроизведение и распространение произведений, охраняемых авторским правом (книг, программного обеспечения, кинофильмов), см. 58, 59;</v>
          </cell>
          <cell r="D7389" t="str">
            <v>77.40</v>
          </cell>
        </row>
        <row r="7390">
          <cell r="B7390" t="str">
            <v>77.40</v>
          </cell>
          <cell r="C7390" t="str">
            <v>- аренду недвижимого имущества, см. 68.20;</v>
          </cell>
          <cell r="D7390" t="str">
            <v>77.40</v>
          </cell>
        </row>
        <row r="7391">
          <cell r="B7391" t="str">
            <v>77.40</v>
          </cell>
          <cell r="C7391" t="str">
            <v>- аренду материального имущества, см. 77.1, 77.2, 77.3</v>
          </cell>
          <cell r="D7391" t="str">
            <v>77.40</v>
          </cell>
        </row>
        <row r="7392">
          <cell r="B7392" t="str">
            <v>Итоги</v>
          </cell>
          <cell r="C7392" t="str">
            <v>Деятельность по трудоустройству и подбору персонала</v>
          </cell>
          <cell r="D7392" t="str">
            <v>Итоги</v>
          </cell>
        </row>
        <row r="7393">
          <cell r="B7393" t="str">
            <v>Итоги</v>
          </cell>
          <cell r="C7393" t="str">
            <v>Эта группировка включает:</v>
          </cell>
          <cell r="D7393" t="str">
            <v>Итоги</v>
          </cell>
        </row>
        <row r="7394">
          <cell r="B7394" t="str">
            <v>Итоги</v>
          </cell>
          <cell r="C7394" t="str">
            <v>- деятельность по ведению списка вакансий, обращений или размещения заявлений кандидатов, не являющихся служащими бюро трудоустройства;</v>
          </cell>
          <cell r="D7394" t="str">
            <v>Итоги</v>
          </cell>
        </row>
        <row r="7395">
          <cell r="B7395" t="str">
            <v>Итоги</v>
          </cell>
          <cell r="C7395" t="str">
            <v>- снабжение компаний клиентов персоналом на ограниченный промежуток времени и деятельность по обеспечению прочих заявок клиентов на трудовые ресурсы</v>
          </cell>
          <cell r="D7395" t="str">
            <v>Итоги</v>
          </cell>
        </row>
        <row r="7396">
          <cell r="B7396" t="str">
            <v>Итоги</v>
          </cell>
          <cell r="C7396" t="str">
            <v>Эта группировка также включает:</v>
          </cell>
          <cell r="D7396" t="str">
            <v>Итоги</v>
          </cell>
        </row>
        <row r="7397">
          <cell r="B7397" t="str">
            <v>Итоги</v>
          </cell>
          <cell r="C7397" t="str">
            <v>- поиск и подбор вакансий, включая деятельность театральных агентств по подбору персонала</v>
          </cell>
          <cell r="D7397" t="str">
            <v>Итоги</v>
          </cell>
        </row>
        <row r="7398">
          <cell r="B7398" t="str">
            <v>Итоги</v>
          </cell>
          <cell r="C7398" t="str">
            <v>Эта группировка не включает:</v>
          </cell>
          <cell r="D7398" t="str">
            <v>Итоги</v>
          </cell>
        </row>
        <row r="7399">
          <cell r="B7399" t="str">
            <v>Итоги</v>
          </cell>
          <cell r="C7399" t="str">
            <v>- деятельность частных театральных и артистических агентств и агентов по подбору персонала, см. 74.90</v>
          </cell>
          <cell r="D7399" t="str">
            <v>Итоги</v>
          </cell>
        </row>
        <row r="7400">
          <cell r="B7400" t="str">
            <v>78.1</v>
          </cell>
          <cell r="C7400" t="str">
            <v>Деятельность агентств по подбору персонала</v>
          </cell>
          <cell r="D7400" t="str">
            <v>78.1</v>
          </cell>
        </row>
        <row r="7401">
          <cell r="B7401" t="str">
            <v>78.10</v>
          </cell>
          <cell r="C7401" t="str">
            <v>Деятельность агентств по подбору персонала</v>
          </cell>
          <cell r="D7401" t="str">
            <v>78.10</v>
          </cell>
        </row>
        <row r="7402">
          <cell r="B7402" t="str">
            <v>78.10</v>
          </cell>
          <cell r="C7402" t="str">
            <v>Эта группировка включает:</v>
          </cell>
          <cell r="D7402" t="str">
            <v>78.10</v>
          </cell>
        </row>
        <row r="7403">
          <cell r="B7403" t="str">
            <v>78.10</v>
          </cell>
          <cell r="C7403" t="str">
            <v>- деятельность по ведению списка вакансий занятости и обращений, а также размещения заявлений кандидатов, не являющихся служащими данного бюро трудоустройства</v>
          </cell>
          <cell r="D7403" t="str">
            <v>78.10</v>
          </cell>
        </row>
        <row r="7404">
          <cell r="B7404" t="str">
            <v>78.10</v>
          </cell>
          <cell r="C7404" t="str">
            <v>Эта группировка включает:</v>
          </cell>
          <cell r="D7404" t="str">
            <v>78.10</v>
          </cell>
        </row>
        <row r="7405">
          <cell r="B7405" t="str">
            <v>78.10</v>
          </cell>
          <cell r="C7405" t="str">
            <v>- поиск персонала, отбор кандидатов и деятельность по трудоустройству, включая назначение на должность;</v>
          </cell>
          <cell r="D7405" t="str">
            <v>78.10</v>
          </cell>
        </row>
        <row r="7406">
          <cell r="B7406" t="str">
            <v>78.10</v>
          </cell>
          <cell r="C7406" t="str">
            <v>- функционирование кастинговых агентств, например театральных агентств;</v>
          </cell>
          <cell r="D7406" t="str">
            <v>78.10</v>
          </cell>
        </row>
        <row r="7407">
          <cell r="B7407" t="str">
            <v>78.10</v>
          </cell>
          <cell r="C7407" t="str">
            <v>- функционирование бирж трудоустройства в режиме "On-line" в информационно-коммуникационной сети Интернет</v>
          </cell>
          <cell r="D7407" t="str">
            <v>78.10</v>
          </cell>
        </row>
        <row r="7408">
          <cell r="B7408" t="str">
            <v>78.10</v>
          </cell>
          <cell r="C7408" t="str">
            <v>Эта группировка не включает:</v>
          </cell>
          <cell r="D7408" t="str">
            <v>78.10</v>
          </cell>
        </row>
        <row r="7409">
          <cell r="B7409" t="str">
            <v>78.10</v>
          </cell>
          <cell r="C7409" t="str">
            <v>- деятельность частных театральных и артистических агентств и агентов по подбору персонала, см. 74.90</v>
          </cell>
          <cell r="D7409" t="str">
            <v>78.10</v>
          </cell>
        </row>
        <row r="7410">
          <cell r="B7410" t="str">
            <v>78.2</v>
          </cell>
          <cell r="C7410" t="str">
            <v>Деятельность агентств по временному трудоустройству</v>
          </cell>
          <cell r="D7410" t="str">
            <v>78.2</v>
          </cell>
        </row>
        <row r="7411">
          <cell r="B7411" t="str">
            <v>78.20</v>
          </cell>
          <cell r="C7411" t="str">
            <v>Деятельность агентств по временному трудоустройству</v>
          </cell>
          <cell r="D7411" t="str">
            <v>78.20</v>
          </cell>
        </row>
        <row r="7412">
          <cell r="B7412" t="str">
            <v>78.20</v>
          </cell>
          <cell r="C7412" t="str">
            <v>Эта группировка включает:</v>
          </cell>
          <cell r="D7412" t="str">
            <v>78.20</v>
          </cell>
        </row>
        <row r="7413">
          <cell r="B7413" t="str">
            <v>78.20</v>
          </cell>
          <cell r="C7413" t="str">
            <v>- деятельность по найму временной рабочей силы, обеспечению на подрядной основе предприятий наемной рабочей силой, преимущественно для выполнения временной работы</v>
          </cell>
          <cell r="D7413" t="str">
            <v>78.20</v>
          </cell>
        </row>
        <row r="7414">
          <cell r="B7414" t="str">
            <v>78.20</v>
          </cell>
          <cell r="C7414" t="str">
            <v>Однако относимые в эту группировку компании не обеспечивают наблюдения за предоставляемыми ими работниками на месте выполнения работ клиента.</v>
          </cell>
          <cell r="D7414" t="str">
            <v>78.20</v>
          </cell>
        </row>
        <row r="7415">
          <cell r="B7415" t="str">
            <v>78.3</v>
          </cell>
          <cell r="C7415" t="str">
            <v>Деятельность по подбору персонала прочая</v>
          </cell>
          <cell r="D7415" t="str">
            <v>78.3</v>
          </cell>
        </row>
        <row r="7416">
          <cell r="B7416" t="str">
            <v>78.30</v>
          </cell>
          <cell r="C7416" t="str">
            <v>Деятельность по подбору персонала прочая</v>
          </cell>
          <cell r="D7416" t="str">
            <v>78.30</v>
          </cell>
        </row>
        <row r="7417">
          <cell r="B7417" t="str">
            <v>78.30</v>
          </cell>
          <cell r="C7417" t="str">
            <v>Эта группировка включает:</v>
          </cell>
          <cell r="D7417" t="str">
            <v>78.30</v>
          </cell>
        </row>
        <row r="7418">
          <cell r="B7418" t="str">
            <v>78.30</v>
          </cell>
          <cell r="C7418" t="str">
            <v>- деятельность по подбору рабочей силы для компании клиента</v>
          </cell>
          <cell r="D7418" t="str">
            <v>78.30</v>
          </cell>
        </row>
        <row r="7419">
          <cell r="B7419" t="str">
            <v>78.30</v>
          </cell>
          <cell r="C7419" t="str">
            <v>Отнесенные в эту группировку компании представляют работодателя по вопросам подбора рабочей силы, уплаты налогов и другим вопросам финансовой и кадровой политики, но они не несут ответственности за руководство служащими. Обычно рабочая сила подбирается на постоянное или временное место работы и компании, отнесенные к этой группировке, обеспечивают предоставление широкого спектра услуг по управлению персоналом</v>
          </cell>
          <cell r="D7419" t="str">
            <v>78.30</v>
          </cell>
        </row>
        <row r="7420">
          <cell r="B7420" t="str">
            <v>78.30</v>
          </cell>
          <cell r="C7420" t="str">
            <v>Эта группировка не включает:</v>
          </cell>
          <cell r="D7420" t="str">
            <v>78.30</v>
          </cell>
        </row>
        <row r="7421">
          <cell r="B7421" t="str">
            <v>78.30</v>
          </cell>
          <cell r="C7421" t="str">
            <v>- предоставление функций подбора рабочей силы вместе с управлением текущим бизнесом, см. группировку в соответствующей деятельности такой компании;</v>
          </cell>
          <cell r="D7421" t="str">
            <v>78.30</v>
          </cell>
        </row>
        <row r="7422">
          <cell r="B7422" t="str">
            <v>78.30</v>
          </cell>
          <cell r="C7422" t="str">
            <v>- подбор рабочей силы для временной замены работников или расширения персонала клиента, см. 78.20</v>
          </cell>
          <cell r="D7422" t="str">
            <v>78.30</v>
          </cell>
        </row>
        <row r="7423">
          <cell r="B7423" t="str">
            <v>Итоги</v>
          </cell>
          <cell r="C7423" t="str">
            <v>Деятельность туристических агентств и прочих организаций, предоставляющих услуги в сфере туризма</v>
          </cell>
          <cell r="D7423" t="str">
            <v>Итоги</v>
          </cell>
        </row>
        <row r="7424">
          <cell r="B7424" t="str">
            <v>Итоги</v>
          </cell>
          <cell r="C7424" t="str">
            <v>Эта группировка включает:</v>
          </cell>
          <cell r="D7424" t="str">
            <v>Итоги</v>
          </cell>
        </row>
        <row r="7425">
          <cell r="B7425" t="str">
            <v>Итоги</v>
          </cell>
          <cell r="C7425" t="str">
            <v>- деятельность туристических агентств, прежде всего занятых оказанием услуг в отношении путешествий, туров, перевозкой и размещением частных лиц и коммерческих клиентов, а также другие, связанные с путешествием услуги, включая услуги бронирования</v>
          </cell>
          <cell r="D7425" t="str">
            <v>Итоги</v>
          </cell>
        </row>
        <row r="7426">
          <cell r="B7426" t="str">
            <v>Итоги</v>
          </cell>
          <cell r="C7426" t="str">
            <v>Эта группировка также включает:</v>
          </cell>
          <cell r="D7426" t="str">
            <v>Итоги</v>
          </cell>
        </row>
        <row r="7427">
          <cell r="B7427" t="str">
            <v>Итоги</v>
          </cell>
          <cell r="C7427" t="str">
            <v>- услуги туристических гидов и рекламу туризма</v>
          </cell>
          <cell r="D7427" t="str">
            <v>Итоги</v>
          </cell>
        </row>
        <row r="7428">
          <cell r="B7428" t="str">
            <v>79.1</v>
          </cell>
          <cell r="C7428" t="str">
            <v>Деятельность туристических агентств и туроператоров</v>
          </cell>
          <cell r="D7428" t="str">
            <v>79.1</v>
          </cell>
        </row>
        <row r="7429">
          <cell r="B7429" t="str">
            <v>79.1</v>
          </cell>
          <cell r="C7429" t="str">
            <v>Эта группировка включает:</v>
          </cell>
          <cell r="D7429" t="str">
            <v>79.1</v>
          </cell>
        </row>
        <row r="7430">
          <cell r="B7430" t="str">
            <v>79.1</v>
          </cell>
          <cell r="C7430" t="str">
            <v>- деятельность агентств, прежде всего занятых продажами путешествий, туров, транспортировкой и размещением частных лиц и коммерческих клиентов, деятельность по подготовке и сборке туров, продаваемых через туристические агентства или непосредственно агентами, например туроператорами</v>
          </cell>
          <cell r="D7430" t="str">
            <v>79.1</v>
          </cell>
        </row>
        <row r="7431">
          <cell r="B7431" t="str">
            <v>79.11</v>
          </cell>
          <cell r="C7431" t="str">
            <v>Деятельность туристических агентств</v>
          </cell>
          <cell r="D7431" t="str">
            <v>79.11</v>
          </cell>
        </row>
        <row r="7432">
          <cell r="B7432" t="str">
            <v>79.11</v>
          </cell>
          <cell r="C7432" t="str">
            <v>Эта группировка включает:</v>
          </cell>
          <cell r="D7432" t="str">
            <v>79.11</v>
          </cell>
        </row>
        <row r="7433">
          <cell r="B7433" t="str">
            <v>79.11</v>
          </cell>
          <cell r="C7433" t="str">
            <v>- деятельность агентств, прежде всего занятых продажами путешествий, туров, транспортировкой и размещением на оптовой или розничной основе частных лиц и коммерческих клиентов</v>
          </cell>
          <cell r="D7433" t="str">
            <v>79.11</v>
          </cell>
        </row>
        <row r="7434">
          <cell r="B7434" t="str">
            <v>79.12</v>
          </cell>
          <cell r="C7434" t="str">
            <v>Деятельность туроператоров</v>
          </cell>
          <cell r="D7434" t="str">
            <v>79.12</v>
          </cell>
        </row>
        <row r="7435">
          <cell r="B7435" t="str">
            <v>79.12</v>
          </cell>
          <cell r="C7435" t="str">
            <v>Эта группировка включает:</v>
          </cell>
          <cell r="D7435" t="str">
            <v>79.12</v>
          </cell>
        </row>
        <row r="7436">
          <cell r="B7436" t="str">
            <v>79.12</v>
          </cell>
          <cell r="C7436" t="str">
            <v>- деятельность по организации туров</v>
          </cell>
          <cell r="D7436" t="str">
            <v>79.12</v>
          </cell>
        </row>
        <row r="7437">
          <cell r="B7437" t="str">
            <v>79.12</v>
          </cell>
          <cell r="C7437" t="str">
            <v>Туры могут включать: перевозку, размещение, питание, посещение музеев, исторических или культурных учреждений, театральных, музыкальных или спортивных мероприятий</v>
          </cell>
          <cell r="D7437" t="str">
            <v>79.12</v>
          </cell>
        </row>
        <row r="7438">
          <cell r="B7438" t="str">
            <v>79.9</v>
          </cell>
          <cell r="C7438" t="str">
            <v>Услуги по бронированию прочие и сопутствующая деятельность</v>
          </cell>
          <cell r="D7438" t="str">
            <v>79.9</v>
          </cell>
        </row>
        <row r="7439">
          <cell r="B7439" t="str">
            <v>79.90</v>
          </cell>
          <cell r="C7439" t="str">
            <v>Услуги по бронированию прочие и сопутствующая деятельность</v>
          </cell>
          <cell r="D7439" t="str">
            <v>79.90</v>
          </cell>
        </row>
        <row r="7440">
          <cell r="B7440" t="str">
            <v>79.90</v>
          </cell>
          <cell r="C7440" t="str">
            <v>Эта группировка включает:</v>
          </cell>
          <cell r="D7440" t="str">
            <v>79.90</v>
          </cell>
        </row>
        <row r="7441">
          <cell r="B7441" t="str">
            <v>79.90</v>
          </cell>
          <cell r="C7441" t="str">
            <v>- услуги туристические прочие, связанные с бронированием: мест в транспорте, гостиницах, ресторанах, пунктах проката автомобилей, развлекательных и спортивных площадках и т.п.;</v>
          </cell>
          <cell r="D7441" t="str">
            <v>79.90</v>
          </cell>
        </row>
        <row r="7442">
          <cell r="B7442" t="str">
            <v>79.90</v>
          </cell>
          <cell r="C7442" t="str">
            <v>- оказание прочих услуг, связанных со службой предварительных заказов;</v>
          </cell>
          <cell r="D7442" t="str">
            <v>79.90</v>
          </cell>
        </row>
        <row r="7443">
          <cell r="B7443" t="str">
            <v>79.90</v>
          </cell>
          <cell r="C7443" t="str">
            <v>- продажу билетов на театральные, спортивные и другие развлекательные мероприятия и события;</v>
          </cell>
          <cell r="D7443" t="str">
            <v>79.90</v>
          </cell>
        </row>
        <row r="7444">
          <cell r="B7444" t="str">
            <v>79.90</v>
          </cell>
          <cell r="C7444" t="str">
            <v>- услуги по оказанию поддержки и помощи приезжим: предоставление информации по турам, услуги туристских гидов, деятельность, направленную на развитие туризма</v>
          </cell>
          <cell r="D7444" t="str">
            <v>79.90</v>
          </cell>
        </row>
        <row r="7445">
          <cell r="B7445" t="str">
            <v>79.90</v>
          </cell>
          <cell r="C7445" t="str">
            <v>Эта группировка не включает:</v>
          </cell>
          <cell r="D7445" t="str">
            <v>79.90</v>
          </cell>
        </row>
        <row r="7446">
          <cell r="B7446" t="str">
            <v>79.90</v>
          </cell>
          <cell r="C7446" t="str">
            <v>- деятельность туристических агентств и туроператоров, см. 79.11, 79.12;</v>
          </cell>
          <cell r="D7446" t="str">
            <v>79.90</v>
          </cell>
        </row>
        <row r="7447">
          <cell r="B7447" t="str">
            <v>79.90</v>
          </cell>
          <cell r="C7447" t="str">
            <v>- организацию встреч, собраний и конференций, см. 82.30</v>
          </cell>
          <cell r="D7447" t="str">
            <v>79.90</v>
          </cell>
        </row>
        <row r="7448">
          <cell r="B7448" t="str">
            <v>79.90.1</v>
          </cell>
          <cell r="C7448" t="str">
            <v>Деятельность по предоставлению туристических информационных услуг</v>
          </cell>
          <cell r="D7448" t="str">
            <v>79.90.1</v>
          </cell>
        </row>
        <row r="7449">
          <cell r="B7449" t="str">
            <v>79.90.2</v>
          </cell>
          <cell r="C7449" t="str">
            <v>Деятельность по предоставлению экскурсионных туристических услуг</v>
          </cell>
          <cell r="D7449" t="str">
            <v>79.90.2</v>
          </cell>
        </row>
        <row r="7450">
          <cell r="B7450" t="str">
            <v>79.90.21</v>
          </cell>
          <cell r="C7450" t="str">
            <v>Деятельность туристических агентств по предоставлению экскурсионных туристических</v>
          </cell>
          <cell r="D7450" t="str">
            <v>79.90.21</v>
          </cell>
        </row>
        <row r="7451">
          <cell r="B7451" t="str">
            <v>79.90.21</v>
          </cell>
          <cell r="C7451" t="str">
            <v>услуг</v>
          </cell>
          <cell r="D7451" t="str">
            <v>79.90.21</v>
          </cell>
        </row>
        <row r="7452">
          <cell r="B7452" t="str">
            <v>79.90.22</v>
          </cell>
          <cell r="C7452" t="str">
            <v>Деятельность самостоятельных экскурсоводов и гидов по предоставлению экскурсионных туристических услуг</v>
          </cell>
          <cell r="D7452" t="str">
            <v>79.90.22</v>
          </cell>
        </row>
        <row r="7453">
          <cell r="B7453" t="str">
            <v>79.90.3</v>
          </cell>
          <cell r="C7453" t="str">
            <v>Деятельность по предоставлению туристических услуг, связанных с бронированием</v>
          </cell>
          <cell r="D7453" t="str">
            <v>79.90.3</v>
          </cell>
        </row>
        <row r="7454">
          <cell r="B7454" t="str">
            <v>79.90.31</v>
          </cell>
          <cell r="C7454" t="str">
            <v>Деятельность по бронированию билетов на культурно-развлекательные мероприятия</v>
          </cell>
          <cell r="D7454" t="str">
            <v>79.90.31</v>
          </cell>
        </row>
        <row r="7455">
          <cell r="B7455" t="str">
            <v>79.90.32</v>
          </cell>
          <cell r="C7455" t="str">
            <v>Деятельность по оказанию прочих услуг, связанных со службой предварительных заказов</v>
          </cell>
          <cell r="D7455" t="str">
            <v>79.90.32</v>
          </cell>
        </row>
        <row r="7456">
          <cell r="B7456" t="str">
            <v>Итоги</v>
          </cell>
          <cell r="C7456" t="str">
            <v>Деятельность по обеспечению безопасности и проведению расследований</v>
          </cell>
          <cell r="D7456" t="str">
            <v>Итоги</v>
          </cell>
        </row>
        <row r="7457">
          <cell r="B7457" t="str">
            <v>Итоги</v>
          </cell>
          <cell r="C7457" t="str">
            <v>Эта группировка включает:</v>
          </cell>
          <cell r="D7457" t="str">
            <v>Итоги</v>
          </cell>
        </row>
        <row r="7458">
          <cell r="B7458" t="str">
            <v>Итоги</v>
          </cell>
          <cell r="C7458" t="str">
            <v>- услуги, связанные с безопасностью, например проведение расследований и деятельность сотрудников охранных служб, услуги патрулей и охранников, сбор и перевозку денег, платежей или других ценностей с использованием персонала и оборудования для защиты такой собственности в пути, установку систем сигнализации, например охранной и пожарной сигнализации, где деятельность сосредоточивается на удаленном контроле этих систем, но часто включает также продажу, установку и услуги ремонта таких систем</v>
          </cell>
          <cell r="D7458" t="str">
            <v>Итоги</v>
          </cell>
        </row>
        <row r="7459">
          <cell r="B7459" t="str">
            <v>Итоги</v>
          </cell>
          <cell r="C7459" t="str">
            <v>Если последние компоненты обеспечиваются отдельно, они исключены из этой группировки и классифицируются как розничная продажа, строительство и т.д.</v>
          </cell>
          <cell r="D7459" t="str">
            <v>Итоги</v>
          </cell>
        </row>
        <row r="7460">
          <cell r="B7460" t="str">
            <v>80.1</v>
          </cell>
          <cell r="C7460" t="str">
            <v>Деятельность частных охранных служб</v>
          </cell>
          <cell r="D7460" t="str">
            <v>80.1</v>
          </cell>
        </row>
        <row r="7461">
          <cell r="B7461" t="str">
            <v>80.10</v>
          </cell>
          <cell r="C7461" t="str">
            <v>Деятельность частных охранных служб</v>
          </cell>
          <cell r="D7461" t="str">
            <v>80.10</v>
          </cell>
        </row>
        <row r="7462">
          <cell r="B7462" t="str">
            <v>80.10</v>
          </cell>
          <cell r="C7462" t="str">
            <v>Эта группировка включает:</v>
          </cell>
          <cell r="D7462" t="str">
            <v>80.10</v>
          </cell>
        </row>
        <row r="7463">
          <cell r="B7463" t="str">
            <v>80.10</v>
          </cell>
          <cell r="C7463" t="str">
            <v>- предоставление одной или нескольких услуг: охрана и сопровождение, сбор и перевозка денег, осуществление платежей или передача ценностей с использованием персонала и оборудования для защиты такой собственности</v>
          </cell>
          <cell r="D7463" t="str">
            <v>80.10</v>
          </cell>
        </row>
        <row r="7464">
          <cell r="B7464" t="str">
            <v>80.10</v>
          </cell>
          <cell r="C7464" t="str">
            <v>Эта группировка включает:</v>
          </cell>
          <cell r="D7464" t="str">
            <v>80.10</v>
          </cell>
        </row>
        <row r="7465">
          <cell r="B7465" t="str">
            <v>80.10</v>
          </cell>
          <cell r="C7465" t="str">
            <v>- предоставление бронированных автомобилей;</v>
          </cell>
          <cell r="D7465" t="str">
            <v>80.10</v>
          </cell>
        </row>
        <row r="7466">
          <cell r="B7466" t="str">
            <v>80.10</v>
          </cell>
          <cell r="C7466" t="str">
            <v>- услуги телохранителя;</v>
          </cell>
          <cell r="D7466" t="str">
            <v>80.10</v>
          </cell>
        </row>
        <row r="7467">
          <cell r="B7467" t="str">
            <v>80.10</v>
          </cell>
          <cell r="C7467" t="str">
            <v>- услуги по предоставлению детекторов лжи;</v>
          </cell>
          <cell r="D7467" t="str">
            <v>80.10</v>
          </cell>
        </row>
        <row r="7468">
          <cell r="B7468" t="str">
            <v>80.10</v>
          </cell>
          <cell r="C7468" t="str">
            <v>- снятие отпечатков пальцев;</v>
          </cell>
          <cell r="D7468" t="str">
            <v>80.10</v>
          </cell>
        </row>
        <row r="7469">
          <cell r="B7469" t="str">
            <v>80.10</v>
          </cell>
          <cell r="C7469" t="str">
            <v>- услуги охранной службы;</v>
          </cell>
          <cell r="D7469" t="str">
            <v>80.10</v>
          </cell>
        </row>
        <row r="7470">
          <cell r="B7470" t="str">
            <v>80.10</v>
          </cell>
          <cell r="C7470" t="str">
            <v>- уничтожение документов и информации на любых носителях в целях безопасности</v>
          </cell>
          <cell r="D7470" t="str">
            <v>80.10</v>
          </cell>
        </row>
        <row r="7471">
          <cell r="B7471" t="str">
            <v>80.10</v>
          </cell>
          <cell r="C7471" t="str">
            <v>Эта группировка не включает:</v>
          </cell>
          <cell r="D7471" t="str">
            <v>80.10</v>
          </cell>
        </row>
        <row r="7472">
          <cell r="B7472" t="str">
            <v>80.10</v>
          </cell>
          <cell r="C7472" t="str">
            <v>- деятельность по охране общественного порядка и безопасности, см. 84.24</v>
          </cell>
          <cell r="D7472" t="str">
            <v>80.10</v>
          </cell>
        </row>
        <row r="7473">
          <cell r="B7473" t="str">
            <v>80.2</v>
          </cell>
          <cell r="C7473" t="str">
            <v>Деятельность систем обеспечения безопасности</v>
          </cell>
          <cell r="D7473" t="str">
            <v>80.2</v>
          </cell>
        </row>
        <row r="7474">
          <cell r="B7474" t="str">
            <v>80.20</v>
          </cell>
          <cell r="C7474" t="str">
            <v>Деятельность систем обеспечения безопасности</v>
          </cell>
          <cell r="D7474" t="str">
            <v>80.20</v>
          </cell>
        </row>
        <row r="7475">
          <cell r="B7475" t="str">
            <v>80.20</v>
          </cell>
          <cell r="C7475" t="str">
            <v>Эта группировка включает:</v>
          </cell>
          <cell r="D7475" t="str">
            <v>80.20</v>
          </cell>
        </row>
        <row r="7476">
          <cell r="B7476" t="str">
            <v>80.20</v>
          </cell>
          <cell r="C7476" t="str">
            <v>- мониторинг или удаленный контроль электронных систем сигнализации безопасности, например охранной и пожарной сигнализации, включая их установку и обслуживание;</v>
          </cell>
          <cell r="D7476" t="str">
            <v>80.20</v>
          </cell>
        </row>
        <row r="7477">
          <cell r="B7477" t="str">
            <v>80.20</v>
          </cell>
          <cell r="C7477" t="str">
            <v>- установку, ремонт, восстановление и наладку механических или электронных замковых устройств, сейфов и хранилищ с последующим контролем их состояния или дистанционным наблюдением</v>
          </cell>
          <cell r="D7477" t="str">
            <v>80.20</v>
          </cell>
        </row>
        <row r="7478">
          <cell r="B7478" t="str">
            <v>80.20</v>
          </cell>
          <cell r="C7478" t="str">
            <v>Компании, осуществляющие эту деятельность, могут также участвовать в продаже таких систем безопасности, механических или электронных замковых устройств, сейфов и хранилищ</v>
          </cell>
          <cell r="D7478" t="str">
            <v>80.20</v>
          </cell>
        </row>
        <row r="7479">
          <cell r="B7479" t="str">
            <v>80.20</v>
          </cell>
          <cell r="C7479" t="str">
            <v>Эта группировка не включает:</v>
          </cell>
          <cell r="D7479" t="str">
            <v>80.20</v>
          </cell>
        </row>
        <row r="7480">
          <cell r="B7480" t="str">
            <v>80.20</v>
          </cell>
          <cell r="C7480" t="str">
            <v>- установку систем безопасности, таких как охранная и противопожарная сигнализации, без последующего контроля за ними, см. 43.21;</v>
          </cell>
          <cell r="D7480" t="str">
            <v>80.20</v>
          </cell>
        </row>
        <row r="7481">
          <cell r="B7481" t="str">
            <v>80.20</v>
          </cell>
          <cell r="C7481" t="str">
            <v>- розничную продажу электрических систем сигнализации, механических или электронных замковых устройств, сейфов и хранилищ в специализированных складах, без контроля, установки или их ремонта, см. 47.59;</v>
          </cell>
          <cell r="D7481" t="str">
            <v>80.20</v>
          </cell>
        </row>
        <row r="7482">
          <cell r="B7482" t="str">
            <v>80.20</v>
          </cell>
          <cell r="C7482" t="str">
            <v>- консультирование в области безопасности, см. 74.90;</v>
          </cell>
          <cell r="D7482" t="str">
            <v>80.20</v>
          </cell>
        </row>
        <row r="7483">
          <cell r="B7483" t="str">
            <v>80.20</v>
          </cell>
          <cell r="C7483" t="str">
            <v>- предоставление услуг по соблюдению общественного порядка и безопасности, см. 84.24;</v>
          </cell>
          <cell r="D7483" t="str">
            <v>80.20</v>
          </cell>
        </row>
        <row r="7484">
          <cell r="B7484" t="str">
            <v>80.20</v>
          </cell>
          <cell r="C7484" t="str">
            <v>- предоставление услуг по изготовлению дубликатов ключей, см. 95.29</v>
          </cell>
          <cell r="D7484" t="str">
            <v>80.20</v>
          </cell>
        </row>
        <row r="7485">
          <cell r="B7485" t="str">
            <v>80.3</v>
          </cell>
          <cell r="C7485" t="str">
            <v>Деятельность по расследованию</v>
          </cell>
          <cell r="D7485" t="str">
            <v>80.3</v>
          </cell>
        </row>
        <row r="7486">
          <cell r="B7486" t="str">
            <v>80.30</v>
          </cell>
          <cell r="C7486" t="str">
            <v>Деятельность по расследованию</v>
          </cell>
          <cell r="D7486" t="str">
            <v>80.30</v>
          </cell>
        </row>
        <row r="7487">
          <cell r="B7487" t="str">
            <v>80.30</v>
          </cell>
          <cell r="C7487" t="str">
            <v>Эта группировка включает:</v>
          </cell>
          <cell r="D7487" t="str">
            <v>80.30</v>
          </cell>
        </row>
        <row r="7488">
          <cell r="B7488" t="str">
            <v>80.30</v>
          </cell>
          <cell r="C7488" t="str">
            <v>- проведение детективных расследований;</v>
          </cell>
          <cell r="D7488" t="str">
            <v>80.30</v>
          </cell>
        </row>
        <row r="7489">
          <cell r="B7489" t="str">
            <v>80.30</v>
          </cell>
          <cell r="C7489" t="str">
            <v>- привлечение к расследованию частных следователей, независимо от типа клиента или цели расследования</v>
          </cell>
          <cell r="D7489" t="str">
            <v>80.30</v>
          </cell>
        </row>
        <row r="7490">
          <cell r="B7490" t="str">
            <v>Итоги</v>
          </cell>
          <cell r="C7490" t="str">
            <v>Деятельность по обслуживанию зданий и территорий</v>
          </cell>
          <cell r="D7490" t="str">
            <v>Итоги</v>
          </cell>
        </row>
        <row r="7491">
          <cell r="B7491" t="str">
            <v>Итоги</v>
          </cell>
          <cell r="C7491" t="str">
            <v>Эта группировка включает:</v>
          </cell>
          <cell r="D7491" t="str">
            <v>Итоги</v>
          </cell>
        </row>
        <row r="7492">
          <cell r="B7492" t="str">
            <v>Итоги</v>
          </cell>
          <cell r="C7492" t="str">
            <v>- предоставление различных вспомогательных услуг в пределах помещений клиента, внутреннюю и внешнюю очистку зданий всех типов, очистку промышленного оборудования, мытье поездов, автобусов, самолетов и т.д., очистку внутренней части автоцистерн и морских танкеров, дезинфекцию и дезинсекцию в зданиях, на судах, в поездах и т.д.</v>
          </cell>
          <cell r="D7492" t="str">
            <v>Итоги</v>
          </cell>
        </row>
        <row r="7493">
          <cell r="B7493" t="str">
            <v>Итоги</v>
          </cell>
          <cell r="C7493" t="str">
            <v>Эта группировка также включает:</v>
          </cell>
          <cell r="D7493" t="str">
            <v>Итоги</v>
          </cell>
        </row>
        <row r="7494">
          <cell r="B7494" t="str">
            <v>Итоги</v>
          </cell>
          <cell r="C7494" t="str">
            <v>- мытье бутылок, уборку улиц, удаление снега и льда, услуги по уходу за территорией, наряду с проектированием ландшафтного дизайна и/или строительством; установку проходов, перегородок, площадок, заборов, изгородей, водоемов и подобных объектов на территории</v>
          </cell>
          <cell r="D7494" t="str">
            <v>Итоги</v>
          </cell>
        </row>
        <row r="7495">
          <cell r="B7495" t="str">
            <v>81.1</v>
          </cell>
          <cell r="C7495" t="str">
            <v>Деятельность по комплексному обслуживанию помещений</v>
          </cell>
          <cell r="D7495" t="str">
            <v>81.1</v>
          </cell>
        </row>
        <row r="7496">
          <cell r="B7496" t="str">
            <v>81.10</v>
          </cell>
          <cell r="C7496" t="str">
            <v>Деятельность по комплексному обслуживанию помещений</v>
          </cell>
          <cell r="D7496" t="str">
            <v>81.10</v>
          </cell>
        </row>
        <row r="7497">
          <cell r="B7497" t="str">
            <v>81.10</v>
          </cell>
          <cell r="C7497" t="str">
            <v>Эта группировка включает:</v>
          </cell>
          <cell r="D7497" t="str">
            <v>81.10</v>
          </cell>
        </row>
        <row r="7498">
          <cell r="B7498" t="str">
            <v>81.10</v>
          </cell>
          <cell r="C7498" t="str">
            <v>- комплексные услуги в части обслуживания помещений клиента</v>
          </cell>
          <cell r="D7498" t="str">
            <v>81.10</v>
          </cell>
        </row>
        <row r="7499">
          <cell r="B7499" t="str">
            <v>81.10</v>
          </cell>
          <cell r="C7499" t="str">
            <v>Эти услуги включают:</v>
          </cell>
          <cell r="D7499" t="str">
            <v>81.10</v>
          </cell>
        </row>
        <row r="7500">
          <cell r="B7500" t="str">
            <v>81.10</v>
          </cell>
          <cell r="C7500" t="str">
            <v>- уборку внутренних помещений в зданиях всех типов, ремонт, охрану, удаление отходов, маршрутизацию и прием почты, услуги прачечной и сопутствующие услуги</v>
          </cell>
          <cell r="D7500" t="str">
            <v>81.10</v>
          </cell>
        </row>
        <row r="7501">
          <cell r="B7501" t="str">
            <v>81.10</v>
          </cell>
          <cell r="C7501" t="str">
            <v>Эти действия выполняются персоналом, участвующим или не участвующим в основном бизнесе или деятельности клиента</v>
          </cell>
          <cell r="D7501" t="str">
            <v>81.10</v>
          </cell>
        </row>
        <row r="7502">
          <cell r="B7502" t="str">
            <v>81.10</v>
          </cell>
          <cell r="C7502" t="str">
            <v>Эта группировка не включает:</v>
          </cell>
          <cell r="D7502" t="str">
            <v>81.10</v>
          </cell>
        </row>
        <row r="7503">
          <cell r="B7503" t="str">
            <v>81.10</v>
          </cell>
          <cell r="C7503" t="str">
            <v>- предоставление одной из вспомогательных услуг (например, услуг по уборке внутренних помещений) или обеспечению единственной функции (например, обогрева), см. соответствующую группировку согласно оказываемой услуге;</v>
          </cell>
          <cell r="D7503" t="str">
            <v>81.10</v>
          </cell>
        </row>
        <row r="7504">
          <cell r="B7504" t="str">
            <v>81.10</v>
          </cell>
          <cell r="C7504" t="str">
            <v>- предоставление управленческих услуг для полного обеспечения жизнедеятельности предприятия клиента, например гостиницы, ресторана, шахты или больницы, см. группировку в соответствии с эксплуатируемой организацией;</v>
          </cell>
          <cell r="D7504" t="str">
            <v>81.10</v>
          </cell>
        </row>
        <row r="7505">
          <cell r="B7505" t="str">
            <v>81.10</v>
          </cell>
          <cell r="C7505" t="str">
            <v>- администрирование сайтов и функционирование компьютерных систем клиента и/или его средств обработки данных, см. 62.03;</v>
          </cell>
          <cell r="D7505" t="str">
            <v>81.10</v>
          </cell>
        </row>
        <row r="7506">
          <cell r="B7506" t="str">
            <v>81.10</v>
          </cell>
          <cell r="C7506" t="str">
            <v>- управление исправительными учреждениями на платной или контрактной основе, см. 84.23</v>
          </cell>
          <cell r="D7506" t="str">
            <v>81.10</v>
          </cell>
        </row>
        <row r="7507">
          <cell r="B7507" t="str">
            <v>81.2</v>
          </cell>
          <cell r="C7507" t="str">
            <v>Деятельность по чистке и уборке</v>
          </cell>
          <cell r="D7507" t="str">
            <v>81.2</v>
          </cell>
        </row>
        <row r="7508">
          <cell r="B7508" t="str">
            <v>81.2</v>
          </cell>
          <cell r="C7508" t="str">
            <v>Эта группировка включает:</v>
          </cell>
          <cell r="D7508" t="str">
            <v>81.2</v>
          </cell>
        </row>
        <row r="7509">
          <cell r="B7509" t="str">
            <v>81.2</v>
          </cell>
          <cell r="C7509" t="str">
            <v>- деятельность по общей уборке внутренних помещений в зданиях, внешней очистке зданий, специализированной очистке зданий или другой специализированной очистке, очистке промышленного оборудования, очистке изнутри автоцистерн и танкеров, дезинфекции и дезинсекции зданий и промышленного оборудования, мойке бутылей, подметании улиц и уборке снега и льда</v>
          </cell>
          <cell r="D7509" t="str">
            <v>81.2</v>
          </cell>
        </row>
        <row r="7510">
          <cell r="B7510" t="str">
            <v>81.2</v>
          </cell>
          <cell r="C7510" t="str">
            <v>Эта группировка не включает:</v>
          </cell>
          <cell r="D7510" t="str">
            <v>81.2</v>
          </cell>
        </row>
        <row r="7511">
          <cell r="B7511" t="str">
            <v>81.2</v>
          </cell>
          <cell r="C7511" t="str">
            <v>- защиту растений от болезней и насекомых-вредителей, см. 01.61;</v>
          </cell>
          <cell r="D7511" t="str">
            <v>81.2</v>
          </cell>
        </row>
        <row r="7512">
          <cell r="B7512" t="str">
            <v>81.2</v>
          </cell>
          <cell r="C7512" t="str">
            <v>- приведение в порядок новых зданий после завершения строительства, 43.39;</v>
          </cell>
          <cell r="D7512" t="str">
            <v>81.2</v>
          </cell>
        </row>
        <row r="7513">
          <cell r="B7513" t="str">
            <v>81.2</v>
          </cell>
          <cell r="C7513" t="str">
            <v>- пароструйную и пескоструйную очистку фасадов зданий, см. 43.99;</v>
          </cell>
          <cell r="D7513" t="str">
            <v>81.2</v>
          </cell>
        </row>
        <row r="7514">
          <cell r="B7514" t="str">
            <v>81.2</v>
          </cell>
          <cell r="C7514" t="str">
            <v>- чистку ковров, драпировок, занавесей и штор, см. 96.01</v>
          </cell>
          <cell r="D7514" t="str">
            <v>81.2</v>
          </cell>
        </row>
        <row r="7515">
          <cell r="B7515" t="str">
            <v>81.21</v>
          </cell>
          <cell r="C7515" t="str">
            <v>Деятельность по общей уборке зданий</v>
          </cell>
          <cell r="D7515" t="str">
            <v>81.21</v>
          </cell>
        </row>
        <row r="7516">
          <cell r="B7516" t="str">
            <v>81.21</v>
          </cell>
          <cell r="C7516" t="str">
            <v>Эта группировка включает:</v>
          </cell>
          <cell r="D7516" t="str">
            <v>81.21</v>
          </cell>
        </row>
        <row r="7517">
          <cell r="B7517" t="str">
            <v>81.21</v>
          </cell>
          <cell r="C7517" t="str">
            <v>- общую (неспециализированную) очистку всех типов зданий: офисных помещений, домов или квартир, фабрик; магазинов, учреждений;</v>
          </cell>
          <cell r="D7517" t="str">
            <v>81.21</v>
          </cell>
        </row>
        <row r="7518">
          <cell r="B7518" t="str">
            <v>81.21</v>
          </cell>
          <cell r="C7518" t="str">
            <v>- общую (неспециализированную) очистку прочих деловых и профессиональных помещений и многоквартирных жилых домов</v>
          </cell>
          <cell r="D7518" t="str">
            <v>81.21</v>
          </cell>
        </row>
        <row r="7519">
          <cell r="B7519" t="str">
            <v>81.21</v>
          </cell>
          <cell r="C7519" t="str">
            <v>Эта деятельность включает, главным образом, уборку внутренних помещений в зданиях, хотя она может включать очистку прилегающих наружных объектов, таких как окна и проходы</v>
          </cell>
          <cell r="D7519" t="str">
            <v>81.21</v>
          </cell>
        </row>
        <row r="7520">
          <cell r="B7520" t="str">
            <v>81.21</v>
          </cell>
          <cell r="C7520" t="str">
            <v>Эта группировка не включает:</v>
          </cell>
          <cell r="D7520" t="str">
            <v>81.21</v>
          </cell>
        </row>
        <row r="7521">
          <cell r="B7521" t="str">
            <v>81.21</v>
          </cell>
          <cell r="C7521" t="str">
            <v>- специализированную деятельность по уборке, например мойку окон, очистку дымоходов, чистку печных труб, каминов, плит, печей, мусоросжигателей, бойлеров, вентиляционных шахт, вытяжных вентиляторов, см. 81.22</v>
          </cell>
          <cell r="D7521" t="str">
            <v>81.21</v>
          </cell>
        </row>
        <row r="7522">
          <cell r="B7522" t="str">
            <v>81.22</v>
          </cell>
          <cell r="C7522" t="str">
            <v>Деятельность по чистке и уборке жилых зданий и нежилых помещений прочая</v>
          </cell>
          <cell r="D7522" t="str">
            <v>81.22</v>
          </cell>
        </row>
        <row r="7523">
          <cell r="B7523" t="str">
            <v>81.22</v>
          </cell>
          <cell r="C7523" t="str">
            <v>Эта группировка включает:</v>
          </cell>
          <cell r="D7523" t="str">
            <v>81.22</v>
          </cell>
        </row>
        <row r="7524">
          <cell r="B7524" t="str">
            <v>81.22</v>
          </cell>
          <cell r="C7524" t="str">
            <v>- уборку внутренних помещений в зданиях всех типов, в том числе в учреждениях, офисах, на фабриках, заводах, в магазинах, институтах и других коммерческих и профессиональных учреждениях и в многоквартирных жилых домах;</v>
          </cell>
          <cell r="D7524" t="str">
            <v>81.22</v>
          </cell>
        </row>
        <row r="7525">
          <cell r="B7525" t="str">
            <v>81.22</v>
          </cell>
          <cell r="C7525" t="str">
            <v>- чистку печных труб, каминов, плит, печей, мусоросжигателей, бойлеров, вентиляционных шахт, вытяжных вентиляторов;</v>
          </cell>
          <cell r="D7525" t="str">
            <v>81.22</v>
          </cell>
        </row>
        <row r="7526">
          <cell r="B7526" t="str">
            <v>81.22</v>
          </cell>
          <cell r="C7526" t="str">
            <v>- чистку производственного оборудования;</v>
          </cell>
          <cell r="D7526" t="str">
            <v>81.22</v>
          </cell>
        </row>
        <row r="7527">
          <cell r="B7527" t="str">
            <v>81.22</v>
          </cell>
          <cell r="C7527" t="str">
            <v>- прочую деятельность по очистке зданий и промышленных объектов</v>
          </cell>
          <cell r="D7527" t="str">
            <v>81.22</v>
          </cell>
        </row>
        <row r="7528">
          <cell r="B7528" t="str">
            <v>81.22</v>
          </cell>
          <cell r="C7528" t="str">
            <v>Эта группировка не включает:</v>
          </cell>
          <cell r="D7528" t="str">
            <v>81.22</v>
          </cell>
        </row>
        <row r="7529">
          <cell r="B7529" t="str">
            <v>81.22</v>
          </cell>
          <cell r="C7529" t="str">
            <v>- пароструйную и пескоструйную очистку фасадов зданий, см. 43.99</v>
          </cell>
          <cell r="D7529" t="str">
            <v>81.22</v>
          </cell>
        </row>
        <row r="7530">
          <cell r="B7530" t="str">
            <v>81.29</v>
          </cell>
          <cell r="C7530" t="str">
            <v>Деятельность по чистке и уборке прочая</v>
          </cell>
          <cell r="D7530" t="str">
            <v>81.29</v>
          </cell>
        </row>
        <row r="7531">
          <cell r="B7531" t="str">
            <v>81.29</v>
          </cell>
          <cell r="C7531" t="str">
            <v>Эта группировка включает:</v>
          </cell>
          <cell r="D7531" t="str">
            <v>81.29</v>
          </cell>
        </row>
        <row r="7532">
          <cell r="B7532" t="str">
            <v>81.29</v>
          </cell>
          <cell r="C7532" t="str">
            <v>- очистку и обслуживание плавательных бассейнов;</v>
          </cell>
          <cell r="D7532" t="str">
            <v>81.29</v>
          </cell>
        </row>
        <row r="7533">
          <cell r="B7533" t="str">
            <v>81.29</v>
          </cell>
          <cell r="C7533" t="str">
            <v>- очистку и мойку поездов, автобусов, самолетов и т.д.;</v>
          </cell>
          <cell r="D7533" t="str">
            <v>81.29</v>
          </cell>
        </row>
        <row r="7534">
          <cell r="B7534" t="str">
            <v>81.29</v>
          </cell>
          <cell r="C7534" t="str">
            <v>- очистку внутренних частей автоцистерн и танкеров;</v>
          </cell>
          <cell r="D7534" t="str">
            <v>81.29</v>
          </cell>
        </row>
        <row r="7535">
          <cell r="B7535" t="str">
            <v>81.29</v>
          </cell>
          <cell r="C7535" t="str">
            <v>- дезинфекцию и дезинсекцию зданий и оборудования;</v>
          </cell>
          <cell r="D7535" t="str">
            <v>81.29</v>
          </cell>
        </row>
        <row r="7536">
          <cell r="B7536" t="str">
            <v>81.29</v>
          </cell>
          <cell r="C7536" t="str">
            <v>- мытье бутылок;</v>
          </cell>
          <cell r="D7536" t="str">
            <v>81.29</v>
          </cell>
        </row>
        <row r="7537">
          <cell r="B7537" t="str">
            <v>81.29</v>
          </cell>
          <cell r="C7537" t="str">
            <v>- очистку улиц и зданий от снега и льда;</v>
          </cell>
          <cell r="D7537" t="str">
            <v>81.29</v>
          </cell>
        </row>
        <row r="7538">
          <cell r="B7538" t="str">
            <v>81.29</v>
          </cell>
          <cell r="C7538" t="str">
            <v>- предоставление прочих услуг по мытью и уборке</v>
          </cell>
          <cell r="D7538" t="str">
            <v>81.29</v>
          </cell>
        </row>
        <row r="7539">
          <cell r="B7539" t="str">
            <v>81.29</v>
          </cell>
          <cell r="C7539" t="str">
            <v>Эта группировка не включает:</v>
          </cell>
          <cell r="D7539" t="str">
            <v>81.29</v>
          </cell>
        </row>
        <row r="7540">
          <cell r="B7540" t="str">
            <v>81.29</v>
          </cell>
          <cell r="C7540" t="str">
            <v>- защиту растений от болезней и насекомых-вредителей, см. 01.61;</v>
          </cell>
          <cell r="D7540" t="str">
            <v>81.29</v>
          </cell>
        </row>
        <row r="7541">
          <cell r="B7541" t="str">
            <v>81.29</v>
          </cell>
          <cell r="C7541" t="str">
            <v>- мойку автомобилей, см. 45.20.</v>
          </cell>
          <cell r="D7541" t="str">
            <v>81.29</v>
          </cell>
        </row>
        <row r="7542">
          <cell r="B7542" t="str">
            <v>81.29.1</v>
          </cell>
          <cell r="C7542" t="str">
            <v>Дезинфекция, дезинсекция, дератизация зданий, промышленного оборудования</v>
          </cell>
          <cell r="D7542" t="str">
            <v>81.29.1</v>
          </cell>
        </row>
        <row r="7543">
          <cell r="B7543" t="str">
            <v>81.29.2</v>
          </cell>
          <cell r="C7543" t="str">
            <v>Подметание улиц и уборка снега</v>
          </cell>
          <cell r="D7543" t="str">
            <v>81.29.2</v>
          </cell>
        </row>
        <row r="7544">
          <cell r="B7544" t="str">
            <v>81.29.9</v>
          </cell>
          <cell r="C7544" t="str">
            <v>Деятельность по чистке и уборке прочая, не включенная в другие группировки</v>
          </cell>
          <cell r="D7544" t="str">
            <v>81.29.9</v>
          </cell>
        </row>
        <row r="7545">
          <cell r="B7545" t="str">
            <v>81.3</v>
          </cell>
          <cell r="C7545" t="str">
            <v>Предоставление услуг по благоустройству ландшафта</v>
          </cell>
          <cell r="D7545" t="str">
            <v>81.3</v>
          </cell>
        </row>
        <row r="7546">
          <cell r="B7546" t="str">
            <v>81.30</v>
          </cell>
          <cell r="C7546" t="str">
            <v>Деятельность по благоустройству ландшафта</v>
          </cell>
          <cell r="D7546" t="str">
            <v>81.30</v>
          </cell>
        </row>
        <row r="7547">
          <cell r="B7547" t="str">
            <v>81.30</v>
          </cell>
          <cell r="C7547" t="str">
            <v>Эта группировка включает:</v>
          </cell>
          <cell r="D7547" t="str">
            <v>81.30</v>
          </cell>
        </row>
        <row r="7548">
          <cell r="B7548" t="str">
            <v>81.30</v>
          </cell>
          <cell r="C7548" t="str">
            <v>- закладку, обработку и обслуживание: парков и садов для частных и общественных жилых домов, общественных и нежилых зданий (школ, больниц, административных зданий, церковных зданий и т.п.), городских территорий (парков, городских зеленых зон, кладбищ и т.п.), зеленых зон вдоль транспортных магистралей (дорог, железнодорожных и трамвайных линий, водных путей, портов), промышленных и торговых зданий, зеленых зон зданий (сады на крышах, озеленение фасадов, внутренних помещений), спортивных площадок, игровых площадок, зон отдыха, полей для гольфа и прочих мест для развлечений и отдыха, стационарных и проточных водных пространств (водоемов, прудов, плавательных бассейнов, рвов, водных трасс, заводских сточных систем);</v>
          </cell>
          <cell r="D7548" t="str">
            <v>81.30</v>
          </cell>
        </row>
        <row r="7549">
          <cell r="B7549" t="str">
            <v>81.30</v>
          </cell>
          <cell r="C7549" t="str">
            <v>- озеленение и благоустройство зон для защиты от шума, ветра, эрозии, яркого света и т.п.</v>
          </cell>
          <cell r="D7549" t="str">
            <v>81.30</v>
          </cell>
        </row>
        <row r="7550">
          <cell r="B7550" t="str">
            <v>81.30</v>
          </cell>
          <cell r="C7550" t="str">
            <v>Эта группировка не включает:</v>
          </cell>
          <cell r="D7550" t="str">
            <v>81.30</v>
          </cell>
        </row>
        <row r="7551">
          <cell r="B7551" t="str">
            <v>81.30</v>
          </cell>
          <cell r="C7551" t="str">
            <v>- посадку для коммерческих целей (для продажи) растений, деревьев, см. 01, 02;</v>
          </cell>
          <cell r="D7551" t="str">
            <v>81.30</v>
          </cell>
        </row>
        <row r="7552">
          <cell r="B7552" t="str">
            <v>81.30</v>
          </cell>
          <cell r="C7552" t="str">
            <v>- содержание питомников и лесопитомников, см. 01.30, 02.10;</v>
          </cell>
          <cell r="D7552" t="str">
            <v>81.30</v>
          </cell>
        </row>
        <row r="7553">
          <cell r="B7553" t="str">
            <v>81.30</v>
          </cell>
          <cell r="C7553" t="str">
            <v>- поддержание земельных угодий в надлежащем состоянии для сельскохозяйственного использования, см. 01.61;</v>
          </cell>
          <cell r="D7553" t="str">
            <v>81.30</v>
          </cell>
        </row>
        <row r="7554">
          <cell r="B7554" t="str">
            <v>81.30</v>
          </cell>
          <cell r="C7554" t="str">
            <v>- строительство и благоустройство зданий и сооружений, см. раздел F;</v>
          </cell>
          <cell r="D7554" t="str">
            <v>81.30</v>
          </cell>
        </row>
        <row r="7555">
          <cell r="B7555" t="str">
            <v>81.30</v>
          </cell>
          <cell r="C7555" t="str">
            <v>- ландшафтный дизайн и архитектурное проектирование, см. 71.11</v>
          </cell>
          <cell r="D7555" t="str">
            <v>81.30</v>
          </cell>
        </row>
        <row r="7556">
          <cell r="B7556" t="str">
            <v>Итоги</v>
          </cell>
          <cell r="C7556" t="str">
            <v>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v>
          </cell>
          <cell r="D7556" t="str">
            <v>Итоги</v>
          </cell>
        </row>
        <row r="7557">
          <cell r="B7557" t="str">
            <v>Итоги</v>
          </cell>
          <cell r="C7557" t="str">
            <v>Эта группировка включает:</v>
          </cell>
          <cell r="D7557" t="str">
            <v>Итоги</v>
          </cell>
        </row>
        <row r="7558">
          <cell r="B7558" t="str">
            <v>Итоги</v>
          </cell>
          <cell r="C7558" t="str">
            <v>- предоставление широкого диапазона ежедневных административных услуг за вознаграждение или на договорной основе, а также по расширению обычной деятельности служб поддержки предприятия</v>
          </cell>
          <cell r="D7558" t="str">
            <v>Итоги</v>
          </cell>
        </row>
        <row r="7559">
          <cell r="B7559" t="str">
            <v>Итоги</v>
          </cell>
          <cell r="C7559" t="str">
            <v>Эта группировка также включает:</v>
          </cell>
          <cell r="D7559" t="str">
            <v>Итоги</v>
          </cell>
        </row>
        <row r="7560">
          <cell r="B7560" t="str">
            <v>Итоги</v>
          </cell>
          <cell r="C7560" t="str">
            <v>- деятельность служб поддержки, обычно осуществляемую фирмами, не отнесенную к другим группировкам</v>
          </cell>
          <cell r="D7560" t="str">
            <v>Итоги</v>
          </cell>
        </row>
        <row r="7561">
          <cell r="B7561" t="str">
            <v>Итоги</v>
          </cell>
          <cell r="C7561" t="str">
            <v>Фирмы, отнесенные к этой группировке, не подбирают персонал для выполнения полного цикла бизнес-процессов на предприятии</v>
          </cell>
          <cell r="D7561" t="str">
            <v>Итоги</v>
          </cell>
        </row>
        <row r="7562">
          <cell r="B7562" t="str">
            <v>82.1</v>
          </cell>
          <cell r="C7562" t="str">
            <v>Деятельность административно-хозяйственная и вспомогательная деятельность по обеспечению функционирования организации</v>
          </cell>
          <cell r="D7562" t="str">
            <v>82.1</v>
          </cell>
        </row>
        <row r="7563">
          <cell r="B7563" t="str">
            <v>82.1</v>
          </cell>
          <cell r="C7563" t="str">
            <v>Эта группировка включает:</v>
          </cell>
          <cell r="D7563" t="str">
            <v>82.1</v>
          </cell>
        </row>
        <row r="7564">
          <cell r="B7564" t="str">
            <v>82.1</v>
          </cell>
          <cell r="C7564" t="str">
            <v>- предоставление широкого диапазона ежедневных административных услуг за вознаграждение или на договорной основе, например по финансовому планированию, по выставлению счетов и ведению записей, управлению персоналом и логистике</v>
          </cell>
          <cell r="D7564" t="str">
            <v>82.1</v>
          </cell>
        </row>
        <row r="7565">
          <cell r="B7565" t="str">
            <v>82.1</v>
          </cell>
          <cell r="C7565" t="str">
            <v>Эта группировка также включает:</v>
          </cell>
          <cell r="D7565" t="str">
            <v>82.1</v>
          </cell>
        </row>
        <row r="7566">
          <cell r="B7566" t="str">
            <v>82.1</v>
          </cell>
          <cell r="C7566" t="str">
            <v>- вспомогательную деятельность для других предприятий за вознаграждение или на договорной основе, расширяющую обычные функции собственной службы поддержки предприятия</v>
          </cell>
          <cell r="D7566" t="str">
            <v>82.1</v>
          </cell>
        </row>
        <row r="7567">
          <cell r="B7567" t="str">
            <v>82.1</v>
          </cell>
          <cell r="C7567" t="str">
            <v>Компании, классифицированные в данной группировке, не подбирают персонал для выполнения полного цикла бизнес-процессов. Компании, занятые только одним конкретным видом этой деятельности, классифицированы согласно этому виду деятельности</v>
          </cell>
          <cell r="D7567" t="str">
            <v>82.1</v>
          </cell>
        </row>
        <row r="7568">
          <cell r="B7568" t="str">
            <v>82.11</v>
          </cell>
          <cell r="C7568" t="str">
            <v>Деятельность административно-хозяйственная комплексная по обеспечению работы организации</v>
          </cell>
          <cell r="D7568" t="str">
            <v>82.11</v>
          </cell>
        </row>
        <row r="7569">
          <cell r="B7569" t="str">
            <v>82.11</v>
          </cell>
          <cell r="C7569" t="str">
            <v>Эта группировка включает:</v>
          </cell>
          <cell r="D7569" t="str">
            <v>82.11</v>
          </cell>
        </row>
        <row r="7570">
          <cell r="B7570" t="str">
            <v>82.11</v>
          </cell>
          <cell r="C7570" t="str">
            <v>- комплексные ежедневные административные услуги, предоставляемые за вознаграждение или на договорной основе, такие как услуги приемной, финансового планирования, регистрации, выставления счетов, руководства персоналом и рассылки почтовых сообщений и т.д.</v>
          </cell>
          <cell r="D7570" t="str">
            <v>82.11</v>
          </cell>
        </row>
        <row r="7571">
          <cell r="B7571" t="str">
            <v>82.11</v>
          </cell>
          <cell r="C7571" t="str">
            <v>Эта группировка не включает:</v>
          </cell>
          <cell r="D7571" t="str">
            <v>82.11</v>
          </cell>
        </row>
        <row r="7572">
          <cell r="B7572" t="str">
            <v>82.11</v>
          </cell>
          <cell r="C7572" t="str">
            <v>- предоставление только одной из услуг, см. соответствующую этой услуге группировку;</v>
          </cell>
          <cell r="D7572" t="str">
            <v>82.11</v>
          </cell>
        </row>
        <row r="7573">
          <cell r="B7573" t="str">
            <v>82.11</v>
          </cell>
          <cell r="C7573" t="str">
            <v>- подбор персонала без руководства им, см. 78</v>
          </cell>
          <cell r="D7573" t="str">
            <v>82.11</v>
          </cell>
        </row>
        <row r="7574">
          <cell r="B7574" t="str">
            <v>82.19</v>
          </cell>
          <cell r="C7574" t="str">
            <v>Деятельность по фотокопированию и подготовке документов и прочая специализированная вспомогательная деятельность по обеспечению деятельности офиса</v>
          </cell>
          <cell r="D7574" t="str">
            <v>82.19</v>
          </cell>
        </row>
        <row r="7575">
          <cell r="B7575" t="str">
            <v>82.19</v>
          </cell>
          <cell r="C7575" t="str">
            <v>Эта группировка включает:</v>
          </cell>
          <cell r="D7575" t="str">
            <v>82.19</v>
          </cell>
        </row>
        <row r="7576">
          <cell r="B7576" t="str">
            <v>82.19</v>
          </cell>
          <cell r="C7576" t="str">
            <v>- копирование, подготовку документов и прочую специализированную вспомогательную деятельность по поддержке функционирования организации</v>
          </cell>
          <cell r="D7576" t="str">
            <v>82.19</v>
          </cell>
        </row>
        <row r="7577">
          <cell r="B7577" t="str">
            <v>82.19</v>
          </cell>
          <cell r="C7577" t="str">
            <v>Включаемая в нее деятельность по копированию и печатанию документов носит краткосрочный характер</v>
          </cell>
          <cell r="D7577" t="str">
            <v>82.19</v>
          </cell>
        </row>
        <row r="7578">
          <cell r="B7578" t="str">
            <v>82.19</v>
          </cell>
          <cell r="C7578" t="str">
            <v>Эта группировка включает:</v>
          </cell>
          <cell r="D7578" t="str">
            <v>82.19</v>
          </cell>
        </row>
        <row r="7579">
          <cell r="B7579" t="str">
            <v>82.19</v>
          </cell>
          <cell r="C7579" t="str">
            <v>- подготовку документов;</v>
          </cell>
          <cell r="D7579" t="str">
            <v>82.19</v>
          </cell>
        </row>
        <row r="7580">
          <cell r="B7580" t="str">
            <v>82.19</v>
          </cell>
          <cell r="C7580" t="str">
            <v>- редактирование или корректирование документов;</v>
          </cell>
          <cell r="D7580" t="str">
            <v>82.19</v>
          </cell>
        </row>
        <row r="7581">
          <cell r="B7581" t="str">
            <v>82.19</v>
          </cell>
          <cell r="C7581" t="str">
            <v>- печатание и обработку текстов;</v>
          </cell>
          <cell r="D7581" t="str">
            <v>82.19</v>
          </cell>
        </row>
        <row r="7582">
          <cell r="B7582" t="str">
            <v>82.19</v>
          </cell>
          <cell r="C7582" t="str">
            <v>- секретарские услуги;</v>
          </cell>
          <cell r="D7582" t="str">
            <v>82.19</v>
          </cell>
        </row>
        <row r="7583">
          <cell r="B7583" t="str">
            <v>82.19</v>
          </cell>
          <cell r="C7583" t="str">
            <v>- переписывание документов и другие секретарские услуги;</v>
          </cell>
          <cell r="D7583" t="str">
            <v>82.19</v>
          </cell>
        </row>
        <row r="7584">
          <cell r="B7584" t="str">
            <v>82.19</v>
          </cell>
          <cell r="C7584" t="str">
            <v>- написание писем и резюме;</v>
          </cell>
          <cell r="D7584" t="str">
            <v>82.19</v>
          </cell>
        </row>
        <row r="7585">
          <cell r="B7585" t="str">
            <v>82.19</v>
          </cell>
          <cell r="C7585" t="str">
            <v>- услуги аренды почтовых ящиков и других почтовых и посылочных услуг, например по предварительной сортировке, написанию адресов и т.п.;</v>
          </cell>
          <cell r="D7585" t="str">
            <v>82.19</v>
          </cell>
        </row>
        <row r="7586">
          <cell r="B7586" t="str">
            <v>82.19</v>
          </cell>
          <cell r="C7586" t="str">
            <v>- фотокопирование;</v>
          </cell>
          <cell r="D7586" t="str">
            <v>82.19</v>
          </cell>
        </row>
        <row r="7587">
          <cell r="B7587" t="str">
            <v>82.19</v>
          </cell>
          <cell r="C7587" t="str">
            <v>- изготовление дубликатов;</v>
          </cell>
          <cell r="D7587" t="str">
            <v>82.19</v>
          </cell>
        </row>
        <row r="7588">
          <cell r="B7588" t="str">
            <v>82.19</v>
          </cell>
          <cell r="C7588" t="str">
            <v>- ксерокопирование;</v>
          </cell>
          <cell r="D7588" t="str">
            <v>82.19</v>
          </cell>
        </row>
        <row r="7589">
          <cell r="B7589" t="str">
            <v>82.19</v>
          </cell>
          <cell r="C7589" t="str">
            <v>- прочие услуги копирования документов (без услуг печати, например офсетной печати, быстрой печати, цифровой печати, услуг предпечатной подготовки)</v>
          </cell>
          <cell r="D7589" t="str">
            <v>82.19</v>
          </cell>
        </row>
        <row r="7590">
          <cell r="B7590" t="str">
            <v>82.19</v>
          </cell>
          <cell r="C7590" t="str">
            <v>Эта группировка не включает:</v>
          </cell>
          <cell r="D7590" t="str">
            <v>82.19</v>
          </cell>
        </row>
        <row r="7591">
          <cell r="B7591" t="str">
            <v>82.19</v>
          </cell>
          <cell r="C7591" t="str">
            <v>- печать документов (офсетную печать, быструю печать и т.д.), см. 18.12;</v>
          </cell>
          <cell r="D7591" t="str">
            <v>82.19</v>
          </cell>
        </row>
        <row r="7592">
          <cell r="B7592" t="str">
            <v>82.19</v>
          </cell>
          <cell r="C7592" t="str">
            <v>- предоставление услуг предпечатной подготовки, см. 18.13;</v>
          </cell>
          <cell r="D7592" t="str">
            <v>82.19</v>
          </cell>
        </row>
        <row r="7593">
          <cell r="B7593" t="str">
            <v>82.19</v>
          </cell>
          <cell r="C7593" t="str">
            <v>- разработку и организацию почтовых рекламных кампаний, см. 73.11;</v>
          </cell>
          <cell r="D7593" t="str">
            <v>82.19</v>
          </cell>
        </row>
        <row r="7594">
          <cell r="B7594" t="str">
            <v>82.19</v>
          </cell>
          <cell r="C7594" t="str">
            <v>- деятельность в области стенографирования и почтовых отправлений, см. 82.99;</v>
          </cell>
          <cell r="D7594" t="str">
            <v>82.19</v>
          </cell>
        </row>
        <row r="7595">
          <cell r="B7595" t="str">
            <v>82.19</v>
          </cell>
          <cell r="C7595" t="str">
            <v>- услуги общественной стенографии, см. 82.99</v>
          </cell>
          <cell r="D7595" t="str">
            <v>82.19</v>
          </cell>
        </row>
        <row r="7596">
          <cell r="B7596" t="str">
            <v>82.2</v>
          </cell>
          <cell r="C7596" t="str">
            <v>Деятельность центров обработки телефонных вызовов</v>
          </cell>
          <cell r="D7596" t="str">
            <v>82.2</v>
          </cell>
        </row>
        <row r="7597">
          <cell r="B7597" t="str">
            <v>82.20</v>
          </cell>
          <cell r="C7597" t="str">
            <v>Деятельность центров обработки телефонных вызовов</v>
          </cell>
          <cell r="D7597" t="str">
            <v>82.20</v>
          </cell>
        </row>
        <row r="7598">
          <cell r="B7598" t="str">
            <v>82.20</v>
          </cell>
          <cell r="C7598" t="str">
            <v>Эта группировка включает:</v>
          </cell>
          <cell r="D7598" t="str">
            <v>82.20</v>
          </cell>
        </row>
        <row r="7599">
          <cell r="B7599" t="str">
            <v>82.20</v>
          </cell>
          <cell r="C7599" t="str">
            <v>- деятельность центров обработки телефонных вызовов, осуществляющих обработку телефонных вызовов пользователей с использованием автоматической системы перераспределения вызовов, компьютерной телефонии или системы интерактивного речевого взаимодействия или подобных методов приема заказа, предоставления информации о товаре, оказания помощи по запросу клиента или рассмотрения жалоб клиента, деятельность центров обработки исходящих вызовов, использующих подобные методы для продажи и рекламы товаров и услуг потенциальным клиентам, изучения конъюнктуры рынка или проведения опросов общественного мнения и подобной деятельности для клиентов</v>
          </cell>
          <cell r="D7599" t="str">
            <v>82.20</v>
          </cell>
        </row>
        <row r="7600">
          <cell r="B7600" t="str">
            <v>82.3</v>
          </cell>
          <cell r="C7600" t="str">
            <v>Деятельность по организации конференций и выставок</v>
          </cell>
          <cell r="D7600" t="str">
            <v>82.3</v>
          </cell>
        </row>
        <row r="7601">
          <cell r="B7601" t="str">
            <v>82.30</v>
          </cell>
          <cell r="C7601" t="str">
            <v>Деятельность по организации конференций и выставок</v>
          </cell>
          <cell r="D7601" t="str">
            <v>82.30</v>
          </cell>
        </row>
        <row r="7602">
          <cell r="B7602" t="str">
            <v>82.30</v>
          </cell>
          <cell r="C7602" t="str">
            <v>Эта группировка включает:</v>
          </cell>
          <cell r="D7602" t="str">
            <v>82.30</v>
          </cell>
        </row>
        <row r="7603">
          <cell r="B7603" t="str">
            <v>82.30</v>
          </cell>
          <cell r="C7603" t="str">
            <v>- организацию, продвижение и/или управление событиями, например деловыми встречами, переговорами и выставками, собраниями, конференциями и съездами, включая подбор персонала для управления помещениями, в которых проходят эти события</v>
          </cell>
          <cell r="D7603" t="str">
            <v>82.30</v>
          </cell>
        </row>
        <row r="7604">
          <cell r="B7604" t="str">
            <v>82.9</v>
          </cell>
          <cell r="C7604" t="str">
            <v>Деятельность по предоставлению вспомогательных услуг для бизнеса, не включенная в другие группировки</v>
          </cell>
          <cell r="D7604" t="str">
            <v>82.9</v>
          </cell>
        </row>
        <row r="7605">
          <cell r="B7605" t="str">
            <v>82.9</v>
          </cell>
          <cell r="C7605" t="str">
            <v>Эта группировка включает:</v>
          </cell>
          <cell r="D7605" t="str">
            <v>82.9</v>
          </cell>
        </row>
        <row r="7606">
          <cell r="B7606" t="str">
            <v>82.9</v>
          </cell>
          <cell r="C7606" t="str">
            <v>- деятельность агентств по взысканию платежей по счетам кредитных организаций;</v>
          </cell>
          <cell r="D7606" t="str">
            <v>82.9</v>
          </cell>
        </row>
        <row r="7607">
          <cell r="B7607" t="str">
            <v>82.9</v>
          </cell>
          <cell r="C7607" t="str">
            <v>- деятельность по оказанию всех вспомогательных услуг, обычно оказываемых организациям и не включенных в другие группировки</v>
          </cell>
          <cell r="D7607" t="str">
            <v>82.9</v>
          </cell>
        </row>
        <row r="7608">
          <cell r="B7608" t="str">
            <v>82.91</v>
          </cell>
          <cell r="C7608" t="str">
            <v>Деятельность агентств по сбору платежей и бюро кредитной информации</v>
          </cell>
          <cell r="D7608" t="str">
            <v>82.91</v>
          </cell>
        </row>
        <row r="7609">
          <cell r="B7609" t="str">
            <v>82.91</v>
          </cell>
          <cell r="C7609" t="str">
            <v>Эта группировка включает:</v>
          </cell>
          <cell r="D7609" t="str">
            <v>82.91</v>
          </cell>
        </row>
        <row r="7610">
          <cell r="B7610" t="str">
            <v>82.91</v>
          </cell>
          <cell r="C7610" t="str">
            <v>- взыскание платежей по счетам и пересылку собранных платежей клиентам, включая услуги по взысканию долгов;</v>
          </cell>
          <cell r="D7610" t="str">
            <v>82.91</v>
          </cell>
        </row>
        <row r="7611">
          <cell r="B7611" t="str">
            <v>82.91</v>
          </cell>
          <cell r="C7611" t="str">
            <v>- сбор информации, например кредитной истории или послужного списка о физических лицах и компаниях и предоставление информации банковским учреждениям, розничным продавцам и прочим, нуждающимся в оценке кредитоспособности этих физических лиц и компаний</v>
          </cell>
          <cell r="D7611" t="str">
            <v>82.91</v>
          </cell>
        </row>
        <row r="7612">
          <cell r="B7612" t="str">
            <v>82.92</v>
          </cell>
          <cell r="C7612" t="str">
            <v>Деятельность по упаковыванию товаров</v>
          </cell>
          <cell r="D7612" t="str">
            <v>82.92</v>
          </cell>
        </row>
        <row r="7613">
          <cell r="B7613" t="str">
            <v>82.92</v>
          </cell>
          <cell r="C7613" t="str">
            <v>Эта группировка включает:</v>
          </cell>
          <cell r="D7613" t="str">
            <v>82.92</v>
          </cell>
        </row>
        <row r="7614">
          <cell r="B7614" t="str">
            <v>82.92</v>
          </cell>
          <cell r="C7614" t="str">
            <v>- деятельность по упаковке за вознаграждение или на договорной основе, независимо от того, автоматизирован или не автоматизирован этот процесс, включая: заполнение бутылок и банок жидкими продуктами, напитками и пищевыми продуктами;</v>
          </cell>
          <cell r="D7614" t="str">
            <v>82.92</v>
          </cell>
        </row>
        <row r="7615">
          <cell r="B7615" t="str">
            <v>82.92</v>
          </cell>
          <cell r="C7615" t="str">
            <v>- упаковку твердых товаров в прозрачную (блистерную) упаковку, в фольгу и т.п.;</v>
          </cell>
          <cell r="D7615" t="str">
            <v>82.92</v>
          </cell>
        </row>
        <row r="7616">
          <cell r="B7616" t="str">
            <v>82.92</v>
          </cell>
          <cell r="C7616" t="str">
            <v>- безопасную упаковку изделий, применяемых в медицинских целях;</v>
          </cell>
          <cell r="D7616" t="str">
            <v>82.92</v>
          </cell>
        </row>
        <row r="7617">
          <cell r="B7617" t="str">
            <v>82.92</v>
          </cell>
          <cell r="C7617" t="str">
            <v>- прикрепление этикеток, нанесение маркировки и надписей на упаковку;</v>
          </cell>
          <cell r="D7617" t="str">
            <v>82.92</v>
          </cell>
        </row>
        <row r="7618">
          <cell r="B7618" t="str">
            <v>82.92</v>
          </cell>
          <cell r="C7618" t="str">
            <v>- упаковку посылок и подарков</v>
          </cell>
          <cell r="D7618" t="str">
            <v>82.92</v>
          </cell>
        </row>
        <row r="7619">
          <cell r="B7619" t="str">
            <v>82.92</v>
          </cell>
          <cell r="C7619" t="str">
            <v>Эта группировка не включает:</v>
          </cell>
          <cell r="D7619" t="str">
            <v>82.92</v>
          </cell>
        </row>
        <row r="7620">
          <cell r="B7620" t="str">
            <v>82.92</v>
          </cell>
          <cell r="C7620" t="str">
            <v>- изготовление безалкогольных напитков и производство минеральной воды, см. 11.07;</v>
          </cell>
          <cell r="D7620" t="str">
            <v>82.92</v>
          </cell>
        </row>
        <row r="7621">
          <cell r="B7621" t="str">
            <v>82.92</v>
          </cell>
          <cell r="C7621" t="str">
            <v>- упаковку, связанную с перевозкой, см. 52.29</v>
          </cell>
          <cell r="D7621" t="str">
            <v>82.92</v>
          </cell>
        </row>
        <row r="7622">
          <cell r="B7622" t="str">
            <v>82.99</v>
          </cell>
          <cell r="C7622" t="str">
            <v>Деятельность по предоставлению прочих вспомогательных услуг для бизнеса, не включенная в другие группировки</v>
          </cell>
          <cell r="D7622" t="str">
            <v>82.99</v>
          </cell>
        </row>
        <row r="7623">
          <cell r="B7623" t="str">
            <v>82.99</v>
          </cell>
          <cell r="C7623" t="str">
            <v>Эта группировка включает:</v>
          </cell>
          <cell r="D7623" t="str">
            <v>82.99</v>
          </cell>
        </row>
        <row r="7624">
          <cell r="B7624" t="str">
            <v>82.99</v>
          </cell>
          <cell r="C7624" t="str">
            <v>- деятельность в области стенографирования и расшифровки записанных материалов, например стенографирование судебных заседаний, услуги общественной стенографии;</v>
          </cell>
          <cell r="D7624" t="str">
            <v>82.99</v>
          </cell>
        </row>
        <row r="7625">
          <cell r="B7625" t="str">
            <v>82.99</v>
          </cell>
          <cell r="C7625" t="str">
            <v>- наложение субтитров на телепередачи в прямом эфире, репортажи о встречах и конференциях;</v>
          </cell>
          <cell r="D7625" t="str">
            <v>82.99</v>
          </cell>
        </row>
        <row r="7626">
          <cell r="B7626" t="str">
            <v>82.99</v>
          </cell>
          <cell r="C7626" t="str">
            <v>- услуги по нанесению кодов адресов;</v>
          </cell>
          <cell r="D7626" t="str">
            <v>82.99</v>
          </cell>
        </row>
        <row r="7627">
          <cell r="B7627" t="str">
            <v>82.99</v>
          </cell>
          <cell r="C7627" t="str">
            <v>- услуги печатания штрихового кода;</v>
          </cell>
          <cell r="D7627" t="str">
            <v>82.99</v>
          </cell>
        </row>
        <row r="7628">
          <cell r="B7628" t="str">
            <v>82.99</v>
          </cell>
          <cell r="C7628" t="str">
            <v>- услуги организации сбора платежей за вознаграждение или на договорной основе;</v>
          </cell>
          <cell r="D7628" t="str">
            <v>82.99</v>
          </cell>
        </row>
        <row r="7629">
          <cell r="B7629" t="str">
            <v>82.99</v>
          </cell>
          <cell r="C7629" t="str">
            <v>- услуги восстановления права собственности;</v>
          </cell>
          <cell r="D7629" t="str">
            <v>82.99</v>
          </cell>
        </row>
        <row r="7630">
          <cell r="B7630" t="str">
            <v>82.99</v>
          </cell>
          <cell r="C7630" t="str">
            <v>- деятельность по обеспечению функционирования монетного счетчика времени автостоянки;</v>
          </cell>
          <cell r="D7630" t="str">
            <v>82.99</v>
          </cell>
        </row>
        <row r="7631">
          <cell r="B7631" t="str">
            <v>82.99</v>
          </cell>
          <cell r="C7631" t="str">
            <v>- деятельность независимых аукционистов;</v>
          </cell>
          <cell r="D7631" t="str">
            <v>82.99</v>
          </cell>
        </row>
        <row r="7632">
          <cell r="B7632" t="str">
            <v>82.99</v>
          </cell>
          <cell r="C7632" t="str">
            <v>- организацию программ привлечения покупателей;</v>
          </cell>
          <cell r="D7632" t="str">
            <v>82.99</v>
          </cell>
        </row>
        <row r="7633">
          <cell r="B7633" t="str">
            <v>82.99</v>
          </cell>
          <cell r="C7633" t="str">
            <v>- прочую вспомогательную деятельность, не включенную в другие группировки</v>
          </cell>
          <cell r="D7633" t="str">
            <v>82.99</v>
          </cell>
        </row>
        <row r="7634">
          <cell r="B7634" t="str">
            <v>82.99</v>
          </cell>
          <cell r="C7634" t="str">
            <v>Эта группировка не включает:</v>
          </cell>
          <cell r="D7634" t="str">
            <v>82.99</v>
          </cell>
        </row>
        <row r="7635">
          <cell r="B7635" t="str">
            <v>82.99</v>
          </cell>
          <cell r="C7635" t="str">
            <v>- предоставление услуг по переписыванию документов, см. 82.19;</v>
          </cell>
          <cell r="D7635" t="str">
            <v>82.99</v>
          </cell>
        </row>
        <row r="7636">
          <cell r="B7636" t="str">
            <v>82.99</v>
          </cell>
          <cell r="C7636" t="str">
            <v>- снабжение фильмов и видеороликов заголовками или субтитрами, см. 59.12</v>
          </cell>
          <cell r="D7636" t="str">
            <v>82.99</v>
          </cell>
        </row>
        <row r="7637">
          <cell r="B7637" t="str">
            <v>РАЗДЕЛ O</v>
          </cell>
          <cell r="C7637" t="str">
            <v>ГОСУДАРСТВЕННОЕ УПРАВЛЕНИЕ И ОБЕСПЕЧЕНИЕ ВОЕННОЙ БЕЗОПАСНОСТИ; СОЦИАЛЬНОЕ ОБЕСПЕЧЕНИЕ (ОКВЭД 2)</v>
          </cell>
          <cell r="D7637" t="str">
            <v>РАЗДЕЛ O</v>
          </cell>
        </row>
        <row r="7638">
          <cell r="B7638" t="str">
            <v>РАЗДЕЛ O</v>
          </cell>
          <cell r="C7638" t="str">
            <v>Этот раздел включает:</v>
          </cell>
          <cell r="D7638" t="str">
            <v>РАЗДЕЛ O</v>
          </cell>
        </row>
        <row r="7639">
          <cell r="B7639" t="str">
            <v>РАЗДЕЛ O</v>
          </cell>
          <cell r="C7639" t="str">
            <v>- деятельность органов государственной власти и местного самоуправления</v>
          </cell>
          <cell r="D7639" t="str">
            <v>РАЗДЕЛ O</v>
          </cell>
        </row>
        <row r="7640">
          <cell r="B7640" t="str">
            <v>РАЗДЕЛ O</v>
          </cell>
          <cell r="C7640" t="str">
            <v>Он включает:</v>
          </cell>
          <cell r="D7640" t="str">
            <v>РАЗДЕЛ O</v>
          </cell>
        </row>
        <row r="7641">
          <cell r="B7641" t="str">
            <v>РАЗДЕЛ O</v>
          </cell>
          <cell r="C7641" t="str">
            <v>- принятие законов и соответствующее им регулирование таких сфер, как налогообложение, национальная оборона, общественный порядок и безопасность, миграция, международная деятельность, финансы, природные ресурсы и охрана окружающей природной среды, образование, наука, культура, здравоохранение, физическая культура и спорт, туризм. Юридический или институциональный статус не является определяющим при отнесении вида деятельности к данному разделу.</v>
          </cell>
          <cell r="D7641" t="str">
            <v>РАЗДЕЛ O</v>
          </cell>
        </row>
        <row r="7642">
          <cell r="B7642" t="str">
            <v>РАЗДЕЛ O</v>
          </cell>
          <cell r="C7642" t="str">
            <v>Это значит, что виды деятельности, классифицированные в других разделах классификатора, не включаются в данный раздел, даже если они осуществляются органами государственной власти и местного самоуправления. Например, государственное регулирование деятельности в области образования включено в данный раздел, сам же процесс обучения в данный раздел не включен (см. раздел P). Государственное регулирование деятельности в области здравоохранения включено в данный раздел, в то время как деятельность лечебных учреждений в данный раздел не включена (см. раздел Q)</v>
          </cell>
          <cell r="D7642" t="str">
            <v>РАЗДЕЛ O</v>
          </cell>
        </row>
        <row r="7643">
          <cell r="B7643" t="str">
            <v>РАЗДЕЛ O</v>
          </cell>
          <cell r="C7643" t="str">
            <v>Этот раздел также включает:</v>
          </cell>
          <cell r="D7643" t="str">
            <v>РАЗДЕЛ O</v>
          </cell>
        </row>
        <row r="7644">
          <cell r="B7644" t="str">
            <v>РАЗДЕЛ O</v>
          </cell>
          <cell r="C7644" t="str">
            <v>- деятельность в сфере социального обеспечения</v>
          </cell>
          <cell r="D7644" t="str">
            <v>РАЗДЕЛ O</v>
          </cell>
        </row>
        <row r="7645">
          <cell r="B7645" t="str">
            <v>Итоги</v>
          </cell>
          <cell r="C7645" t="str">
            <v>Деятельность органов государственного управления по обеспечению военной безопасности, обязательному социальному обеспечению</v>
          </cell>
          <cell r="D7645" t="str">
            <v>Итоги</v>
          </cell>
        </row>
        <row r="7646">
          <cell r="B7646" t="str">
            <v>84.1</v>
          </cell>
          <cell r="C7646" t="str">
            <v>Деятельность органов государственного управления и местного самоуправления по вопросам общего и социально-экономического характера</v>
          </cell>
          <cell r="D7646" t="str">
            <v>84.1</v>
          </cell>
        </row>
        <row r="7647">
          <cell r="B7647" t="str">
            <v>84.1</v>
          </cell>
          <cell r="C7647" t="str">
            <v>Эта группировка включает:</v>
          </cell>
          <cell r="D7647" t="str">
            <v>84.1</v>
          </cell>
        </row>
        <row r="7648">
          <cell r="B7648" t="str">
            <v>84.1</v>
          </cell>
          <cell r="C7648" t="str">
            <v>- деятельность государственных органов законодательной и исполнительной власти, органов местного самоуправления в сфере финансов и других сферах, а также мониторинг социально-экономических процессов</v>
          </cell>
          <cell r="D7648" t="str">
            <v>84.1</v>
          </cell>
        </row>
        <row r="7649">
          <cell r="B7649" t="str">
            <v>84.11</v>
          </cell>
          <cell r="C7649" t="str">
            <v>Деятельность органов государственного управления и местного самоуправления по вопросам общего характера</v>
          </cell>
          <cell r="D7649" t="str">
            <v>84.11</v>
          </cell>
        </row>
        <row r="7650">
          <cell r="B7650" t="str">
            <v>84.11</v>
          </cell>
          <cell r="C7650" t="str">
            <v>Эта группировка включает:</v>
          </cell>
          <cell r="D7650" t="str">
            <v>84.11</v>
          </cell>
        </row>
        <row r="7651">
          <cell r="B7651" t="str">
            <v>84.11</v>
          </cell>
          <cell r="C7651" t="str">
            <v>- законодательную и исполнительную деятельность федеральных органов исполнительной власти, органов исполнительной власти субъектов Российской Федерации и муниципальных органов исполнительной власти;</v>
          </cell>
          <cell r="D7651" t="str">
            <v>84.11</v>
          </cell>
        </row>
        <row r="7652">
          <cell r="B7652" t="str">
            <v>84.11</v>
          </cell>
          <cell r="C7652" t="str">
            <v>- управление и надзор за деятельностью в сфере налогообложения: управление налогообложением; сбор налогов, таможенных сборов и пошлин на товары и проверка случаев нарушения налогового и таможенного законодательства;</v>
          </cell>
          <cell r="D7652" t="str">
            <v>84.11</v>
          </cell>
        </row>
        <row r="7653">
          <cell r="B7653" t="str">
            <v>84.11</v>
          </cell>
          <cell r="C7653" t="str">
            <v>- управление таможенной деятельностью;</v>
          </cell>
          <cell r="D7653" t="str">
            <v>84.11</v>
          </cell>
        </row>
        <row r="7654">
          <cell r="B7654" t="str">
            <v>84.11</v>
          </cell>
          <cell r="C7654" t="str">
            <v>- исполнение бюджета и управление государственными и муниципальными фондами и государственным и муниципальным долгом;</v>
          </cell>
          <cell r="D7654" t="str">
            <v>84.11</v>
          </cell>
        </row>
        <row r="7655">
          <cell r="B7655" t="str">
            <v>84.11</v>
          </cell>
          <cell r="C7655" t="str">
            <v>- администрирование доходов и расходов и контроль за этими видами деятельности;</v>
          </cell>
          <cell r="D7655" t="str">
            <v>84.11</v>
          </cell>
        </row>
        <row r="7656">
          <cell r="B7656" t="str">
            <v>84.11</v>
          </cell>
          <cell r="C7656" t="str">
            <v>- управление общими (гражданскими) исследованиями и стратегией развития;</v>
          </cell>
          <cell r="D7656" t="str">
            <v>84.11</v>
          </cell>
        </row>
        <row r="7657">
          <cell r="B7657" t="str">
            <v>84.11</v>
          </cell>
          <cell r="C7657" t="str">
            <v>- управление и обеспечение функционирования служб социально-экономического развития, статистических и других служб на разных уровнях государственного управления;</v>
          </cell>
          <cell r="D7657" t="str">
            <v>84.11</v>
          </cell>
        </row>
        <row r="7658">
          <cell r="B7658" t="str">
            <v>84.11</v>
          </cell>
          <cell r="C7658" t="str">
            <v>- управление, государственный контроль и надзор за деятельностью в области природопользования и охраны окружающей среды;</v>
          </cell>
          <cell r="D7658" t="str">
            <v>84.11</v>
          </cell>
        </row>
        <row r="7659">
          <cell r="B7659" t="str">
            <v>84.11</v>
          </cell>
          <cell r="C7659" t="str">
            <v>- управление, государственный надзор и контроль в области миграции;</v>
          </cell>
          <cell r="D7659" t="str">
            <v>84.11</v>
          </cell>
        </row>
        <row r="7660">
          <cell r="B7660" t="str">
            <v>84.11</v>
          </cell>
          <cell r="C7660" t="str">
            <v>- управление, государственный контроль и надзор и контроль в области охраны труда;</v>
          </cell>
          <cell r="D7660" t="str">
            <v>84.11</v>
          </cell>
        </row>
        <row r="7661">
          <cell r="B7661" t="str">
            <v>84.11</v>
          </cell>
          <cell r="C7661" t="str">
            <v>- управление региональной, национальной и молодежной политикой;</v>
          </cell>
          <cell r="D7661" t="str">
            <v>84.11</v>
          </cell>
        </row>
        <row r="7662">
          <cell r="B7662" t="str">
            <v>84.11</v>
          </cell>
          <cell r="C7662" t="str">
            <v>- повышение эффективности государственного управления</v>
          </cell>
          <cell r="D7662" t="str">
            <v>84.11</v>
          </cell>
        </row>
        <row r="7663">
          <cell r="B7663" t="str">
            <v>84.11</v>
          </cell>
          <cell r="C7663" t="str">
            <v>Эта группировка не включает:</v>
          </cell>
          <cell r="D7663" t="str">
            <v>84.11</v>
          </cell>
        </row>
        <row r="7664">
          <cell r="B7664" t="str">
            <v>84.11</v>
          </cell>
          <cell r="C7664" t="str">
            <v>- управление государственными зданиям или зданиями, занятыми органами законодательной, исполнительной и судебной власти, см. 68.2, 68.3;</v>
          </cell>
          <cell r="D7664" t="str">
            <v>84.11</v>
          </cell>
        </row>
        <row r="7665">
          <cell r="B7665" t="str">
            <v>84.11</v>
          </cell>
          <cell r="C7665" t="str">
            <v>- управление исследованиями и стратегиями развития, направленными на повышение благосостояния людей, см. 84.12;</v>
          </cell>
          <cell r="D7665" t="str">
            <v>84.11</v>
          </cell>
        </row>
        <row r="7666">
          <cell r="B7666" t="str">
            <v>84.11</v>
          </cell>
          <cell r="C7666" t="str">
            <v>- управление исследованиями и стратегиями развития, направленными на улучшение экономической деятельности и конкурентоспособности, см. 84.13;</v>
          </cell>
          <cell r="D7666" t="str">
            <v>84.11</v>
          </cell>
        </row>
        <row r="7667">
          <cell r="B7667" t="str">
            <v>84.11</v>
          </cell>
          <cell r="C7667" t="str">
            <v>- управление исследованиями и стратегиями развития, направленными на обеспечение военной безопасности, см. 84.22;</v>
          </cell>
          <cell r="D7667" t="str">
            <v>84.11</v>
          </cell>
        </row>
        <row r="7668">
          <cell r="B7668" t="str">
            <v>84.11</v>
          </cell>
          <cell r="C7668" t="str">
            <v>- управление государственными архивами, см. 91.01</v>
          </cell>
          <cell r="D7668" t="str">
            <v>84.11</v>
          </cell>
        </row>
        <row r="7669">
          <cell r="B7669" t="str">
            <v>84.11.1</v>
          </cell>
          <cell r="C7669" t="str">
            <v>Деятельность федеральных органов государственной власти по управлению вопросами общего характера, кроме судебной власти</v>
          </cell>
          <cell r="D7669" t="str">
            <v>84.11.1</v>
          </cell>
        </row>
        <row r="7670">
          <cell r="B7670" t="str">
            <v>84.11.11</v>
          </cell>
          <cell r="C7670" t="str">
            <v>Деятельность федеральных органов государственной власти, кроме полномочных представителей Президента Российской Федерации и территориальных органов федеральных органов исполнительной власти</v>
          </cell>
          <cell r="D7670" t="str">
            <v>84.11.11</v>
          </cell>
        </row>
        <row r="7671">
          <cell r="B7671" t="str">
            <v>84.11.12</v>
          </cell>
          <cell r="C7671" t="str">
            <v>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(республиках, краях, областях)</v>
          </cell>
          <cell r="D7671" t="str">
            <v>84.11.12</v>
          </cell>
        </row>
        <row r="7672">
          <cell r="B7672" t="str">
            <v>84.11.13</v>
          </cell>
          <cell r="C7672" t="str">
            <v>Деятельность территориальных органов федеральных органов исполнительной власти в городах и районах субъектов Российской Федерации</v>
          </cell>
          <cell r="D7672" t="str">
            <v>84.11.13</v>
          </cell>
        </row>
        <row r="7673">
          <cell r="B7673" t="str">
            <v>84.11.2</v>
          </cell>
          <cell r="C7673" t="str">
            <v>Деятельность органов государственной власти по управлению вопросами общего характера, кроме судебной власти, субъектов Российской Федерации</v>
          </cell>
          <cell r="D7673" t="str">
            <v>84.11.2</v>
          </cell>
        </row>
        <row r="7674">
          <cell r="B7674" t="str">
            <v>84.11.21</v>
          </cell>
          <cell r="C7674" t="str">
            <v>Деятельность органов государственной власти субъектов Российской Федерации (республик, краев, областей), кроме судебной власти, представительств исполнительных органов государственной власти субъектов Российской Федерации при Президенте Российской Федерации</v>
          </cell>
          <cell r="D7674" t="str">
            <v>84.11.21</v>
          </cell>
        </row>
        <row r="7675">
          <cell r="B7675" t="str">
            <v>84.11.22</v>
          </cell>
          <cell r="C7675" t="str">
            <v>Деятельность органов государственной власти субъектов Российской Федерации по осуществлению своих полномочий в городах и районах</v>
          </cell>
          <cell r="D7675" t="str">
            <v>84.11.22</v>
          </cell>
        </row>
        <row r="7676">
          <cell r="B7676" t="str">
            <v>84.11.23</v>
          </cell>
          <cell r="C7676" t="str">
            <v>Деятельность органов государственной власти субъектов Российской Федерации по осуществлению своих полномочий в сельских населенных пунктах</v>
          </cell>
          <cell r="D7676" t="str">
            <v>84.11.23</v>
          </cell>
        </row>
        <row r="7677">
          <cell r="B7677" t="str">
            <v>84.11.3</v>
          </cell>
          <cell r="C7677" t="str">
            <v>Деятельность органов местного самоуправления по управлению вопросами общего характера</v>
          </cell>
          <cell r="D7677" t="str">
            <v>84.11.3</v>
          </cell>
        </row>
        <row r="7678">
          <cell r="B7678" t="str">
            <v>84.11.31</v>
          </cell>
          <cell r="C7678" t="str">
            <v>Деятельность органов местного самоуправления муниципальных районов</v>
          </cell>
          <cell r="D7678" t="str">
            <v>84.11.31</v>
          </cell>
        </row>
        <row r="7679">
          <cell r="B7679" t="str">
            <v>84.11.32</v>
          </cell>
          <cell r="C7679" t="str">
            <v>Деятельность органов местного самоуправления городских округов</v>
          </cell>
          <cell r="D7679" t="str">
            <v>84.11.32</v>
          </cell>
        </row>
        <row r="7680">
          <cell r="B7680" t="str">
            <v>84.11.33</v>
          </cell>
          <cell r="C7680" t="str">
            <v>Деятельность органов местного самоуправления внутригородских территорий городов федерального значения</v>
          </cell>
          <cell r="D7680" t="str">
            <v>84.11.33</v>
          </cell>
        </row>
        <row r="7681">
          <cell r="B7681" t="str">
            <v>84.11.34</v>
          </cell>
          <cell r="C7681" t="str">
            <v>Деятельность органов местного самоуправления городских поселений</v>
          </cell>
          <cell r="D7681" t="str">
            <v>84.11.34</v>
          </cell>
        </row>
        <row r="7682">
          <cell r="B7682" t="str">
            <v>84.11.35</v>
          </cell>
          <cell r="C7682" t="str">
            <v>Деятельность органов местного самоуправления сельских поселений</v>
          </cell>
          <cell r="D7682" t="str">
            <v>84.11.35</v>
          </cell>
        </row>
        <row r="7683">
          <cell r="B7683" t="str">
            <v>84.11.4</v>
          </cell>
          <cell r="C7683" t="str">
            <v>Управление финансовой деятельностью и деятельностью в сфере налогообложения</v>
          </cell>
          <cell r="D7683" t="str">
            <v>84.11.4</v>
          </cell>
        </row>
        <row r="7684">
          <cell r="B7684" t="str">
            <v>84.11.5</v>
          </cell>
          <cell r="C7684" t="str">
            <v>Управление деятельностью в области прогнозирования и планирования</v>
          </cell>
          <cell r="D7684" t="str">
            <v>84.11.5</v>
          </cell>
        </row>
        <row r="7685">
          <cell r="B7685" t="str">
            <v>84.11.6</v>
          </cell>
          <cell r="C7685" t="str">
            <v>Управление деятельностью в области фундаментальных исследований</v>
          </cell>
          <cell r="D7685" t="str">
            <v>84.11.6</v>
          </cell>
        </row>
        <row r="7686">
          <cell r="B7686" t="str">
            <v>84.11.7</v>
          </cell>
          <cell r="C7686" t="str">
            <v>Управление деятельностью в области статистики</v>
          </cell>
          <cell r="D7686" t="str">
            <v>84.11.7</v>
          </cell>
        </row>
        <row r="7687">
          <cell r="B7687" t="str">
            <v>84.11.8</v>
          </cell>
          <cell r="C7687" t="str">
            <v>Управление имуществом, находящимся в государственной собственности</v>
          </cell>
          <cell r="D7687" t="str">
            <v>84.11.8</v>
          </cell>
        </row>
        <row r="7688">
          <cell r="B7688" t="str">
            <v>84.11.9</v>
          </cell>
          <cell r="C7688" t="str">
            <v>Управление деятельностью в области антимонопольного контроля</v>
          </cell>
          <cell r="D7688" t="str">
            <v>84.11.9</v>
          </cell>
        </row>
        <row r="7689">
          <cell r="B7689" t="str">
            <v>84.12</v>
          </cell>
          <cell r="C7689" t="str">
            <v>Государственное регулирование деятельности в области здравоохранения, образования, социально-культурного развития и других социальных услуг, кроме социального обеспечения</v>
          </cell>
          <cell r="D7689" t="str">
            <v>84.12</v>
          </cell>
        </row>
        <row r="7690">
          <cell r="B7690" t="str">
            <v>84.12</v>
          </cell>
          <cell r="C7690" t="str">
            <v>Эта группировка включает:</v>
          </cell>
          <cell r="D7690" t="str">
            <v>84.12</v>
          </cell>
        </row>
        <row r="7691">
          <cell r="B7691" t="str">
            <v>84.12</v>
          </cell>
          <cell r="C7691" t="str">
            <v>- государственное управление программами, направленными на повышение благосостояния людей: охрану здоровья, образование, культуру, спорт, отдых, охрану окружающей среды, жилищное строительство, социальные услуги;</v>
          </cell>
          <cell r="D7691" t="str">
            <v>84.12</v>
          </cell>
        </row>
        <row r="7692">
          <cell r="B7692" t="str">
            <v>84.12</v>
          </cell>
          <cell r="C7692" t="str">
            <v>- государственное управление исследованиями и стратегиями социального развития</v>
          </cell>
          <cell r="D7692" t="str">
            <v>84.12</v>
          </cell>
        </row>
        <row r="7693">
          <cell r="B7693" t="str">
            <v>84.12</v>
          </cell>
          <cell r="C7693" t="str">
            <v>Эта группировка также включает:</v>
          </cell>
          <cell r="D7693" t="str">
            <v>84.12</v>
          </cell>
        </row>
        <row r="7694">
          <cell r="B7694" t="str">
            <v>84.12</v>
          </cell>
          <cell r="C7694" t="str">
            <v>- финансовую поддержку культуры и отдыха;</v>
          </cell>
          <cell r="D7694" t="str">
            <v>84.12</v>
          </cell>
        </row>
        <row r="7695">
          <cell r="B7695" t="str">
            <v>84.12</v>
          </cell>
          <cell r="C7695" t="str">
            <v>- государственное управление программами по снабжению питьевой водой;</v>
          </cell>
          <cell r="D7695" t="str">
            <v>84.12</v>
          </cell>
        </row>
        <row r="7696">
          <cell r="B7696" t="str">
            <v>84.12</v>
          </cell>
          <cell r="C7696" t="str">
            <v>- государственное управление программами по защите окружающей среды;</v>
          </cell>
          <cell r="D7696" t="str">
            <v>84.12</v>
          </cell>
        </row>
        <row r="7697">
          <cell r="B7697" t="str">
            <v>84.12</v>
          </cell>
          <cell r="C7697" t="str">
            <v>- управление жилищными программами</v>
          </cell>
          <cell r="D7697" t="str">
            <v>84.12</v>
          </cell>
        </row>
        <row r="7698">
          <cell r="B7698" t="str">
            <v>84.12</v>
          </cell>
          <cell r="C7698" t="str">
            <v>Эта группировка не включает:</v>
          </cell>
          <cell r="D7698" t="str">
            <v>84.12</v>
          </cell>
        </row>
        <row r="7699">
          <cell r="B7699" t="str">
            <v>84.12</v>
          </cell>
          <cell r="C7699" t="str">
            <v>- удаление сточных вод и отходов, см. 37, 38, 39;</v>
          </cell>
          <cell r="D7699" t="str">
            <v>84.12</v>
          </cell>
        </row>
        <row r="7700">
          <cell r="B7700" t="str">
            <v>84.12</v>
          </cell>
          <cell r="C7700" t="str">
            <v>- деятельность в области обязательного социального страхования, см. 84.30;</v>
          </cell>
          <cell r="D7700" t="str">
            <v>84.12</v>
          </cell>
        </row>
        <row r="7701">
          <cell r="B7701" t="str">
            <v>84.12</v>
          </cell>
          <cell r="C7701" t="str">
            <v>- деятельность в области образования, см. раздел P;</v>
          </cell>
          <cell r="D7701" t="str">
            <v>84.12</v>
          </cell>
        </row>
        <row r="7702">
          <cell r="B7702" t="str">
            <v>84.12</v>
          </cell>
          <cell r="C7702" t="str">
            <v>- деятельность в области медицины, см. 86;</v>
          </cell>
          <cell r="D7702" t="str">
            <v>84.12</v>
          </cell>
        </row>
        <row r="7703">
          <cell r="B7703" t="str">
            <v>84.12</v>
          </cell>
          <cell r="C7703" t="str">
            <v>- деятельность государственных музеев и прочих учреждений культуры, см. 91;</v>
          </cell>
          <cell r="D7703" t="str">
            <v>84.12</v>
          </cell>
        </row>
        <row r="7704">
          <cell r="B7704" t="str">
            <v>84.12</v>
          </cell>
          <cell r="C7704" t="str">
            <v>- деятельность библиотек, государственных архивов, см. 91.01;</v>
          </cell>
          <cell r="D7704" t="str">
            <v>84.12</v>
          </cell>
        </row>
        <row r="7705">
          <cell r="B7705" t="str">
            <v>84.12</v>
          </cell>
          <cell r="C7705" t="str">
            <v>- спортивную деятельность, см. 93</v>
          </cell>
          <cell r="D7705" t="str">
            <v>84.12</v>
          </cell>
        </row>
        <row r="7706">
          <cell r="B7706" t="str">
            <v>84.13</v>
          </cell>
          <cell r="C7706" t="str">
            <v>Регулирование и содействие эффективному ведению экономической деятельности предприятий</v>
          </cell>
          <cell r="D7706" t="str">
            <v>84.13</v>
          </cell>
        </row>
        <row r="7707">
          <cell r="B7707" t="str">
            <v>84.13</v>
          </cell>
          <cell r="C7707" t="str">
            <v>Эта группировка включает:</v>
          </cell>
          <cell r="D7707" t="str">
            <v>84.13</v>
          </cell>
        </row>
        <row r="7708">
          <cell r="B7708" t="str">
            <v>84.13</v>
          </cell>
          <cell r="C7708" t="str">
            <v>- государственное регулирование в: сельском хозяйстве, землепользовании, в области топливно-энергетических и минеральных ресурсов, инфраструктуре экономики, транспорте, связи, сфере деятельности гостиниц и туризма, оптовой и розничной торговле;</v>
          </cell>
          <cell r="D7708" t="str">
            <v>84.13</v>
          </cell>
        </row>
        <row r="7709">
          <cell r="B7709" t="str">
            <v>84.13</v>
          </cell>
          <cell r="C7709" t="str">
            <v>- управление исследованиями и стратегиями развития для улучшения экономической ситуации и конкурентоспособности;</v>
          </cell>
          <cell r="D7709" t="str">
            <v>84.13</v>
          </cell>
        </row>
        <row r="7710">
          <cell r="B7710" t="str">
            <v>84.13</v>
          </cell>
          <cell r="C7710" t="str">
            <v>- управление общими вопросами, касающимися занятости рабочей силы;</v>
          </cell>
          <cell r="D7710" t="str">
            <v>84.13</v>
          </cell>
        </row>
        <row r="7711">
          <cell r="B7711" t="str">
            <v>84.13</v>
          </cell>
          <cell r="C7711" t="str">
            <v>- реализацию мероприятий, связанных с политикой регионального развития, например по уменьшению безработицы</v>
          </cell>
          <cell r="D7711" t="str">
            <v>84.13</v>
          </cell>
        </row>
        <row r="7712">
          <cell r="B7712" t="str">
            <v>84.13</v>
          </cell>
          <cell r="C7712" t="str">
            <v>Эта группировка не включает:</v>
          </cell>
          <cell r="D7712" t="str">
            <v>84.13</v>
          </cell>
        </row>
        <row r="7713">
          <cell r="B7713" t="str">
            <v>84.13</v>
          </cell>
          <cell r="C7713" t="str">
            <v>- исследования и экспериментальные разработки, см. 72</v>
          </cell>
          <cell r="D7713" t="str">
            <v>84.13</v>
          </cell>
        </row>
        <row r="7714">
          <cell r="B7714" t="str">
            <v>84.2</v>
          </cell>
          <cell r="C7714" t="str">
            <v>Предоставление государственных услуг обществу</v>
          </cell>
          <cell r="D7714" t="str">
            <v>84.2</v>
          </cell>
        </row>
        <row r="7715">
          <cell r="B7715" t="str">
            <v>84.2</v>
          </cell>
          <cell r="C7715" t="str">
            <v>Эта группировка включает:</v>
          </cell>
          <cell r="D7715" t="str">
            <v>84.2</v>
          </cell>
        </row>
        <row r="7716">
          <cell r="B7716" t="str">
            <v>84.2</v>
          </cell>
          <cell r="C7716" t="str">
            <v>- реализацию внешней политики;</v>
          </cell>
          <cell r="D7716" t="str">
            <v>84.2</v>
          </cell>
        </row>
        <row r="7717">
          <cell r="B7717" t="str">
            <v>84.2</v>
          </cell>
          <cell r="C7717" t="str">
            <v>- обеспечение национальной обороны и государственной безопасности;</v>
          </cell>
          <cell r="D7717" t="str">
            <v>84.2</v>
          </cell>
        </row>
        <row r="7718">
          <cell r="B7718" t="str">
            <v>84.2</v>
          </cell>
          <cell r="C7718" t="str">
            <v>- обеспечение законности, прав и свобод граждан, охраной собственности и общественного порядка</v>
          </cell>
          <cell r="D7718" t="str">
            <v>84.2</v>
          </cell>
        </row>
        <row r="7719">
          <cell r="B7719" t="str">
            <v>84.21</v>
          </cell>
          <cell r="C7719" t="str">
            <v>Деятельность международная</v>
          </cell>
          <cell r="D7719" t="str">
            <v>84.21</v>
          </cell>
        </row>
        <row r="7720">
          <cell r="B7720" t="str">
            <v>84.21</v>
          </cell>
          <cell r="C7720" t="str">
            <v>Эта группировка включает:</v>
          </cell>
          <cell r="D7720" t="str">
            <v>84.21</v>
          </cell>
        </row>
        <row r="7721">
          <cell r="B7721" t="str">
            <v>84.21</v>
          </cell>
          <cell r="C7721" t="str">
            <v>- управление и функционирование Министерства иностранных дел и дипломатических и консульских миссий, размещенных за границей или при секретариатах международных организаций;</v>
          </cell>
          <cell r="D7721" t="str">
            <v>84.21</v>
          </cell>
        </row>
        <row r="7722">
          <cell r="B7722" t="str">
            <v>84.21</v>
          </cell>
          <cell r="C7722" t="str">
            <v>- управление, функционирование и поддержку информационных и культурных служб, сфера деятельности которых распространяется за пределы государственных границ;</v>
          </cell>
          <cell r="D7722" t="str">
            <v>84.21</v>
          </cell>
        </row>
        <row r="7723">
          <cell r="B7723" t="str">
            <v>84.21</v>
          </cell>
          <cell r="C7723" t="str">
            <v>- предоставление помощи иностранным государствам, направляемой напрямую или через международные организации;</v>
          </cell>
          <cell r="D7723" t="str">
            <v>84.21</v>
          </cell>
        </row>
        <row r="7724">
          <cell r="B7724" t="str">
            <v>84.21</v>
          </cell>
          <cell r="C7724" t="str">
            <v>- предоставление военной помощи иностранным государствам;</v>
          </cell>
          <cell r="D7724" t="str">
            <v>84.21</v>
          </cell>
        </row>
        <row r="7725">
          <cell r="B7725" t="str">
            <v>84.21</v>
          </cell>
          <cell r="C7725" t="str">
            <v>- управление внешней торговлей, финансовой международной деятельностью и международным техническим сотрудничеством</v>
          </cell>
          <cell r="D7725" t="str">
            <v>84.21</v>
          </cell>
        </row>
        <row r="7726">
          <cell r="B7726" t="str">
            <v>84.21</v>
          </cell>
          <cell r="C7726" t="str">
            <v>Эта группировка не включает:</v>
          </cell>
          <cell r="D7726" t="str">
            <v>84.21</v>
          </cell>
        </row>
        <row r="7727">
          <cell r="B7727" t="str">
            <v>84.21</v>
          </cell>
          <cell r="C7727" t="str">
            <v>- международную помощь беженцам или голодающим в зоне бедствия или конфликта, см. 88.99</v>
          </cell>
          <cell r="D7727" t="str">
            <v>84.21</v>
          </cell>
        </row>
        <row r="7728">
          <cell r="B7728" t="str">
            <v>84.22</v>
          </cell>
          <cell r="C7728" t="str">
            <v>Деятельность, связанная с обеспечением военной безопасности</v>
          </cell>
          <cell r="D7728" t="str">
            <v>84.22</v>
          </cell>
        </row>
        <row r="7729">
          <cell r="B7729" t="str">
            <v>84.22</v>
          </cell>
          <cell r="C7729" t="str">
            <v>Эта группировка включает:</v>
          </cell>
          <cell r="D7729" t="str">
            <v>84.22</v>
          </cell>
        </row>
        <row r="7730">
          <cell r="B7730" t="str">
            <v>84.22</v>
          </cell>
          <cell r="C7730" t="str">
            <v>- управление, контроль и регулирование вопросов, связанных с обороной и деятельностью сухопутных, морских, воздушных и космических вооруженных сил: боевых частей сухопутных сил, морского флота и военно-воздушных сил, инженерных и транспортных войск, связи, разведки, материально-технического обеспечения, личного состава штабов, резервных и вспомогательных сил оборонного учреждения, военной логистикой (обеспечение военной техникой, продовольствием и снаряжением, инженерно-техническими сооружениями и т.п.), медицинским обслуживанием личного состава армии в полевых условиях;</v>
          </cell>
          <cell r="D7730" t="str">
            <v>84.22</v>
          </cell>
        </row>
        <row r="7731">
          <cell r="B7731" t="str">
            <v>84.22</v>
          </cell>
          <cell r="C7731" t="str">
            <v>- управление, обеспечение функционирования и поддержки сил гражданской обороны;</v>
          </cell>
          <cell r="D7731" t="str">
            <v>84.22</v>
          </cell>
        </row>
        <row r="7732">
          <cell r="B7732" t="str">
            <v>84.22</v>
          </cell>
          <cell r="C7732" t="str">
            <v>- управление исследованиями, стратегиями развития и общественными фондами, направленными на обеспечение национальной безопасности</v>
          </cell>
          <cell r="D7732" t="str">
            <v>84.22</v>
          </cell>
        </row>
        <row r="7733">
          <cell r="B7733" t="str">
            <v>84.22</v>
          </cell>
          <cell r="C7733" t="str">
            <v>Эта группировка не включает:</v>
          </cell>
          <cell r="D7733" t="str">
            <v>84.22</v>
          </cell>
        </row>
        <row r="7734">
          <cell r="B7734" t="str">
            <v>84.22</v>
          </cell>
          <cell r="C7734" t="str">
            <v>- исследования и экспериментальные разработки, см. 72;</v>
          </cell>
          <cell r="D7734" t="str">
            <v>84.22</v>
          </cell>
        </row>
        <row r="7735">
          <cell r="B7735" t="str">
            <v>84.22</v>
          </cell>
          <cell r="C7735" t="str">
            <v>- предоставление военной помощи иностранным государствам, см. 84.21;</v>
          </cell>
          <cell r="D7735" t="str">
            <v>84.22</v>
          </cell>
        </row>
        <row r="7736">
          <cell r="B7736" t="str">
            <v>84.22</v>
          </cell>
          <cell r="C7736" t="str">
            <v>- деятельность военных судов, см. 84.23;</v>
          </cell>
          <cell r="D7736" t="str">
            <v>84.22</v>
          </cell>
        </row>
        <row r="7737">
          <cell r="B7737" t="str">
            <v>84.22</v>
          </cell>
          <cell r="C7737" t="str">
            <v>- обеспечение населения предметами первой необходимости в случае катастроф, происходящих в мирное время, см. 84.24;</v>
          </cell>
          <cell r="D7737" t="str">
            <v>84.22</v>
          </cell>
        </row>
        <row r="7738">
          <cell r="B7738" t="str">
            <v>84.22</v>
          </cell>
          <cell r="C7738" t="str">
            <v>- образование, осуществляемое военными школами, училищами, институтами и академиями, см. 85.4;</v>
          </cell>
          <cell r="D7738" t="str">
            <v>84.22</v>
          </cell>
        </row>
        <row r="7739">
          <cell r="B7739" t="str">
            <v>84.22</v>
          </cell>
          <cell r="C7739" t="str">
            <v>- деятельность госпиталей, см. 86.10</v>
          </cell>
          <cell r="D7739" t="str">
            <v>84.22</v>
          </cell>
        </row>
        <row r="7740">
          <cell r="B7740" t="str">
            <v>84.23</v>
          </cell>
          <cell r="C7740" t="str">
            <v>Деятельность в области юстиции и правосудия</v>
          </cell>
          <cell r="D7740" t="str">
            <v>84.23</v>
          </cell>
        </row>
        <row r="7741">
          <cell r="B7741" t="str">
            <v>84.23</v>
          </cell>
          <cell r="C7741" t="str">
            <v>Эта группировка включает:</v>
          </cell>
          <cell r="D7741" t="str">
            <v>84.23</v>
          </cell>
        </row>
        <row r="7742">
          <cell r="B7742" t="str">
            <v>84.23</v>
          </cell>
          <cell r="C7742" t="str">
            <v>- административные, гражданские и уголовные дела, военные суды и судебную систему, включая законное представительство или когда государством предоставляются деньги или услуги;</v>
          </cell>
          <cell r="D7742" t="str">
            <v>84.23</v>
          </cell>
        </row>
        <row r="7743">
          <cell r="B7743" t="str">
            <v>84.23</v>
          </cell>
          <cell r="C7743" t="str">
            <v>- вынесение судебных решений;</v>
          </cell>
          <cell r="D7743" t="str">
            <v>84.23</v>
          </cell>
        </row>
        <row r="7744">
          <cell r="B7744" t="str">
            <v>84.23</v>
          </cell>
          <cell r="C7744" t="str">
            <v>- разбирательство по арбитражным и гражданским делам;</v>
          </cell>
          <cell r="D7744" t="str">
            <v>84.23</v>
          </cell>
        </row>
        <row r="7745">
          <cell r="B7745" t="str">
            <v>84.23</v>
          </cell>
          <cell r="C7745" t="str">
            <v>- деятельность по управлению тюрьмами и обеспечению исправительных действий, включая реабилитационную помощь, вне зависимости от того, проводят ли эту деятельность государственные организации или частные на договорной основе или за вознаграждение</v>
          </cell>
          <cell r="D7745" t="str">
            <v>84.23</v>
          </cell>
        </row>
        <row r="7746">
          <cell r="B7746" t="str">
            <v>84.23</v>
          </cell>
          <cell r="C7746" t="str">
            <v>Эта группировка не включает:</v>
          </cell>
          <cell r="D7746" t="str">
            <v>84.23</v>
          </cell>
        </row>
        <row r="7747">
          <cell r="B7747" t="str">
            <v>84.23</v>
          </cell>
          <cell r="C7747" t="str">
            <v>- консультирование и представительство в гражданских, уголовных и прочих делах, см. 69.10;</v>
          </cell>
          <cell r="D7747" t="str">
            <v>84.23</v>
          </cell>
        </row>
        <row r="7748">
          <cell r="B7748" t="str">
            <v>84.23</v>
          </cell>
          <cell r="C7748" t="str">
            <v>- государственное регулирование образовательных учреждений, находящихся в ведении Федеральной службы исполнения наказаний, см. 85;</v>
          </cell>
          <cell r="D7748" t="str">
            <v>84.23</v>
          </cell>
        </row>
        <row r="7749">
          <cell r="B7749" t="str">
            <v>84.23</v>
          </cell>
          <cell r="C7749" t="str">
            <v>- государственное регулирование функционирования тюремных больниц, см. 86.10</v>
          </cell>
          <cell r="D7749" t="str">
            <v>84.23</v>
          </cell>
        </row>
        <row r="7750">
          <cell r="B7750" t="str">
            <v>84.23.1</v>
          </cell>
          <cell r="C7750" t="str">
            <v>Деятельность федеральных судов</v>
          </cell>
          <cell r="D7750" t="str">
            <v>84.23.1</v>
          </cell>
        </row>
        <row r="7751">
          <cell r="B7751" t="str">
            <v>84.23.11</v>
          </cell>
          <cell r="C7751" t="str">
            <v>Деятельность Конституционного суда Российской Федерации</v>
          </cell>
          <cell r="D7751" t="str">
            <v>84.23.11</v>
          </cell>
        </row>
        <row r="7752">
          <cell r="B7752" t="str">
            <v>84.23.12</v>
          </cell>
          <cell r="C7752" t="str">
            <v>Деятельность Верховного суда Российской Федерации</v>
          </cell>
          <cell r="D7752" t="str">
            <v>84.23.12</v>
          </cell>
        </row>
        <row r="7753">
          <cell r="B7753" t="str">
            <v>84.23.12</v>
          </cell>
          <cell r="C7753" t="str">
            <v>Эта группировка включает:</v>
          </cell>
          <cell r="D7753" t="str">
            <v>84.23.12</v>
          </cell>
        </row>
        <row r="7754">
          <cell r="B7754" t="str">
            <v>84.23.12</v>
          </cell>
          <cell r="C7754" t="str">
            <v>- деятельность Верховного суда Российской Федерации, который является высшим судебным органом по гражданским, уголовным, административным и иным делам, подсудным судам общей юрисдикции и непосредственно вышестоящей судебной инстанцией по отношению к верховным судам республик, краевым (областным) судам, судам городов федерального значения, судам автономной области и автономных округов, военным судам военных округов, флотов, видов и групп войск;</v>
          </cell>
          <cell r="D7754" t="str">
            <v>84.23.12</v>
          </cell>
        </row>
        <row r="7755">
          <cell r="B7755" t="str">
            <v>84.23.12</v>
          </cell>
          <cell r="C7755" t="str">
            <v>- осуществление в предусмотренных федеральным законом процессуальных формах судебного надзора за деятельностью судов общей юрисдикции, включая военные и специализированные федеральные суды;</v>
          </cell>
          <cell r="D7755" t="str">
            <v>84.23.12</v>
          </cell>
        </row>
        <row r="7756">
          <cell r="B7756" t="str">
            <v>84.23.12</v>
          </cell>
          <cell r="C7756" t="str">
            <v>- рассмотрение в пределах своей компетенции дел в качестве суда второй инстанции, в порядке надзора и по вновь открывшимся обстоятельствам, а в случаях, предусмотренных федеральным законом, также и в качестве суда первой инстанции;</v>
          </cell>
          <cell r="D7756" t="str">
            <v>84.23.12</v>
          </cell>
        </row>
        <row r="7757">
          <cell r="B7757" t="str">
            <v>84.23.12</v>
          </cell>
          <cell r="C7757" t="str">
            <v>- дачу разъяснений по вопросам судебной практики</v>
          </cell>
          <cell r="D7757" t="str">
            <v>84.23.12</v>
          </cell>
        </row>
        <row r="7758">
          <cell r="B7758" t="str">
            <v>84.23.13</v>
          </cell>
          <cell r="C7758" t="str">
            <v>Деятельность Верховных судов субъектов Российской Федерации</v>
          </cell>
          <cell r="D7758" t="str">
            <v>84.23.13</v>
          </cell>
        </row>
        <row r="7759">
          <cell r="B7759" t="str">
            <v>84.23.13</v>
          </cell>
          <cell r="C7759" t="str">
            <v>Эта группировка включает:</v>
          </cell>
          <cell r="D7759" t="str">
            <v>84.23.13</v>
          </cell>
        </row>
        <row r="7760">
          <cell r="B7760" t="str">
            <v>84.23.13</v>
          </cell>
          <cell r="C7760" t="str">
            <v>- деятельность Верховных судов республик, краевых и областных судов, судов городов федерального значения, судов автономной области и автономных округов, которые в пределах своей компетенции рассматривают дела в качестве суда первой и второй инстанции, в порядке надзора и по вновь открывшимся обстоятельствам, являются непосредственно вышестоящими судебными инстанциями по отношению к районным судам, действующим на территории соответствующего субъекта Российской Федерации</v>
          </cell>
          <cell r="D7760" t="str">
            <v>84.23.13</v>
          </cell>
        </row>
        <row r="7761">
          <cell r="B7761" t="str">
            <v>84.23.14</v>
          </cell>
          <cell r="C7761" t="str">
            <v>Деятельность районных судов</v>
          </cell>
          <cell r="D7761" t="str">
            <v>84.23.14</v>
          </cell>
        </row>
        <row r="7762">
          <cell r="B7762" t="str">
            <v>84.23.14</v>
          </cell>
          <cell r="C7762" t="str">
            <v>Эта группировка включает:</v>
          </cell>
          <cell r="D7762" t="str">
            <v>84.23.14</v>
          </cell>
        </row>
        <row r="7763">
          <cell r="B7763" t="str">
            <v>84.23.14</v>
          </cell>
          <cell r="C7763" t="str">
            <v>- деятельность районных судов, которые в пределах своей компетенции рассматривают дела в качестве суда первой и второй инстанции и осуществляют другие полномочия, предусмотренные федеральным конституционным законом, являются непосредственно вышестоящей судебной инстанцией по отношению к мировым судьям, действующим на территории соответствующего судебного района</v>
          </cell>
          <cell r="D7763" t="str">
            <v>84.23.14</v>
          </cell>
        </row>
        <row r="7764">
          <cell r="B7764" t="str">
            <v>84.23.15</v>
          </cell>
          <cell r="C7764" t="str">
            <v>Деятельность военных судов</v>
          </cell>
          <cell r="D7764" t="str">
            <v>84.23.15</v>
          </cell>
        </row>
        <row r="7765">
          <cell r="B7765" t="str">
            <v>84.23.15</v>
          </cell>
          <cell r="C7765" t="str">
            <v>Эта группировка включает:</v>
          </cell>
          <cell r="D7765" t="str">
            <v>84.23.15</v>
          </cell>
        </row>
        <row r="7766">
          <cell r="B7766" t="str">
            <v>84.23.15</v>
          </cell>
          <cell r="C7766" t="str">
            <v>- осуществление судебной власти в войсках, органах и формированиях, где федеральным законом предусмотрена военная служба</v>
          </cell>
          <cell r="D7766" t="str">
            <v>84.23.15</v>
          </cell>
        </row>
        <row r="7767">
          <cell r="B7767" t="str">
            <v>84.23.16</v>
          </cell>
          <cell r="C7767" t="str">
            <v>Деятельность Высшего арбитражного суда Российской Федерации</v>
          </cell>
          <cell r="D7767" t="str">
            <v>84.23.16</v>
          </cell>
        </row>
        <row r="7768">
          <cell r="B7768" t="str">
            <v>84.23.16</v>
          </cell>
          <cell r="C7768" t="str">
            <v>Эта группировка включает:</v>
          </cell>
          <cell r="D7768" t="str">
            <v>84.23.16</v>
          </cell>
        </row>
        <row r="7769">
          <cell r="B7769" t="str">
            <v>84.23.16</v>
          </cell>
          <cell r="C7769" t="str">
            <v>- деятельность Высшего арбитражного суда Российской Федерации, который является высшим судебным органом по разрешению экономических споров и иных дел, рассматриваемых арбитражными судами и вышестоящей судебной инстанцией по отношению к Федеральным арбитражным судам округов и арбитражным судам субъектов Российской Федерации;</v>
          </cell>
          <cell r="D7769" t="str">
            <v>84.23.16</v>
          </cell>
        </row>
        <row r="7770">
          <cell r="B7770" t="str">
            <v>84.23.16</v>
          </cell>
          <cell r="C7770" t="str">
            <v>- судебный надзор (в предусмотренных федеральным законом процессуальных формах) за деятельностью арбитражных судов;</v>
          </cell>
          <cell r="D7770" t="str">
            <v>84.23.16</v>
          </cell>
        </row>
        <row r="7771">
          <cell r="B7771" t="str">
            <v>84.23.16</v>
          </cell>
          <cell r="C7771" t="str">
            <v>- рассмотрение в соответствии с федеральным законом дел в качестве суда первой инстанции, в порядке надзора и по вновь открывшимся обстоятельствам;</v>
          </cell>
          <cell r="D7771" t="str">
            <v>84.23.16</v>
          </cell>
        </row>
        <row r="7772">
          <cell r="B7772" t="str">
            <v>84.23.16</v>
          </cell>
          <cell r="C7772" t="str">
            <v>- дачу разъяснений по вопросам судебной практики арбитражных судов</v>
          </cell>
          <cell r="D7772" t="str">
            <v>84.23.16</v>
          </cell>
        </row>
        <row r="7773">
          <cell r="B7773" t="str">
            <v>84.23.17</v>
          </cell>
          <cell r="C7773" t="str">
            <v>Деятельность федеральных арбитражных судов округов</v>
          </cell>
          <cell r="D7773" t="str">
            <v>84.23.17</v>
          </cell>
        </row>
        <row r="7774">
          <cell r="B7774" t="str">
            <v>84.23.17</v>
          </cell>
          <cell r="C7774" t="str">
            <v>Эта группировка включает:</v>
          </cell>
          <cell r="D7774" t="str">
            <v>84.23.17</v>
          </cell>
        </row>
        <row r="7775">
          <cell r="B7775" t="str">
            <v>84.23.17</v>
          </cell>
          <cell r="C7775" t="str">
            <v>- деятельность федеральных арбитражных судов округов, которые в пределах своей компетенции рассматривают дела в качестве суда кассационной инстанции, а также по вновь открывшимся обстоятельствам и являются вышестоящей судебной инстанцией по отношению к действующим на территории соответствующего судебного округа арбитражным судам субъектов Российской Федерации</v>
          </cell>
          <cell r="D7775" t="str">
            <v>84.23.17</v>
          </cell>
        </row>
        <row r="7776">
          <cell r="B7776" t="str">
            <v>84.23.18</v>
          </cell>
          <cell r="C7776" t="str">
            <v>Деятельность арбитражных судов субъектов Российской Федерации</v>
          </cell>
          <cell r="D7776" t="str">
            <v>84.23.18</v>
          </cell>
        </row>
        <row r="7777">
          <cell r="B7777" t="str">
            <v>84.23.18</v>
          </cell>
          <cell r="C7777" t="str">
            <v>Эта группировка включает:</v>
          </cell>
          <cell r="D7777" t="str">
            <v>84.23.18</v>
          </cell>
        </row>
        <row r="7778">
          <cell r="B7778" t="str">
            <v>84.23.18</v>
          </cell>
          <cell r="C7778" t="str">
            <v>- рассмотрение (в пределах компетенции арбитражных судов субъектов Российской Федерации) дел в качестве суда первой и апелляционной инстанции, а также по вновь открывшимся обстоятельствам</v>
          </cell>
          <cell r="D7778" t="str">
            <v>84.23.18</v>
          </cell>
        </row>
        <row r="7779">
          <cell r="B7779" t="str">
            <v>84.23.19</v>
          </cell>
          <cell r="C7779" t="str">
            <v>Деятельность специализированных судов</v>
          </cell>
          <cell r="D7779" t="str">
            <v>84.23.19</v>
          </cell>
        </row>
        <row r="7780">
          <cell r="B7780" t="str">
            <v>84.23.2</v>
          </cell>
          <cell r="C7780" t="str">
            <v>Деятельность судов субъектов Российской Федерации</v>
          </cell>
          <cell r="D7780" t="str">
            <v>84.23.2</v>
          </cell>
        </row>
        <row r="7781">
          <cell r="B7781" t="str">
            <v>84.23.21</v>
          </cell>
          <cell r="C7781" t="str">
            <v>Деятельность конституционных (уставных) судов</v>
          </cell>
          <cell r="D7781" t="str">
            <v>84.23.21</v>
          </cell>
        </row>
        <row r="7782">
          <cell r="B7782" t="str">
            <v>84.23.21</v>
          </cell>
          <cell r="C7782" t="str">
            <v>Эта группировка включает:</v>
          </cell>
          <cell r="D7782" t="str">
            <v>84.23.21</v>
          </cell>
        </row>
        <row r="7783">
          <cell r="B7783" t="str">
            <v>84.23.21</v>
          </cell>
          <cell r="C7783" t="str">
            <v>- рассмотрение вопросов соответствия законов субъекта Российской Федерации, нормативных правовых актов органов государственной власти субъекта Российской Федерации, органов местного самоуправления субъекта Российской Федерации конституции (уставу) субъекта Российской Федерации, а также толкование конституции (устава) субъекта Российской Федерации</v>
          </cell>
          <cell r="D7783" t="str">
            <v>84.23.21</v>
          </cell>
        </row>
        <row r="7784">
          <cell r="B7784" t="str">
            <v>84.23.22</v>
          </cell>
          <cell r="C7784" t="str">
            <v>Деятельность мировых судей</v>
          </cell>
          <cell r="D7784" t="str">
            <v>84.23.22</v>
          </cell>
        </row>
        <row r="7785">
          <cell r="B7785" t="str">
            <v>84.23.22</v>
          </cell>
          <cell r="C7785" t="str">
            <v>Эта группировка включает:</v>
          </cell>
          <cell r="D7785" t="str">
            <v>84.23.22</v>
          </cell>
        </row>
        <row r="7786">
          <cell r="B7786" t="str">
            <v>84.23.22</v>
          </cell>
          <cell r="C7786" t="str">
            <v>- рассмотрение мировыми судьями в пределах своей компетенции гражданских, административных и уголовных дел в качестве суда первой инстанции</v>
          </cell>
          <cell r="D7786" t="str">
            <v>84.23.22</v>
          </cell>
        </row>
        <row r="7787">
          <cell r="B7787" t="str">
            <v>84.23.3</v>
          </cell>
          <cell r="C7787" t="str">
            <v>Деятельность органов прокуратуры Российской Федерации</v>
          </cell>
          <cell r="D7787" t="str">
            <v>84.23.3</v>
          </cell>
        </row>
        <row r="7788">
          <cell r="B7788" t="str">
            <v>84.23.31</v>
          </cell>
          <cell r="C7788" t="str">
            <v>Деятельность Генеральной прокуратуры Российской Федерации</v>
          </cell>
          <cell r="D7788" t="str">
            <v>84.23.31</v>
          </cell>
        </row>
        <row r="7789">
          <cell r="B7789" t="str">
            <v>84.23.32</v>
          </cell>
          <cell r="C7789" t="str">
            <v>Деятельность прокуратур субъектов Российской Федерации</v>
          </cell>
          <cell r="D7789" t="str">
            <v>84.23.32</v>
          </cell>
        </row>
        <row r="7790">
          <cell r="B7790" t="str">
            <v>84.23.33</v>
          </cell>
          <cell r="C7790" t="str">
            <v>Деятельность прокуратур городов и районов</v>
          </cell>
          <cell r="D7790" t="str">
            <v>84.23.33</v>
          </cell>
        </row>
        <row r="7791">
          <cell r="B7791" t="str">
            <v>84.23.4</v>
          </cell>
          <cell r="C7791" t="str">
            <v>Деятельность по управлению и эксплуатации тюрем, исправительных колоний и других мест лишения свободы, а также по оказанию реабилитационной помощи бывшим заключенным</v>
          </cell>
          <cell r="D7791" t="str">
            <v>84.23.4</v>
          </cell>
        </row>
        <row r="7792">
          <cell r="B7792" t="str">
            <v>84.23.5</v>
          </cell>
          <cell r="C7792" t="str">
            <v>Деятельность Следственного комитета Российской Федерации</v>
          </cell>
          <cell r="D7792" t="str">
            <v>84.23.5</v>
          </cell>
        </row>
        <row r="7793">
          <cell r="B7793" t="str">
            <v>84.23.5</v>
          </cell>
          <cell r="C7793" t="str">
            <v>Эта группировка включает:</v>
          </cell>
          <cell r="D7793" t="str">
            <v>84.23.5</v>
          </cell>
        </row>
        <row r="7794">
          <cell r="B7794" t="str">
            <v>84.23.5</v>
          </cell>
          <cell r="C7794" t="str">
            <v>- деятельность центрального аппарата Следственного комитета Российской Федерации;</v>
          </cell>
          <cell r="D7794" t="str">
            <v>84.23.5</v>
          </cell>
        </row>
        <row r="7795">
          <cell r="B7795" t="str">
            <v>84.23.5</v>
          </cell>
          <cell r="C7795" t="str">
            <v>- деятельность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административным округам) и приравненных к ним специализированных (в том числе военных) следственных управлений и следственных отделов Следственного комитета Российской Федерации</v>
          </cell>
          <cell r="D7795" t="str">
            <v>84.23.5</v>
          </cell>
        </row>
        <row r="7796">
          <cell r="B7796" t="str">
            <v>84.23.5</v>
          </cell>
          <cell r="C7796" t="str">
            <v>Эта группировка не включает:</v>
          </cell>
          <cell r="D7796" t="str">
            <v>84.23.5</v>
          </cell>
        </row>
        <row r="7797">
          <cell r="B7797" t="str">
            <v>84.23.5</v>
          </cell>
          <cell r="C7797" t="str">
            <v>- деятельность научных учреждений Следственного комитета Российской Федерации, см. 72;</v>
          </cell>
          <cell r="D7797" t="str">
            <v>84.23.5</v>
          </cell>
        </row>
        <row r="7798">
          <cell r="B7798" t="str">
            <v>84.23.5</v>
          </cell>
          <cell r="C7798" t="str">
            <v>- деятельность образовательных учреждений Следственного комитета Российской Федерации, см. 80</v>
          </cell>
          <cell r="D7798" t="str">
            <v>84.23.5</v>
          </cell>
        </row>
        <row r="7799">
          <cell r="B7799" t="str">
            <v>84.23.51</v>
          </cell>
          <cell r="C7799" t="str">
            <v>Деятельность центрального аппарата Следственного комитета Российской Федерации</v>
          </cell>
          <cell r="D7799" t="str">
            <v>84.23.51</v>
          </cell>
        </row>
        <row r="7800">
          <cell r="B7800" t="str">
            <v>84.23.52</v>
          </cell>
          <cell r="C7800" t="str">
            <v>Деятельность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административным округам) и приравненных к ним специализированных (в том числе военных) следственных управлений и следственных отделов Следственного комитета Российской Федерации</v>
          </cell>
          <cell r="D7800" t="str">
            <v>84.23.52</v>
          </cell>
        </row>
        <row r="7801">
          <cell r="B7801" t="str">
            <v>84.24</v>
          </cell>
          <cell r="C7801" t="str">
            <v>Деятельность по обеспечению общественного порядка и безопасности</v>
          </cell>
          <cell r="D7801" t="str">
            <v>84.24</v>
          </cell>
        </row>
        <row r="7802">
          <cell r="B7802" t="str">
            <v>84.24</v>
          </cell>
          <cell r="C7802" t="str">
            <v>Эта группировка включает:</v>
          </cell>
          <cell r="D7802" t="str">
            <v>84.24</v>
          </cell>
        </row>
        <row r="7803">
          <cell r="B7803" t="str">
            <v>84.24</v>
          </cell>
          <cell r="C7803" t="str">
            <v>- деятельность федеральных органов по обеспечению общественного порядка и безопасности;</v>
          </cell>
          <cell r="D7803" t="str">
            <v>84.24</v>
          </cell>
        </row>
        <row r="7804">
          <cell r="B7804" t="str">
            <v>84.24</v>
          </cell>
          <cell r="C7804" t="str">
            <v>- деятельность по охране общественного порядка, осуществляемую войсковыми казачьими обществами;</v>
          </cell>
          <cell r="D7804" t="str">
            <v>84.24</v>
          </cell>
        </row>
        <row r="7805">
          <cell r="B7805" t="str">
            <v>84.24</v>
          </cell>
          <cell r="C7805" t="str">
            <v>- деятельность специализированных государственных комиссий по расследованию происшествий (например, аварии, катастрофы и т.п.);</v>
          </cell>
          <cell r="D7805" t="str">
            <v>84.24</v>
          </cell>
        </row>
        <row r="7806">
          <cell r="B7806" t="str">
            <v>84.24</v>
          </cell>
          <cell r="C7806" t="str">
            <v>- деятельность по обеспечению предметами первой необходимости в случае катастроф, происходящих в мирное время</v>
          </cell>
          <cell r="D7806" t="str">
            <v>84.24</v>
          </cell>
        </row>
        <row r="7807">
          <cell r="B7807" t="str">
            <v>84.24</v>
          </cell>
          <cell r="C7807" t="str">
            <v>Эта группировка не включает:</v>
          </cell>
          <cell r="D7807" t="str">
            <v>84.24</v>
          </cell>
        </row>
        <row r="7808">
          <cell r="B7808" t="str">
            <v>84.24</v>
          </cell>
          <cell r="C7808" t="str">
            <v>- обеспечение военной безопасности, см. 84.22</v>
          </cell>
          <cell r="D7808" t="str">
            <v>84.24</v>
          </cell>
        </row>
        <row r="7809">
          <cell r="B7809" t="str">
            <v>84.25</v>
          </cell>
          <cell r="C7809" t="str">
            <v>Деятельность по обеспечению безопасности в чрезвычайных ситуациях</v>
          </cell>
          <cell r="D7809" t="str">
            <v>84.25</v>
          </cell>
        </row>
        <row r="7810">
          <cell r="B7810" t="str">
            <v>84.25</v>
          </cell>
          <cell r="C7810" t="str">
            <v>Эта группировка включает:</v>
          </cell>
          <cell r="D7810" t="str">
            <v>84.25</v>
          </cell>
        </row>
        <row r="7811">
          <cell r="B7811" t="str">
            <v>84.25</v>
          </cell>
          <cell r="C7811" t="str">
            <v>- нормативное правовое регулирование и осуществление государственных мер в области пожарной безопасности;</v>
          </cell>
          <cell r="D7811" t="str">
            <v>84.25</v>
          </cell>
        </row>
        <row r="7812">
          <cell r="B7812" t="str">
            <v>84.25</v>
          </cell>
          <cell r="C7812" t="str">
            <v>- организацию и осуществление профилактики пожаров;</v>
          </cell>
          <cell r="D7812" t="str">
            <v>84.25</v>
          </cell>
        </row>
        <row r="7813">
          <cell r="B7813" t="str">
            <v>84.25</v>
          </cell>
          <cell r="C7813" t="str">
            <v>- организацию тушения пожаров и проведение аварийно-спасательных работ;</v>
          </cell>
          <cell r="D7813" t="str">
            <v>84.25</v>
          </cell>
        </row>
        <row r="7814">
          <cell r="B7814" t="str">
            <v>84.25</v>
          </cell>
          <cell r="C7814" t="str">
            <v>- осуществление государственного пожарного надзора;</v>
          </cell>
          <cell r="D7814" t="str">
            <v>84.25</v>
          </cell>
        </row>
        <row r="7815">
          <cell r="B7815" t="str">
            <v>84.25</v>
          </cell>
          <cell r="C7815" t="str">
            <v>- лицензирование деятельности в области пожарной безопасности и подтверждение соответствия продукции и услуг требованиям пожарной безопасности;</v>
          </cell>
          <cell r="D7815" t="str">
            <v>84.25</v>
          </cell>
        </row>
        <row r="7816">
          <cell r="B7816" t="str">
            <v>84.25</v>
          </cell>
          <cell r="C7816" t="str">
            <v>- охрану от пожаров организаций и населенных пунктов на договорной основе;</v>
          </cell>
          <cell r="D7816" t="str">
            <v>84.25</v>
          </cell>
        </row>
        <row r="7817">
          <cell r="B7817" t="str">
            <v>84.25</v>
          </cell>
          <cell r="C7817" t="str">
            <v>- информационное обеспечение пожарной безопасности;</v>
          </cell>
          <cell r="D7817" t="str">
            <v>84.25</v>
          </cell>
        </row>
        <row r="7818">
          <cell r="B7818" t="str">
            <v>84.25</v>
          </cell>
          <cell r="C7818" t="str">
            <v>- содействие деятельности добровольных пожарных, привлечение населения к обеспечению пожарной безопасности;</v>
          </cell>
          <cell r="D7818" t="str">
            <v>84.25</v>
          </cell>
        </row>
        <row r="7819">
          <cell r="B7819" t="str">
            <v>84.25</v>
          </cell>
          <cell r="C7819" t="str">
            <v>- государственный и технический надзор за маломерными судами и базами (сооружениями) для их стоянок, а также за их использованием на водных объектах;</v>
          </cell>
          <cell r="D7819" t="str">
            <v>84.25</v>
          </cell>
        </row>
        <row r="7820">
          <cell r="B7820" t="str">
            <v>84.25</v>
          </cell>
          <cell r="C7820" t="str">
            <v>- обеспечение безопасности людей на водных объектах;</v>
          </cell>
          <cell r="D7820" t="str">
            <v>84.25</v>
          </cell>
        </row>
        <row r="7821">
          <cell r="B7821" t="str">
            <v>84.25</v>
          </cell>
          <cell r="C7821" t="str">
            <v>- обеспечение функционирования спасательных служб и организаций по предупреждению и ликвидации чрезвычайных ситуаций природного и техногенного характера;</v>
          </cell>
          <cell r="D7821" t="str">
            <v>84.25</v>
          </cell>
        </row>
        <row r="7822">
          <cell r="B7822" t="str">
            <v>84.25</v>
          </cell>
          <cell r="C7822" t="str">
            <v>- обеспечение безопасности и спасение людей в зонах чрезвычайных ситуаций</v>
          </cell>
          <cell r="D7822" t="str">
            <v>84.25</v>
          </cell>
        </row>
        <row r="7823">
          <cell r="B7823" t="str">
            <v>84.25</v>
          </cell>
          <cell r="C7823" t="str">
            <v>Эта группировка не включает:</v>
          </cell>
          <cell r="D7823" t="str">
            <v>84.25</v>
          </cell>
        </row>
        <row r="7824">
          <cell r="B7824" t="str">
            <v>84.25</v>
          </cell>
          <cell r="C7824" t="str">
            <v>- противопожарную защиту лесов, см. 02.40;</v>
          </cell>
          <cell r="D7824" t="str">
            <v>84.25</v>
          </cell>
        </row>
        <row r="7825">
          <cell r="B7825" t="str">
            <v>84.25</v>
          </cell>
          <cell r="C7825" t="str">
            <v>- борьбу с огнем в местах добычи нефти и газа, см. 09.10;</v>
          </cell>
          <cell r="D7825" t="str">
            <v>84.25</v>
          </cell>
        </row>
        <row r="7826">
          <cell r="B7826" t="str">
            <v>84.25</v>
          </cell>
          <cell r="C7826" t="str">
            <v>- защиту от огня и противопожарную безопасность в аэропортах, не оборудованных специальной техникой, см. 52.23</v>
          </cell>
          <cell r="D7826" t="str">
            <v>84.25</v>
          </cell>
        </row>
        <row r="7827">
          <cell r="B7827" t="str">
            <v>84.25.1</v>
          </cell>
          <cell r="C7827" t="str">
            <v>Деятельность по обеспечению пожарной безопасности</v>
          </cell>
          <cell r="D7827" t="str">
            <v>84.25.1</v>
          </cell>
        </row>
        <row r="7828">
          <cell r="B7828" t="str">
            <v>84.25.2</v>
          </cell>
          <cell r="C7828" t="str">
            <v>Деятельность по обеспечению безопасности на водных объектах</v>
          </cell>
          <cell r="D7828" t="str">
            <v>84.25.2</v>
          </cell>
        </row>
        <row r="7829">
          <cell r="B7829" t="str">
            <v>84.25.9</v>
          </cell>
          <cell r="C7829" t="str">
            <v>Деятельность по обеспечению безопасности в чрезвычайных ситуациях прочая</v>
          </cell>
          <cell r="D7829" t="str">
            <v>84.25.9</v>
          </cell>
        </row>
        <row r="7830">
          <cell r="B7830" t="str">
            <v>84.3</v>
          </cell>
          <cell r="C7830" t="str">
            <v>Деятельность в области обязательного социального обеспечения</v>
          </cell>
          <cell r="D7830" t="str">
            <v>84.3</v>
          </cell>
        </row>
        <row r="7831">
          <cell r="B7831" t="str">
            <v>84.30</v>
          </cell>
          <cell r="C7831" t="str">
            <v>Деятельность в области обязательного социального обеспечения</v>
          </cell>
          <cell r="D7831" t="str">
            <v>84.30</v>
          </cell>
        </row>
        <row r="7832">
          <cell r="B7832" t="str">
            <v>84.30</v>
          </cell>
          <cell r="C7832" t="str">
            <v>Эта группировка включает:</v>
          </cell>
          <cell r="D7832" t="str">
            <v>84.30</v>
          </cell>
        </row>
        <row r="7833">
          <cell r="B7833" t="str">
            <v>84.30</v>
          </cell>
          <cell r="C7833" t="str">
            <v>- финансирование и регулирование деятельности, связанной с предоставлением обеспечения в случае трудового увечья и профессионального заболевания, необходимости получения медицинской помощи;</v>
          </cell>
          <cell r="D7833" t="str">
            <v>84.30</v>
          </cell>
        </row>
        <row r="7834">
          <cell r="B7834" t="str">
            <v>84.30</v>
          </cell>
          <cell r="C7834" t="str">
            <v>- предоставление трудовой пенсии по старости, трудовой пенсии по инвалидности, трудовой пенсии по случаю потери кормильца, социальной пенсии, пенсии по государственному пенсионному обеспечению; предоставление пособий в связи с рождением ребенка, пособий по временной нетрудоспособности;</v>
          </cell>
          <cell r="D7834" t="str">
            <v>84.30</v>
          </cell>
        </row>
        <row r="7835">
          <cell r="B7835" t="str">
            <v>84.30</v>
          </cell>
          <cell r="C7835" t="str">
            <v>- деятельность, связанную с социальной поддержкой безработных граждан, с предоставлением пособий многодетным семьям</v>
          </cell>
          <cell r="D7835" t="str">
            <v>84.30</v>
          </cell>
        </row>
        <row r="7836">
          <cell r="B7836" t="str">
            <v>84.30</v>
          </cell>
          <cell r="C7836" t="str">
            <v>Эта группировка не включает:</v>
          </cell>
          <cell r="D7836" t="str">
            <v>84.30</v>
          </cell>
        </row>
        <row r="7837">
          <cell r="B7837" t="str">
            <v>84.30</v>
          </cell>
          <cell r="C7837" t="str">
            <v>- добровольное пенсионное страхование и негосударственное пенсионное обеспечение, см. 65.30;</v>
          </cell>
          <cell r="D7837" t="str">
            <v>84.30</v>
          </cell>
        </row>
        <row r="7838">
          <cell r="B7838" t="str">
            <v>84.30</v>
          </cell>
          <cell r="C7838" t="str">
            <v>- предоставление социальной помощи и социальных услуг, см. 88.10, 88.99</v>
          </cell>
          <cell r="D7838" t="str">
            <v>84.30</v>
          </cell>
        </row>
        <row r="7839">
          <cell r="B7839" t="str">
            <v>РАЗДЕЛ P</v>
          </cell>
          <cell r="C7839" t="str">
            <v>ОБРАЗОВАНИЕ (ОКВЭД 2)</v>
          </cell>
          <cell r="D7839" t="str">
            <v>РАЗДЕЛ P</v>
          </cell>
        </row>
        <row r="7840">
          <cell r="B7840" t="str">
            <v>РАЗДЕЛ P</v>
          </cell>
          <cell r="C7840" t="str">
            <v>Этот раздел включает:</v>
          </cell>
          <cell r="D7840" t="str">
            <v>РАЗДЕЛ P</v>
          </cell>
        </row>
        <row r="7841">
          <cell r="B7841" t="str">
            <v>РАЗДЕЛ P</v>
          </cell>
          <cell r="C7841" t="str">
            <v>- образование как для школьников, так и для подготовки для разных профессий</v>
          </cell>
          <cell r="D7841" t="str">
            <v>РАЗДЕЛ P</v>
          </cell>
        </row>
        <row r="7842">
          <cell r="B7842" t="str">
            <v>РАЗДЕЛ P</v>
          </cell>
          <cell r="C7842" t="str">
            <v>В Российской Федерации устанавливаются следующие типы образовательных организаций, реализующих основные образовательные программы:</v>
          </cell>
          <cell r="D7842" t="str">
            <v>РАЗДЕЛ P</v>
          </cell>
        </row>
        <row r="7843">
          <cell r="B7843" t="str">
            <v>РАЗДЕЛ P</v>
          </cell>
          <cell r="C7843" t="str">
            <v>1) дошкольная образовательная организация - образовательная организация, осуществляющая в качестве основной цели ее деятельности образовательную деятельность по образовательным программам дошкольного образования, присмотр и уход за детьми;</v>
          </cell>
          <cell r="D7843" t="str">
            <v>РАЗДЕЛ P</v>
          </cell>
        </row>
        <row r="7844">
          <cell r="B7844" t="str">
            <v>РАЗДЕЛ P</v>
          </cell>
          <cell r="C7844" t="str">
            <v>2) общеобразовательная организация - образовательная организация, осуществляющая в качестве основной цели ее деятельности образовательную деятельность по образовательным программам начального общего, основного общего и (или) среднего общего образования;</v>
          </cell>
          <cell r="D7844" t="str">
            <v>РАЗДЕЛ P</v>
          </cell>
        </row>
        <row r="7845">
          <cell r="B7845" t="str">
            <v>РАЗДЕЛ P</v>
          </cell>
          <cell r="C7845" t="str">
            <v>3) профессиональная образовательная организация - образовательная организация, осуществляющая в качестве основной цели ее деятельности образовательную деятельность по образовательным программам среднего профессионального образования;</v>
          </cell>
          <cell r="D7845" t="str">
            <v>РАЗДЕЛ P</v>
          </cell>
        </row>
        <row r="7846">
          <cell r="B7846" t="str">
            <v>РАЗДЕЛ P</v>
          </cell>
          <cell r="C7846" t="str">
            <v>4) образовательная организация высшего образования - образовательная организация, осуществляющая в качестве основной цели ее деятельности образовательную деятельность по образовательным программам высшего образования и научную деятельность</v>
          </cell>
          <cell r="D7846" t="str">
            <v>РАЗДЕЛ P</v>
          </cell>
        </row>
        <row r="7847">
          <cell r="B7847" t="str">
            <v>РАЗДЕЛ P</v>
          </cell>
          <cell r="C7847" t="str">
            <v>В Российской Федерации устанавливаются следующие типы образовательных организаций, реализующих дополнительные образовательные программы</v>
          </cell>
          <cell r="D7847" t="str">
            <v>РАЗДЕЛ P</v>
          </cell>
        </row>
        <row r="7848">
          <cell r="B7848" t="str">
            <v>РАЗДЕЛ P</v>
          </cell>
          <cell r="C7848" t="str">
            <v>1) организация дополнительного образования - образовательная организация, осуществляющая в качестве основной цели ее деятельности образовательную деятельность по дополнительным общеобразовательным программам;</v>
          </cell>
          <cell r="D7848" t="str">
            <v>РАЗДЕЛ P</v>
          </cell>
        </row>
        <row r="7849">
          <cell r="B7849" t="str">
            <v>РАЗДЕЛ P</v>
          </cell>
          <cell r="C7849" t="str">
            <v>2) организация дополнительного профессионального образования - образовательная организация, осуществляющая в качестве основной цели ее деятельности образовательную деятельность по дополнительным профессиональным программам</v>
          </cell>
          <cell r="D7849" t="str">
            <v>РАЗДЕЛ P</v>
          </cell>
        </row>
        <row r="7850">
          <cell r="B7850" t="str">
            <v>РАЗДЕЛ P</v>
          </cell>
          <cell r="C7850" t="str">
            <v>Этот раздел включает:</v>
          </cell>
          <cell r="D7850" t="str">
            <v>РАЗДЕЛ P</v>
          </cell>
        </row>
        <row r="7851">
          <cell r="B7851" t="str">
            <v>РАЗДЕЛ P</v>
          </cell>
          <cell r="C7851" t="str">
            <v>- государственные, муниципальные, негосударственные (частные) образовательные организации всех видов</v>
          </cell>
          <cell r="D7851" t="str">
            <v>РАЗДЕЛ P</v>
          </cell>
        </row>
        <row r="7852">
          <cell r="B7852" t="str">
            <v>РАЗДЕЛ P</v>
          </cell>
          <cell r="C7852" t="str">
            <v>Система является многоуровневой: образование как для взрослых, так и для тех, кто осваивает азы грамотности. Может быть использована в образовательных организациях, реализующих военные профессиональные образовательные программы, в образовательных организациях, находящихся в ведении Федеральной службы исполнения наказаний</v>
          </cell>
          <cell r="D7852" t="str">
            <v>РАЗДЕЛ P</v>
          </cell>
        </row>
        <row r="7853">
          <cell r="B7853" t="str">
            <v>РАЗДЕЛ P</v>
          </cell>
          <cell r="C7853" t="str">
            <v>Для каждого уровня предусмотрены свои наборы программ</v>
          </cell>
          <cell r="D7853" t="str">
            <v>РАЗДЕЛ P</v>
          </cell>
        </row>
        <row r="7854">
          <cell r="B7854" t="str">
            <v>РАЗДЕЛ P</v>
          </cell>
          <cell r="C7854" t="str">
            <v>Отдельно включены занятия для учащихся с ограниченными возможностями здоровья</v>
          </cell>
          <cell r="D7854" t="str">
            <v>РАЗДЕЛ P</v>
          </cell>
        </row>
        <row r="7855">
          <cell r="B7855" t="str">
            <v>РАЗДЕЛ P</v>
          </cell>
          <cell r="C7855" t="str">
            <v>В Российской Федерации образование может быть получено:</v>
          </cell>
          <cell r="D7855" t="str">
            <v>РАЗДЕЛ P</v>
          </cell>
        </row>
        <row r="7856">
          <cell r="B7856" t="str">
            <v>РАЗДЕЛ P</v>
          </cell>
          <cell r="C7856" t="str">
            <v>- в организациях, осуществляющих образовательную деятельность;</v>
          </cell>
          <cell r="D7856" t="str">
            <v>РАЗДЕЛ P</v>
          </cell>
        </row>
        <row r="7857">
          <cell r="B7857" t="str">
            <v>РАЗДЕЛ P</v>
          </cell>
          <cell r="C7857" t="str">
            <v>- вне организаций, осуществляющих образовательную деятельность (в форме семейного образования и самообразования)</v>
          </cell>
          <cell r="D7857" t="str">
            <v>РАЗДЕЛ P</v>
          </cell>
        </row>
        <row r="7858">
          <cell r="B7858" t="str">
            <v>РАЗДЕЛ P</v>
          </cell>
          <cell r="C7858" t="str">
            <v>Обучение в организациях, осуществляющих образовательную деятельность, с учетом потребностей, возможностей личности и в зависимости от объема обязательных занятий педагогического работника с обучающимися осуществляется в очной, очно-заочной или заочной форме</v>
          </cell>
          <cell r="D7858" t="str">
            <v>РАЗДЕЛ P</v>
          </cell>
        </row>
        <row r="7859">
          <cell r="B7859" t="str">
            <v>РАЗДЕЛ P</v>
          </cell>
          <cell r="C7859" t="str">
            <v>Обучение в форме семейного образования и самообразования осуществляется с правом последующего прохождения промежуточной и государственной итоговой аттестации в организациях, осуществляющих образовательную деятельность</v>
          </cell>
          <cell r="D7859" t="str">
            <v>РАЗДЕЛ P</v>
          </cell>
        </row>
        <row r="7860">
          <cell r="B7860" t="str">
            <v>РАЗДЕЛ P</v>
          </cell>
          <cell r="C7860" t="str">
            <v>Допускается сочетание различных форм получения образования и форм обучения</v>
          </cell>
          <cell r="D7860" t="str">
            <v>РАЗДЕЛ P</v>
          </cell>
        </row>
        <row r="7861">
          <cell r="B7861" t="str">
            <v>РАЗДЕЛ P</v>
          </cell>
          <cell r="C7861" t="str">
            <v>Формы получения образования и формы обучения по основной образовательной программе по каждому уровню образования, профессии, специальности и направлению подготовки определяются соответствующими федеральными государственными образовательными стандартами, образовательными стандартами, если иное не установлено настоящим Федеральным законом от 29 декабря 2012 г. N 273-ФЗ "Об образовании в Российской Федерации". Формы обучения по дополнительным образовательным программам и основным программам профессионального обучения определяются организацией, осуществляющей образовательную деятельность, самостоятельно, если иное не установлено законодательством Российской Федерации</v>
          </cell>
          <cell r="D7861" t="str">
            <v>РАЗДЕЛ P</v>
          </cell>
        </row>
        <row r="7862">
          <cell r="B7862" t="str">
            <v>РАЗДЕЛ P</v>
          </cell>
          <cell r="C7862" t="str">
            <v>Каждый уровень образования включает деятельность специальных (коррекционных) образовательных организаций (классов, групп), обеспечивающих лечение, воспитание и обучение, социальную адаптацию и интеграцию в общество детей и подростков с ограниченными возможностями здоровья</v>
          </cell>
          <cell r="D7862" t="str">
            <v>РАЗДЕЛ P</v>
          </cell>
        </row>
        <row r="7863">
          <cell r="B7863" t="str">
            <v>РАЗДЕЛ P</v>
          </cell>
          <cell r="C7863" t="str">
            <v>В данной группировке классифицируется образование взрослых, по содержанию соответствующее определенным уровням общего образования</v>
          </cell>
          <cell r="D7863" t="str">
            <v>РАЗДЕЛ P</v>
          </cell>
        </row>
        <row r="7864">
          <cell r="B7864" t="str">
            <v>РАЗДЕЛ P</v>
          </cell>
          <cell r="C7864" t="str">
            <v>Этот раздел также включает:</v>
          </cell>
          <cell r="D7864" t="str">
            <v>РАЗДЕЛ P</v>
          </cell>
        </row>
        <row r="7865">
          <cell r="B7865" t="str">
            <v>РАЗДЕЛ P</v>
          </cell>
          <cell r="C7865" t="str">
            <v>- прочие виды образования и обучения, например обучение в школах водителей транспортных средств;</v>
          </cell>
          <cell r="D7865" t="str">
            <v>РАЗДЕЛ P</v>
          </cell>
        </row>
        <row r="7866">
          <cell r="B7866" t="str">
            <v>РАЗДЕЛ P</v>
          </cell>
          <cell r="C7866" t="str">
            <v>- обучение, в основном связанное со спортивной и оздоровительной деятельностью, такой как теннис или гольф, а также образовательной деятельностью, получаемое в общеобразовательных организациях (школе, школе-интернате, гимназии и др.), являющееся базой для среднего профессионального и высшего образования;</v>
          </cell>
          <cell r="D7866" t="str">
            <v>РАЗДЕЛ P</v>
          </cell>
        </row>
        <row r="7867">
          <cell r="B7867" t="str">
            <v>РАЗДЕЛ P</v>
          </cell>
          <cell r="C7867" t="str">
            <v>- среднее общее образование, получаемое одновременно (средние музыкальные, хореографические, художественные школы, школы искусств и т.п.)</v>
          </cell>
          <cell r="D7867" t="str">
            <v>РАЗДЕЛ P</v>
          </cell>
        </row>
        <row r="7868">
          <cell r="B7868" t="str">
            <v>Итоги</v>
          </cell>
          <cell r="C7868" t="str">
            <v>Образование</v>
          </cell>
          <cell r="D7868" t="str">
            <v>Итоги</v>
          </cell>
        </row>
        <row r="7869">
          <cell r="B7869" t="str">
            <v>85.1</v>
          </cell>
          <cell r="C7869" t="str">
            <v>Образование общее</v>
          </cell>
          <cell r="D7869" t="str">
            <v>85.1</v>
          </cell>
        </row>
        <row r="7870">
          <cell r="B7870" t="str">
            <v>85.1</v>
          </cell>
          <cell r="C7870" t="str">
            <v>Эта группировка включает:</v>
          </cell>
          <cell r="D7870" t="str">
            <v>85.1</v>
          </cell>
        </row>
        <row r="7871">
          <cell r="B7871" t="str">
            <v>85.1</v>
          </cell>
          <cell r="C7871" t="str">
            <v>- вид образования, который направлен на развитие личности и приобретение в процессе освоения основных общеобразовательных программ знаний, умений, навыков и формирование компетенции, необходимых для жизни человека в обществе, осознанного выбора профессии и получения профессионального образования</v>
          </cell>
          <cell r="D7871" t="str">
            <v>85.1</v>
          </cell>
        </row>
        <row r="7872">
          <cell r="B7872" t="str">
            <v>85.11</v>
          </cell>
          <cell r="C7872" t="str">
            <v>Образование дошкольное</v>
          </cell>
          <cell r="D7872" t="str">
            <v>85.11</v>
          </cell>
        </row>
        <row r="7873">
          <cell r="B7873" t="str">
            <v>85.11</v>
          </cell>
          <cell r="C7873" t="str">
            <v>Эта группировка включает:</v>
          </cell>
          <cell r="D7873" t="str">
            <v>85.11</v>
          </cell>
        </row>
        <row r="7874">
          <cell r="B7874" t="str">
            <v>85.11</v>
          </cell>
          <cell r="C7874" t="str">
            <v>- деятельность сети дошкольных образовательных организаций, реализующих общеобразовательные программы дошкольного образования различной направленности, обеспечивающих воспитание и обучение детей (детские сады, подготовительные классы и т.п.)</v>
          </cell>
          <cell r="D7874" t="str">
            <v>85.11</v>
          </cell>
        </row>
        <row r="7875">
          <cell r="B7875" t="str">
            <v>85.11</v>
          </cell>
          <cell r="C7875" t="str">
            <v>Эта группировка не включает:</v>
          </cell>
          <cell r="D7875" t="str">
            <v>85.11</v>
          </cell>
        </row>
        <row r="7876">
          <cell r="B7876" t="str">
            <v>85.11</v>
          </cell>
          <cell r="C7876" t="str">
            <v>- деятельность по уходу за детьми в дневное время, см. 88.91</v>
          </cell>
          <cell r="D7876" t="str">
            <v>85.11</v>
          </cell>
        </row>
        <row r="7877">
          <cell r="B7877" t="str">
            <v>85.12</v>
          </cell>
          <cell r="C7877" t="str">
            <v>Образование начальное общее</v>
          </cell>
          <cell r="D7877" t="str">
            <v>85.12</v>
          </cell>
        </row>
        <row r="7878">
          <cell r="B7878" t="str">
            <v>85.12</v>
          </cell>
          <cell r="C7878" t="str">
            <v>Начальное общее образование направлено на формирование личности обучающегося, развитие его индивидуальных способностей, положительной мотивации и умений в учебной деятельности (овладение чтением, письмом, счетом, основными навыками учебной деятельности, элементами теоретического мышления, простейшими навыками самоконтроля, культурой поведения и речи, основами личной гигиены и здорового образа жизни)</v>
          </cell>
          <cell r="D7878" t="str">
            <v>85.12</v>
          </cell>
        </row>
        <row r="7879">
          <cell r="B7879" t="str">
            <v>85.12</v>
          </cell>
          <cell r="C7879" t="str">
            <v>Эта группировка не включает:</v>
          </cell>
          <cell r="D7879" t="str">
            <v>85.12</v>
          </cell>
        </row>
        <row r="7880">
          <cell r="B7880" t="str">
            <v>85.12</v>
          </cell>
          <cell r="C7880" t="str">
            <v>- образование взрослых;</v>
          </cell>
          <cell r="D7880" t="str">
            <v>85.12</v>
          </cell>
        </row>
        <row r="7881">
          <cell r="B7881" t="str">
            <v>85.12</v>
          </cell>
          <cell r="C7881" t="str">
            <v>- уход за детьми в дневное время, см. 88.91</v>
          </cell>
          <cell r="D7881" t="str">
            <v>85.12</v>
          </cell>
        </row>
        <row r="7882">
          <cell r="B7882" t="str">
            <v>85.13</v>
          </cell>
          <cell r="C7882" t="str">
            <v>Образование основное общее</v>
          </cell>
          <cell r="D7882" t="str">
            <v>85.13</v>
          </cell>
        </row>
        <row r="7883">
          <cell r="B7883" t="str">
            <v>85.13</v>
          </cell>
          <cell r="C7883" t="str">
            <v>Основное общее образование направлено на становление и формирование личности обучающегося (формирование нравственных убеждений, эстетического вкуса и здорового образа жизни, высокой культуры межличностного и межэтнического общения, овладение основами наук, государственным языком Российской Федерации, навыками умственного и физического труда, развитие склонностей, интересов, способности к социальному самоопределению)</v>
          </cell>
          <cell r="D7883" t="str">
            <v>85.13</v>
          </cell>
        </row>
        <row r="7884">
          <cell r="B7884" t="str">
            <v>85.14</v>
          </cell>
          <cell r="C7884" t="str">
            <v>Образование среднее общее</v>
          </cell>
          <cell r="D7884" t="str">
            <v>85.14</v>
          </cell>
        </row>
        <row r="7885">
          <cell r="B7885" t="str">
            <v>85.14</v>
          </cell>
          <cell r="C7885" t="str">
            <v>Среднее общее образование направлено на дальнейшее становление и формирование личности обучающегося, развитие интереса к познанию и творческих способностей обучающегося, формирование навыков самостоятельной учебной деятельности на основе индивидуализации и профессиональной ориентации содержания среднего общего образования, подготовку обучающегося к жизни в обществе, самостоятельному жизненному выбору, продолжению образования и началу профессиональной деятельности</v>
          </cell>
          <cell r="D7885" t="str">
            <v>85.14</v>
          </cell>
        </row>
        <row r="7886">
          <cell r="B7886" t="str">
            <v>85.14</v>
          </cell>
          <cell r="C7886" t="str">
            <v>Эта группировка не включает:</v>
          </cell>
          <cell r="D7886" t="str">
            <v>85.14</v>
          </cell>
        </row>
        <row r="7887">
          <cell r="B7887" t="str">
            <v>85.14</v>
          </cell>
          <cell r="C7887" t="str">
            <v>- образование взрослых</v>
          </cell>
          <cell r="D7887" t="str">
            <v>85.14</v>
          </cell>
        </row>
        <row r="7888">
          <cell r="B7888" t="str">
            <v>85.2</v>
          </cell>
          <cell r="C7888" t="str">
            <v>Образование профессиональное</v>
          </cell>
          <cell r="D7888" t="str">
            <v>85.2</v>
          </cell>
        </row>
        <row r="7889">
          <cell r="B7889" t="str">
            <v>85.21</v>
          </cell>
          <cell r="C7889" t="str">
            <v>Образование профессиональное среднее</v>
          </cell>
          <cell r="D7889" t="str">
            <v>85.21</v>
          </cell>
        </row>
        <row r="7890">
          <cell r="B7890" t="str">
            <v>85.21</v>
          </cell>
          <cell r="C7890" t="str">
            <v>Среднее профессиональное образование направлено на решение задач интеллектуального, культурного и профессионального развития человека и имеет целью подготовку квалифицированных рабочих или служащих и специалистов среднего звена по всем основным направлениям общественно полезной деятельности в соответствии с потребностями общества и государства, а также удовлетворение потребностей личности в углублении и расширении образования</v>
          </cell>
          <cell r="D7890" t="str">
            <v>85.21</v>
          </cell>
        </row>
        <row r="7891">
          <cell r="B7891" t="str">
            <v>85.22</v>
          </cell>
          <cell r="C7891" t="str">
            <v>Образование высшее</v>
          </cell>
          <cell r="D7891" t="str">
            <v>85.22</v>
          </cell>
        </row>
        <row r="7892">
          <cell r="B7892" t="str">
            <v>85.22</v>
          </cell>
          <cell r="C7892" t="str">
            <v>Высшее образование имеет целью обеспечение подготовки высококвалифицированных кадров по всем основным направлениям общественно полезной деятельности в соответствии с потребностями общества и государства, удовлетворение потребностей личности в интеллектуальном, культурном и нравственном развитии, углублении и расширении образования, научно-педагогической квалификации</v>
          </cell>
          <cell r="D7892" t="str">
            <v>85.22</v>
          </cell>
        </row>
        <row r="7893">
          <cell r="B7893" t="str">
            <v>85.22.1</v>
          </cell>
          <cell r="C7893" t="str">
            <v>Образование высшее - бакалавриат</v>
          </cell>
          <cell r="D7893" t="str">
            <v>85.22.1</v>
          </cell>
        </row>
        <row r="7894">
          <cell r="B7894" t="str">
            <v>85.22.2</v>
          </cell>
          <cell r="C7894" t="str">
            <v>Образование высшее - специалитет</v>
          </cell>
          <cell r="D7894" t="str">
            <v>85.22.2</v>
          </cell>
        </row>
        <row r="7895">
          <cell r="B7895" t="str">
            <v>85.22.3</v>
          </cell>
          <cell r="C7895" t="str">
            <v>Образование высшее - магистратура</v>
          </cell>
          <cell r="D7895" t="str">
            <v>85.22.3</v>
          </cell>
        </row>
        <row r="7896">
          <cell r="B7896" t="str">
            <v>85.23</v>
          </cell>
          <cell r="C7896" t="str">
            <v>Подготовка кадров высшей квалификации</v>
          </cell>
          <cell r="D7896" t="str">
            <v>85.23</v>
          </cell>
        </row>
        <row r="7897">
          <cell r="B7897" t="str">
            <v>85.3</v>
          </cell>
          <cell r="C7897" t="str">
            <v>Обучение профессиональное</v>
          </cell>
          <cell r="D7897" t="str">
            <v>85.3</v>
          </cell>
        </row>
        <row r="7898">
          <cell r="B7898" t="str">
            <v>85.3</v>
          </cell>
          <cell r="C7898" t="str">
            <v>Профессиональное обучение направлено на приобретение лицами различного возраста профессиональной компетенции, в том числе для работы с конкретным оборудованием, технологиями, аппаратно-программными и иными профессиональными средствами, получение указанными лицами квалификационных разрядов, классов, категорий по профессии рабочего или должности служащего без изменения уровня образования</v>
          </cell>
          <cell r="D7898" t="str">
            <v>85.3</v>
          </cell>
        </row>
        <row r="7899">
          <cell r="B7899" t="str">
            <v>85.30</v>
          </cell>
          <cell r="C7899" t="str">
            <v>Обучение профессиональное</v>
          </cell>
          <cell r="D7899" t="str">
            <v>85.30</v>
          </cell>
        </row>
        <row r="7900">
          <cell r="B7900" t="str">
            <v>85.4</v>
          </cell>
          <cell r="C7900" t="str">
            <v>Образование дополнительное</v>
          </cell>
          <cell r="D7900" t="str">
            <v>85.4</v>
          </cell>
        </row>
        <row r="7901">
          <cell r="B7901" t="str">
            <v>85.41</v>
          </cell>
          <cell r="C7901" t="str">
            <v>Образование дополнительное детей и взрослых</v>
          </cell>
          <cell r="D7901" t="str">
            <v>85.41</v>
          </cell>
        </row>
        <row r="7902">
          <cell r="B7902" t="str">
            <v>85.41.1</v>
          </cell>
          <cell r="C7902" t="str">
            <v>Образование в области спорта и отдыха</v>
          </cell>
          <cell r="D7902" t="str">
            <v>85.41.1</v>
          </cell>
        </row>
        <row r="7903">
          <cell r="B7903" t="str">
            <v>85.41.1</v>
          </cell>
          <cell r="C7903" t="str">
            <v>Эта группировка включает:</v>
          </cell>
          <cell r="D7903" t="str">
            <v>85.41.1</v>
          </cell>
        </row>
        <row r="7904">
          <cell r="B7904" t="str">
            <v>85.41.1</v>
          </cell>
          <cell r="C7904" t="str">
            <v>- занятие спортом, групповые или индивидуальные, включая занятия в спортивных лагерях и школах</v>
          </cell>
          <cell r="D7904" t="str">
            <v>85.41.1</v>
          </cell>
        </row>
        <row r="7905">
          <cell r="B7905" t="str">
            <v>85.41.1</v>
          </cell>
          <cell r="C7905" t="str">
            <v>Обучение может быть предоставлено в различных помещениях, таких как учебные помещения клиента или компании, образовательные организации или другие. Обучение организуется официально</v>
          </cell>
          <cell r="D7905" t="str">
            <v>85.41.1</v>
          </cell>
        </row>
        <row r="7906">
          <cell r="B7906" t="str">
            <v>85.41.1</v>
          </cell>
          <cell r="C7906" t="str">
            <v>Эта группировка включает:</v>
          </cell>
          <cell r="D7906" t="str">
            <v>85.41.1</v>
          </cell>
        </row>
        <row r="7907">
          <cell r="B7907" t="str">
            <v>85.41.1</v>
          </cell>
          <cell r="C7907" t="str">
            <v>- спортивное обучение (баскетбол, бейсбол, крикет, футбол и т.д.);</v>
          </cell>
          <cell r="D7907" t="str">
            <v>85.41.1</v>
          </cell>
        </row>
        <row r="7908">
          <cell r="B7908" t="str">
            <v>85.41.1</v>
          </cell>
          <cell r="C7908" t="str">
            <v>- обучение в спортивных лагерях;</v>
          </cell>
          <cell r="D7908" t="str">
            <v>85.41.1</v>
          </cell>
        </row>
        <row r="7909">
          <cell r="B7909" t="str">
            <v>85.41.1</v>
          </cell>
          <cell r="C7909" t="str">
            <v>- обучение гимнастики;</v>
          </cell>
          <cell r="D7909" t="str">
            <v>85.41.1</v>
          </cell>
        </row>
        <row r="7910">
          <cell r="B7910" t="str">
            <v>85.41.1</v>
          </cell>
          <cell r="C7910" t="str">
            <v>- обучение в школах верховой езды;</v>
          </cell>
          <cell r="D7910" t="str">
            <v>85.41.1</v>
          </cell>
        </row>
        <row r="7911">
          <cell r="B7911" t="str">
            <v>85.41.1</v>
          </cell>
          <cell r="C7911" t="str">
            <v>- обучение плаванию;</v>
          </cell>
          <cell r="D7911" t="str">
            <v>85.41.1</v>
          </cell>
        </row>
        <row r="7912">
          <cell r="B7912" t="str">
            <v>85.41.1</v>
          </cell>
          <cell r="C7912" t="str">
            <v>- услуги профессиональных спортивных инструкторов, учителей, тренеров;</v>
          </cell>
          <cell r="D7912" t="str">
            <v>85.41.1</v>
          </cell>
        </row>
        <row r="7913">
          <cell r="B7913" t="str">
            <v>85.41.1</v>
          </cell>
          <cell r="C7913" t="str">
            <v>- обучение боевым искусствам;</v>
          </cell>
          <cell r="D7913" t="str">
            <v>85.41.1</v>
          </cell>
        </row>
        <row r="7914">
          <cell r="B7914" t="str">
            <v>85.41.1</v>
          </cell>
          <cell r="C7914" t="str">
            <v>- обучение йоге</v>
          </cell>
          <cell r="D7914" t="str">
            <v>85.41.1</v>
          </cell>
        </row>
        <row r="7915">
          <cell r="B7915" t="str">
            <v>85.41.1</v>
          </cell>
          <cell r="C7915" t="str">
            <v>Эта группировка не включает:</v>
          </cell>
          <cell r="D7915" t="str">
            <v>85.41.1</v>
          </cell>
        </row>
        <row r="7916">
          <cell r="B7916" t="str">
            <v>85.41.1</v>
          </cell>
          <cell r="C7916" t="str">
            <v>- занятия спортом в общеобразовательных школах, колледжах и университетах;</v>
          </cell>
          <cell r="D7916" t="str">
            <v>85.41.1</v>
          </cell>
        </row>
        <row r="7917">
          <cell r="B7917" t="str">
            <v>85.41.1</v>
          </cell>
          <cell r="C7917" t="str">
            <v>- образование в области культуры</v>
          </cell>
          <cell r="D7917" t="str">
            <v>85.41.1</v>
          </cell>
        </row>
        <row r="7918">
          <cell r="B7918" t="str">
            <v>85.41.2</v>
          </cell>
          <cell r="C7918" t="str">
            <v>Образование в области культуры</v>
          </cell>
          <cell r="D7918" t="str">
            <v>85.41.2</v>
          </cell>
        </row>
        <row r="7919">
          <cell r="B7919" t="str">
            <v>85.41.2</v>
          </cell>
          <cell r="C7919" t="str">
            <v>Эта группировка включает:</v>
          </cell>
          <cell r="D7919" t="str">
            <v>85.41.2</v>
          </cell>
        </row>
        <row r="7920">
          <cell r="B7920" t="str">
            <v>85.41.2</v>
          </cell>
          <cell r="C7920" t="str">
            <v>- предоставление обучения в сфере искусств, драмы и музыки</v>
          </cell>
          <cell r="D7920" t="str">
            <v>85.41.2</v>
          </cell>
        </row>
        <row r="7921">
          <cell r="B7921" t="str">
            <v>85.41.2</v>
          </cell>
          <cell r="C7921" t="str">
            <v>Организации, предоставляющие такое обучение, могут иметь название школы, студии, классы и т.д. Они предоставляют пособия по обучению, главным образом в качестве хобби, для отдыха и в целях саморазвития и по окончании такого обучения не выдается профессиональный диплом, не присуждается степень бакалавра или иная образовательная степень</v>
          </cell>
          <cell r="D7921" t="str">
            <v>85.41.2</v>
          </cell>
        </row>
        <row r="7922">
          <cell r="B7922" t="str">
            <v>85.41.2</v>
          </cell>
          <cell r="C7922" t="str">
            <v>Эта группировка включает:</v>
          </cell>
          <cell r="D7922" t="str">
            <v>85.41.2</v>
          </cell>
        </row>
        <row r="7923">
          <cell r="B7923" t="str">
            <v>85.41.2</v>
          </cell>
          <cell r="C7923" t="str">
            <v>- занятия с учителем по фортепьяно и другим музыкальным инструментам;</v>
          </cell>
          <cell r="D7923" t="str">
            <v>85.41.2</v>
          </cell>
        </row>
        <row r="7924">
          <cell r="B7924" t="str">
            <v>85.41.2</v>
          </cell>
          <cell r="C7924" t="str">
            <v>- художественные школы;</v>
          </cell>
          <cell r="D7924" t="str">
            <v>85.41.2</v>
          </cell>
        </row>
        <row r="7925">
          <cell r="B7925" t="str">
            <v>85.41.2</v>
          </cell>
          <cell r="C7925" t="str">
            <v>- танцевальные занятия и студии;</v>
          </cell>
          <cell r="D7925" t="str">
            <v>85.41.2</v>
          </cell>
        </row>
        <row r="7926">
          <cell r="B7926" t="str">
            <v>85.41.2</v>
          </cell>
          <cell r="C7926" t="str">
            <v>- театральные кружки, школы (за исключением академических);</v>
          </cell>
          <cell r="D7926" t="str">
            <v>85.41.2</v>
          </cell>
        </row>
        <row r="7927">
          <cell r="B7927" t="str">
            <v>85.41.2</v>
          </cell>
          <cell r="C7927" t="str">
            <v>- школы изобразительных искусств (за исключением академических);</v>
          </cell>
          <cell r="D7927" t="str">
            <v>85.41.2</v>
          </cell>
        </row>
        <row r="7928">
          <cell r="B7928" t="str">
            <v>85.41.2</v>
          </cell>
          <cell r="C7928" t="str">
            <v>- школы разного вида искусств (за исключением академических);</v>
          </cell>
          <cell r="D7928" t="str">
            <v>85.41.2</v>
          </cell>
        </row>
        <row r="7929">
          <cell r="B7929" t="str">
            <v>85.41.2</v>
          </cell>
          <cell r="C7929" t="str">
            <v>- школы по подготовке фотографов (за исключением платных)</v>
          </cell>
          <cell r="D7929" t="str">
            <v>85.41.2</v>
          </cell>
        </row>
        <row r="7930">
          <cell r="B7930" t="str">
            <v>85.41.2</v>
          </cell>
          <cell r="C7930" t="str">
            <v>Эта группировка не включает:</v>
          </cell>
          <cell r="D7930" t="str">
            <v>85.41.2</v>
          </cell>
        </row>
        <row r="7931">
          <cell r="B7931" t="str">
            <v>85.41.2</v>
          </cell>
          <cell r="C7931" t="str">
            <v>- занятия иностранными языками</v>
          </cell>
          <cell r="D7931" t="str">
            <v>85.41.2</v>
          </cell>
        </row>
        <row r="7932">
          <cell r="B7932" t="str">
            <v>85.41.9</v>
          </cell>
          <cell r="C7932" t="str">
            <v>Образование дополнительное детей и взрослых прочее, не включенное в другие группировки</v>
          </cell>
          <cell r="D7932" t="str">
            <v>85.41.9</v>
          </cell>
        </row>
        <row r="7933">
          <cell r="B7933" t="str">
            <v>85.41.9</v>
          </cell>
          <cell r="C7933" t="str">
            <v>Эта группировка включает:</v>
          </cell>
          <cell r="D7933" t="str">
            <v>85.41.9</v>
          </cell>
        </row>
        <row r="7934">
          <cell r="B7934" t="str">
            <v>85.41.9</v>
          </cell>
          <cell r="C7934" t="str">
            <v>- образование, которое не определяется квалификационным уровнем, академическое образование, центры обучения, предлагающие коррекционные курсы, курсы по подготовке к экзаменам, обучение языкам, компьютерные курсы</v>
          </cell>
          <cell r="D7934" t="str">
            <v>85.41.9</v>
          </cell>
        </row>
        <row r="7935">
          <cell r="B7935" t="str">
            <v>85.41.9</v>
          </cell>
          <cell r="C7935" t="str">
            <v>Эта группировка также включает:</v>
          </cell>
          <cell r="D7935" t="str">
            <v>85.41.9</v>
          </cell>
        </row>
        <row r="7936">
          <cell r="B7936" t="str">
            <v>85.41.9</v>
          </cell>
          <cell r="C7936" t="str">
            <v>- дальнейшее образование, а также тренинги и курсы для разных профессий, хобби и занятия для личного роста</v>
          </cell>
          <cell r="D7936" t="str">
            <v>85.41.9</v>
          </cell>
        </row>
        <row r="7937">
          <cell r="B7937" t="str">
            <v>85.41.9</v>
          </cell>
          <cell r="C7937" t="str">
            <v>Эта группировка также включает:</v>
          </cell>
          <cell r="D7937" t="str">
            <v>85.41.9</v>
          </cell>
        </row>
        <row r="7938">
          <cell r="B7938" t="str">
            <v>85.41.9</v>
          </cell>
          <cell r="C7938" t="str">
            <v>- лагеря и школы, предоставляющие обучение в областях спорта группам и индивидуально, обучение искусствам, драме или музыке или другое обучение или специальное обучение</v>
          </cell>
          <cell r="D7938" t="str">
            <v>85.41.9</v>
          </cell>
        </row>
        <row r="7939">
          <cell r="B7939" t="str">
            <v>85.41.9</v>
          </cell>
          <cell r="C7939" t="str">
            <v>Эта группировка не включает:</v>
          </cell>
          <cell r="D7939" t="str">
            <v>85.41.9</v>
          </cell>
        </row>
        <row r="7940">
          <cell r="B7940" t="str">
            <v>85.41.9</v>
          </cell>
          <cell r="C7940" t="str">
            <v>- обучение религии, см. 94.91</v>
          </cell>
          <cell r="D7940" t="str">
            <v>85.41.9</v>
          </cell>
        </row>
        <row r="7941">
          <cell r="B7941" t="str">
            <v>(в ред. Изменения 1/2015, утв. Приказом Росстандарта от 26.05.2015 N 423-ст)</v>
          </cell>
          <cell r="C7941">
            <v>0</v>
          </cell>
          <cell r="D7941" t="str">
            <v>(в ред. Изменения 1/2015, утв. Приказом Росстандарта от 26.05.2015 N 423-ст)</v>
          </cell>
        </row>
        <row r="7942">
          <cell r="B7942" t="str">
            <v>85.42</v>
          </cell>
          <cell r="C7942" t="str">
            <v>Образование профессиональное дополнительное</v>
          </cell>
          <cell r="D7942" t="str">
            <v>85.42</v>
          </cell>
        </row>
        <row r="7943">
          <cell r="B7943" t="str">
            <v>85.42.1</v>
          </cell>
          <cell r="C7943" t="str">
            <v>Деятельность школ подготовки водителей автотранспортных средств</v>
          </cell>
          <cell r="D7943" t="str">
            <v>85.42.1</v>
          </cell>
        </row>
        <row r="7944">
          <cell r="B7944" t="str">
            <v>85.42.1</v>
          </cell>
          <cell r="C7944" t="str">
            <v>Эта группировка включает:</v>
          </cell>
          <cell r="D7944" t="str">
            <v>85.42.1</v>
          </cell>
        </row>
        <row r="7945">
          <cell r="B7945" t="str">
            <v>85.42.1</v>
          </cell>
          <cell r="C7945" t="str">
            <v>- деятельность по обучению для получения лицензий (удостоверений) на вождение легковых автомобилей, автобусов, грузовых автомобилей и мотоциклов</v>
          </cell>
          <cell r="D7945" t="str">
            <v>85.42.1</v>
          </cell>
        </row>
        <row r="7946">
          <cell r="B7946" t="str">
            <v>85.42.1</v>
          </cell>
          <cell r="C7946" t="str">
            <v>Эта группировка не включает:</v>
          </cell>
          <cell r="D7946" t="str">
            <v>85.42.1</v>
          </cell>
        </row>
        <row r="7947">
          <cell r="B7947" t="str">
            <v>85.42.1</v>
          </cell>
          <cell r="C7947" t="str">
            <v>- деятельность школ, предназначенных для профессионального обучения водителей</v>
          </cell>
          <cell r="D7947" t="str">
            <v>85.42.1</v>
          </cell>
        </row>
        <row r="7948">
          <cell r="B7948" t="str">
            <v>85.42.2</v>
          </cell>
          <cell r="C7948" t="str">
            <v>Деятельность школ обучения вождению воздушных и плавательных судов, без выдачи коммерческих сертификатов и лицензий</v>
          </cell>
          <cell r="D7948" t="str">
            <v>85.42.2</v>
          </cell>
        </row>
        <row r="7949">
          <cell r="B7949" t="str">
            <v>85.42.9</v>
          </cell>
          <cell r="C7949" t="str">
            <v>Деятельность по дополнительному профессиональному образованию прочая, не включенная в другие группировки</v>
          </cell>
          <cell r="D7949" t="str">
            <v>85.42.9</v>
          </cell>
        </row>
        <row r="7950">
          <cell r="B7950" t="str">
            <v>85.42.9</v>
          </cell>
          <cell r="C7950" t="str">
            <v>Эта группировка включает:</v>
          </cell>
          <cell r="D7950" t="str">
            <v>85.42.9</v>
          </cell>
        </row>
        <row r="7951">
          <cell r="B7951" t="str">
            <v>85.42.9</v>
          </cell>
          <cell r="C7951" t="str">
            <v>- курсы по подготовке охранников;</v>
          </cell>
          <cell r="D7951" t="str">
            <v>85.42.9</v>
          </cell>
        </row>
        <row r="7952">
          <cell r="B7952" t="str">
            <v>85.42.9</v>
          </cell>
          <cell r="C7952" t="str">
            <v>- курсы выживания;</v>
          </cell>
          <cell r="D7952" t="str">
            <v>85.42.9</v>
          </cell>
        </row>
        <row r="7953">
          <cell r="B7953" t="str">
            <v>85.42.9</v>
          </cell>
          <cell r="C7953" t="str">
            <v>- ораторские курсы;</v>
          </cell>
          <cell r="D7953" t="str">
            <v>85.42.9</v>
          </cell>
        </row>
        <row r="7954">
          <cell r="B7954" t="str">
            <v>85.42.9</v>
          </cell>
          <cell r="C7954" t="str">
            <v>- курсы скорочтения</v>
          </cell>
          <cell r="D7954" t="str">
            <v>85.42.9</v>
          </cell>
        </row>
        <row r="7955">
          <cell r="B7955" t="str">
            <v>85.42.9</v>
          </cell>
          <cell r="C7955" t="str">
            <v>Эта группировка также включает:</v>
          </cell>
          <cell r="D7955" t="str">
            <v>85.42.9</v>
          </cell>
        </row>
        <row r="7956">
          <cell r="B7956" t="str">
            <v>85.42.9</v>
          </cell>
          <cell r="C7956" t="str">
            <v>- обучение работодателей и работников вопросам охраны труда</v>
          </cell>
          <cell r="D7956" t="str">
            <v>85.42.9</v>
          </cell>
        </row>
        <row r="7957">
          <cell r="B7957" t="str">
            <v>РАЗДЕЛ Q</v>
          </cell>
          <cell r="C7957" t="str">
            <v>ДЕЯТЕЛЬНОСТЬ В ОБЛАСТИ ЗДРАВООХРАНЕНИЯ И СОЦИАЛЬНЫХ УСЛУГ (ОКВЭД 2)</v>
          </cell>
          <cell r="D7957" t="str">
            <v>РАЗДЕЛ Q</v>
          </cell>
        </row>
        <row r="7958">
          <cell r="B7958" t="str">
            <v>РАЗДЕЛ Q</v>
          </cell>
          <cell r="C7958" t="str">
            <v>Этот раздел включает:</v>
          </cell>
          <cell r="D7958" t="str">
            <v>РАЗДЕЛ Q</v>
          </cell>
        </row>
        <row r="7959">
          <cell r="B7959" t="str">
            <v>РАЗДЕЛ Q</v>
          </cell>
          <cell r="C7959" t="str">
            <v>- предоставление деятельности в области здравоохранения и социальных услуг</v>
          </cell>
          <cell r="D7959" t="str">
            <v>РАЗДЕЛ Q</v>
          </cell>
        </row>
        <row r="7960">
          <cell r="B7960" t="str">
            <v>РАЗДЕЛ Q</v>
          </cell>
          <cell r="C7960" t="str">
            <v>Эта деятельность включает:</v>
          </cell>
          <cell r="D7960" t="str">
            <v>РАЗДЕЛ Q</v>
          </cell>
        </row>
        <row r="7961">
          <cell r="B7961" t="str">
            <v>РАЗДЕЛ Q</v>
          </cell>
          <cell r="C7961" t="str">
            <v>- широкий диапазон мероприятий - от медицинской помощи, которую обеспечивает обученный медицинский персонал в больницах и других организациях, а также мероприятий по уходу по месту жительства, которые включают некоторые мероприятия по охране здоровья человека, до социальных услуг без привлечения специалистов в области здравоохранения</v>
          </cell>
          <cell r="D7961" t="str">
            <v>РАЗДЕЛ Q</v>
          </cell>
        </row>
        <row r="7962">
          <cell r="B7962" t="str">
            <v>Итоги</v>
          </cell>
          <cell r="C7962" t="str">
            <v>Деятельность в области здравоохранения</v>
          </cell>
          <cell r="D7962" t="str">
            <v>Итоги</v>
          </cell>
        </row>
        <row r="7963">
          <cell r="B7963" t="str">
            <v>Итоги</v>
          </cell>
          <cell r="C7963" t="str">
            <v>Эта группировка включает:</v>
          </cell>
          <cell r="D7963" t="str">
            <v>Итоги</v>
          </cell>
        </row>
        <row r="7964">
          <cell r="B7964" t="str">
            <v>Итоги</v>
          </cell>
          <cell r="C7964" t="str">
            <v>- деятельность диагностических стационаров и больниц, общих или специализированных, хирургических, психиатрических и наркологических лечебниц, санаториев, профилакториев, частных медицинских лечебниц, интернатов, психиатрических клиник, центров реабилитации, лепрозориев и прочих организаций здравоохранения, которые имеют жилые помещения и проводят диагностику, обеспечивают лечение стационарных больных с любыми медицинскими показаниями</v>
          </cell>
          <cell r="D7964" t="str">
            <v>Итоги</v>
          </cell>
        </row>
        <row r="7965">
          <cell r="B7965" t="str">
            <v>Итоги</v>
          </cell>
          <cell r="C7965" t="str">
            <v>Эта группировка также включает:</v>
          </cell>
          <cell r="D7965" t="str">
            <v>Итоги</v>
          </cell>
        </row>
        <row r="7966">
          <cell r="B7966" t="str">
            <v>Итоги</v>
          </cell>
          <cell r="C7966" t="str">
            <v>- медицинские консультации и лечение в области общей и специализированной медицины терапевтами, врачами-специалистами и хирургами;</v>
          </cell>
          <cell r="D7966" t="str">
            <v>Итоги</v>
          </cell>
        </row>
        <row r="7967">
          <cell r="B7967" t="str">
            <v>Итоги</v>
          </cell>
          <cell r="C7967" t="str">
            <v>- предоставление услуг по общей или специализированной зубоврачебной практике и ортодонтической деятельности;</v>
          </cell>
          <cell r="D7967" t="str">
            <v>Итоги</v>
          </cell>
        </row>
        <row r="7968">
          <cell r="B7968" t="str">
            <v>Итоги</v>
          </cell>
          <cell r="C7968" t="str">
            <v>- деятельность по охране здоровья человека вне деятельности больниц или практикующих врачей, предоставляемой парамедицинскими специалистами, которые имеют юридические права на лечение пациентов</v>
          </cell>
          <cell r="D7968" t="str">
            <v>Итоги</v>
          </cell>
        </row>
        <row r="7969">
          <cell r="B7969" t="str">
            <v>86.1</v>
          </cell>
          <cell r="C7969" t="str">
            <v>Деятельность больничных организаций</v>
          </cell>
          <cell r="D7969" t="str">
            <v>86.1</v>
          </cell>
        </row>
        <row r="7970">
          <cell r="B7970" t="str">
            <v>86.10</v>
          </cell>
          <cell r="C7970" t="str">
            <v>Деятельность больничных организаций</v>
          </cell>
          <cell r="D7970" t="str">
            <v>86.10</v>
          </cell>
        </row>
        <row r="7971">
          <cell r="B7971" t="str">
            <v>86.10</v>
          </cell>
          <cell r="C7971" t="str">
            <v>Эта группировка включает:</v>
          </cell>
          <cell r="D7971" t="str">
            <v>86.10</v>
          </cell>
        </row>
        <row r="7972">
          <cell r="B7972" t="str">
            <v>86.10</v>
          </cell>
          <cell r="C7972" t="str">
            <v>- деятельность лечебно-профилактических организаций, включая деятельность районных, городских и областных больниц, специализированных больниц: психиатрических, наркологических, инфекционных, госпиталей, амбулаторно-поликлинических учреждений, амбулаторий и поликлиник, организаций охраны материнства и детства, включая родильные дома, перинатальные центры, дома ребенка, санаторно-курортные организации (бальнеологические лечебницы, грязелечебницы, курортные поликлиники, санатории, санатории-профилактории)</v>
          </cell>
          <cell r="D7972" t="str">
            <v>86.10</v>
          </cell>
        </row>
        <row r="7973">
          <cell r="B7973" t="str">
            <v>86.10</v>
          </cell>
          <cell r="C7973" t="str">
            <v>Данная деятельность в основном направлена на стационарных больных, осуществляется под прямым контролем врачей, однако включает также амбулаторное лечение больных в поликлиниках, стационарах одного дня и включает, в том числе:</v>
          </cell>
          <cell r="D7973" t="str">
            <v>86.10</v>
          </cell>
        </row>
        <row r="7974">
          <cell r="B7974" t="str">
            <v>86.10</v>
          </cell>
          <cell r="C7974" t="str">
            <v>- услуги медицинского и парамедицинского персонала;</v>
          </cell>
          <cell r="D7974" t="str">
            <v>86.10</v>
          </cell>
        </row>
        <row r="7975">
          <cell r="B7975" t="str">
            <v>86.10</v>
          </cell>
          <cell r="C7975" t="str">
            <v>- услуги лабораторий и технической базы больниц, включая рентгенологические услуги и анестезию;</v>
          </cell>
          <cell r="D7975" t="str">
            <v>86.10</v>
          </cell>
        </row>
        <row r="7976">
          <cell r="B7976" t="str">
            <v>86.10</v>
          </cell>
          <cell r="C7976" t="str">
            <v>- экстренную помощь;</v>
          </cell>
          <cell r="D7976" t="str">
            <v>86.10</v>
          </cell>
        </row>
        <row r="7977">
          <cell r="B7977" t="str">
            <v>86.10</v>
          </cell>
          <cell r="C7977" t="str">
            <v>- предоставление услуг операционной, лекарств, питания и другого стационарного обслуживания;</v>
          </cell>
          <cell r="D7977" t="str">
            <v>86.10</v>
          </cell>
        </row>
        <row r="7978">
          <cell r="B7978" t="str">
            <v>86.10</v>
          </cell>
          <cell r="C7978" t="str">
            <v>- услуги центров планирования семьи, обеспечивающие медицинское обслуживание с проживанием, например стерилизацию и прерывание беременности</v>
          </cell>
          <cell r="D7978" t="str">
            <v>86.10</v>
          </cell>
        </row>
        <row r="7979">
          <cell r="B7979" t="str">
            <v>86.10</v>
          </cell>
          <cell r="C7979" t="str">
            <v>Эта группировка не включает:</v>
          </cell>
          <cell r="D7979" t="str">
            <v>86.10</v>
          </cell>
        </row>
        <row r="7980">
          <cell r="B7980" t="str">
            <v>86.10</v>
          </cell>
          <cell r="C7980" t="str">
            <v>- лабораторные испытания и осмотр всех типов материалов и продукции, кроме медицинской, см. 71.20;</v>
          </cell>
          <cell r="D7980" t="str">
            <v>86.10</v>
          </cell>
        </row>
        <row r="7981">
          <cell r="B7981" t="str">
            <v>86.10</v>
          </cell>
          <cell r="C7981" t="str">
            <v>- деятельность ветеринаров, см. 75.00;</v>
          </cell>
          <cell r="D7981" t="str">
            <v>86.10</v>
          </cell>
        </row>
        <row r="7982">
          <cell r="B7982" t="str">
            <v>86.10</v>
          </cell>
          <cell r="C7982" t="str">
            <v>- мероприятия по здравоохранению военного персонала в полевых условиях, см. 84.22;</v>
          </cell>
          <cell r="D7982" t="str">
            <v>86.10</v>
          </cell>
        </row>
        <row r="7983">
          <cell r="B7983" t="str">
            <v>86.10</v>
          </cell>
          <cell r="C7983" t="str">
            <v>- зубоврачебную практику, общую или специализированную, например стоматологию, эндодонтическую и педиатрическую стоматологию; патологию полости рта, ортодонтию, см. 86.23;</v>
          </cell>
          <cell r="D7983" t="str">
            <v>86.10</v>
          </cell>
        </row>
        <row r="7984">
          <cell r="B7984" t="str">
            <v>86.10</v>
          </cell>
          <cell r="C7984" t="str">
            <v>- частную консультационную деятельность в больницах, см. 86.2;</v>
          </cell>
          <cell r="D7984" t="str">
            <v>86.10</v>
          </cell>
        </row>
        <row r="7985">
          <cell r="B7985" t="str">
            <v>86.10</v>
          </cell>
          <cell r="C7985" t="str">
            <v>- деятельность медицинских лабораторий, см. 86.90;</v>
          </cell>
          <cell r="D7985" t="str">
            <v>86.10</v>
          </cell>
        </row>
        <row r="7986">
          <cell r="B7986" t="str">
            <v>86.10</v>
          </cell>
          <cell r="C7986" t="str">
            <v>- перевозку больных любыми санитарно-транспортными средствами, включая самолеты, см. 86.90</v>
          </cell>
          <cell r="D7986" t="str">
            <v>86.10</v>
          </cell>
        </row>
        <row r="7987">
          <cell r="B7987" t="str">
            <v>86.2</v>
          </cell>
          <cell r="C7987" t="str">
            <v>Медицинская и стоматологическая практика</v>
          </cell>
          <cell r="D7987" t="str">
            <v>86.2</v>
          </cell>
        </row>
        <row r="7988">
          <cell r="B7988" t="str">
            <v>86.2</v>
          </cell>
          <cell r="C7988" t="str">
            <v>Эта группировка включает:</v>
          </cell>
          <cell r="D7988" t="str">
            <v>86.2</v>
          </cell>
        </row>
        <row r="7989">
          <cell r="B7989" t="str">
            <v>86.2</v>
          </cell>
          <cell r="C7989" t="str">
            <v>- медицинские консультации и лечение в области общей и специальной медицины, предоставляемые врачами общего профиля, врачами-специалистами и хирургами, стоматологами и т.д.;</v>
          </cell>
          <cell r="D7989" t="str">
            <v>86.2</v>
          </cell>
        </row>
        <row r="7990">
          <cell r="B7990" t="str">
            <v>86.2</v>
          </cell>
          <cell r="C7990" t="str">
            <v>- деятельность, осуществляемую в поликлиниках и медпунктах при предприятиях, в школах, домах для престарелых, рабочих и прочих объединениях, а также помощь на дому</v>
          </cell>
          <cell r="D7990" t="str">
            <v>86.2</v>
          </cell>
        </row>
        <row r="7991">
          <cell r="B7991" t="str">
            <v>86.2</v>
          </cell>
          <cell r="C7991" t="str">
            <v>Пациенты обычно являются амбулаторными и могут направляться к специалистам врачами общего профиля (терапевтами)</v>
          </cell>
          <cell r="D7991" t="str">
            <v>86.2</v>
          </cell>
        </row>
        <row r="7992">
          <cell r="B7992" t="str">
            <v>86.2</v>
          </cell>
          <cell r="C7992" t="str">
            <v>Эта группировка также включает:</v>
          </cell>
          <cell r="D7992" t="str">
            <v>86.2</v>
          </cell>
        </row>
        <row r="7993">
          <cell r="B7993" t="str">
            <v>86.2</v>
          </cell>
          <cell r="C7993" t="str">
            <v>- частную консультационную деятельность в больницах</v>
          </cell>
          <cell r="D7993" t="str">
            <v>86.2</v>
          </cell>
        </row>
        <row r="7994">
          <cell r="B7994" t="str">
            <v>86.21</v>
          </cell>
          <cell r="C7994" t="str">
            <v>Общая врачебная практика</v>
          </cell>
          <cell r="D7994" t="str">
            <v>86.21</v>
          </cell>
        </row>
        <row r="7995">
          <cell r="B7995" t="str">
            <v>86.21</v>
          </cell>
          <cell r="C7995" t="str">
            <v>Эта группировка включает:</v>
          </cell>
          <cell r="D7995" t="str">
            <v>86.21</v>
          </cell>
        </row>
        <row r="7996">
          <cell r="B7996" t="str">
            <v>86.21</v>
          </cell>
          <cell r="C7996" t="str">
            <v>- медицинские консультации и лечение в области общей и специальной медицины, предоставляемые врачами общего профиля</v>
          </cell>
          <cell r="D7996" t="str">
            <v>86.21</v>
          </cell>
        </row>
        <row r="7997">
          <cell r="B7997" t="str">
            <v>86.21</v>
          </cell>
          <cell r="C7997" t="str">
            <v>Эта группировка не включает:</v>
          </cell>
          <cell r="D7997" t="str">
            <v>86.21</v>
          </cell>
        </row>
        <row r="7998">
          <cell r="B7998" t="str">
            <v>86.21</v>
          </cell>
          <cell r="C7998" t="str">
            <v>- деятельность поликлиник, см. 86.10;</v>
          </cell>
          <cell r="D7998" t="str">
            <v>86.21</v>
          </cell>
        </row>
        <row r="7999">
          <cell r="B7999" t="str">
            <v>86.21</v>
          </cell>
          <cell r="C7999" t="str">
            <v>- деятельность среднего медицинского персонала, такого как акушерки, медсестры и физиотерапевты, см. 86.90</v>
          </cell>
          <cell r="D7999" t="str">
            <v>86.21</v>
          </cell>
        </row>
        <row r="8000">
          <cell r="B8000" t="str">
            <v>86.22</v>
          </cell>
          <cell r="C8000" t="str">
            <v>Специальная врачебная практика</v>
          </cell>
          <cell r="D8000" t="str">
            <v>86.22</v>
          </cell>
        </row>
        <row r="8001">
          <cell r="B8001" t="str">
            <v>86.22</v>
          </cell>
          <cell r="C8001" t="str">
            <v>Эта группировка включает:</v>
          </cell>
          <cell r="D8001" t="str">
            <v>86.22</v>
          </cell>
        </row>
        <row r="8002">
          <cell r="B8002" t="str">
            <v>86.22</v>
          </cell>
          <cell r="C8002" t="str">
            <v>- медицинские консультации и лечение в области специализированной медицины врачами-специалистами и хирургами</v>
          </cell>
          <cell r="D8002" t="str">
            <v>86.22</v>
          </cell>
        </row>
        <row r="8003">
          <cell r="B8003" t="str">
            <v>86.22</v>
          </cell>
          <cell r="C8003" t="str">
            <v>Эта группировка также включает:</v>
          </cell>
          <cell r="D8003" t="str">
            <v>86.22</v>
          </cell>
        </row>
        <row r="8004">
          <cell r="B8004" t="str">
            <v>86.22</v>
          </cell>
          <cell r="C8004" t="str">
            <v>- деятельность центров планирования семьи, обеспечивающие лечение, например: стерилизацию и прерывание беременности, без проживания</v>
          </cell>
          <cell r="D8004" t="str">
            <v>86.22</v>
          </cell>
        </row>
        <row r="8005">
          <cell r="B8005" t="str">
            <v>86.23</v>
          </cell>
          <cell r="C8005" t="str">
            <v>Стоматологическая практика</v>
          </cell>
          <cell r="D8005" t="str">
            <v>86.23</v>
          </cell>
        </row>
        <row r="8006">
          <cell r="B8006" t="str">
            <v>86.23</v>
          </cell>
          <cell r="C8006" t="str">
            <v>Эта группировка включает:</v>
          </cell>
          <cell r="D8006" t="str">
            <v>86.23</v>
          </cell>
        </row>
        <row r="8007">
          <cell r="B8007" t="str">
            <v>86.23</v>
          </cell>
          <cell r="C8007" t="str">
            <v>- деятельность в области стоматологии, общую или специализированную, например в области стоматологии, эндодонтической и педиатрической стоматологии, патологии полости рта;</v>
          </cell>
          <cell r="D8007" t="str">
            <v>86.23</v>
          </cell>
        </row>
        <row r="8008">
          <cell r="B8008" t="str">
            <v>86.23</v>
          </cell>
          <cell r="C8008" t="str">
            <v>- деятельность в области ортодонтии</v>
          </cell>
          <cell r="D8008" t="str">
            <v>86.23</v>
          </cell>
        </row>
        <row r="8009">
          <cell r="B8009" t="str">
            <v>86.23</v>
          </cell>
          <cell r="C8009" t="str">
            <v>Эта группировка также включает:</v>
          </cell>
          <cell r="D8009" t="str">
            <v>86.23</v>
          </cell>
        </row>
        <row r="8010">
          <cell r="B8010" t="str">
            <v>86.23</v>
          </cell>
          <cell r="C8010" t="str">
            <v>- операционную стоматологическую деятельность</v>
          </cell>
          <cell r="D8010" t="str">
            <v>86.23</v>
          </cell>
        </row>
        <row r="8011">
          <cell r="B8011" t="str">
            <v>86.9</v>
          </cell>
          <cell r="C8011" t="str">
            <v>Деятельность в области медицины прочая</v>
          </cell>
          <cell r="D8011" t="str">
            <v>86.9</v>
          </cell>
        </row>
        <row r="8012">
          <cell r="B8012" t="str">
            <v>86.90</v>
          </cell>
          <cell r="C8012" t="str">
            <v>Деятельность в области медицины прочая</v>
          </cell>
          <cell r="D8012" t="str">
            <v>86.90</v>
          </cell>
        </row>
        <row r="8013">
          <cell r="B8013" t="str">
            <v>86.90</v>
          </cell>
          <cell r="C8013" t="str">
            <v>Эта группировка включает:</v>
          </cell>
          <cell r="D8013" t="str">
            <v>86.90</v>
          </cell>
        </row>
        <row r="8014">
          <cell r="B8014" t="str">
            <v>86.90</v>
          </cell>
          <cell r="C8014" t="str">
            <v>- деятельность по обеспечению здоровья человека, не осуществляемую больницами, врачами или стоматологами;</v>
          </cell>
          <cell r="D8014" t="str">
            <v>86.90</v>
          </cell>
        </row>
        <row r="8015">
          <cell r="B8015" t="str">
            <v>86.90</v>
          </cell>
          <cell r="C8015" t="str">
            <v>- деятельность медсестер, акушерок, физиотерапевтов или других специалистов среднего медицинского персонала в области оптометрии, гидротерапии, массажа, трудотерапии, логопедии, ухода за ногами, гомеопатии, мануальной рефлексотерапии, иглоукалывания и т.д.</v>
          </cell>
          <cell r="D8015" t="str">
            <v>86.90</v>
          </cell>
        </row>
        <row r="8016">
          <cell r="B8016" t="str">
            <v>86.90</v>
          </cell>
          <cell r="C8016" t="str">
            <v>Эти виды деятельности могут осуществляться в лечебных организациях, действующих при предприятиях, школах, домах для престарелых, и прочих организациях, а также в частных консультационных кабинетах, на дому у пациентов и в других местах</v>
          </cell>
          <cell r="D8016" t="str">
            <v>86.90</v>
          </cell>
        </row>
        <row r="8017">
          <cell r="B8017" t="str">
            <v>86.90</v>
          </cell>
          <cell r="C8017" t="str">
            <v>Эта группировка также включает:</v>
          </cell>
          <cell r="D8017" t="str">
            <v>86.90</v>
          </cell>
        </row>
        <row r="8018">
          <cell r="B8018" t="str">
            <v>86.90</v>
          </cell>
          <cell r="C8018" t="str">
            <v>- деятельность вспомогательного стоматологического персонала, например зубных врачей-терапевтов, медицинских сестер при школьных стоматологических кабинетах, стоматологов-гигиенистов, которые могут работать отдельно или под контролем стоматологов;</v>
          </cell>
          <cell r="D8018" t="str">
            <v>86.90</v>
          </cell>
        </row>
        <row r="8019">
          <cell r="B8019" t="str">
            <v>86.90</v>
          </cell>
          <cell r="C8019" t="str">
            <v>- деятельность медицинских лабораторий, таких как рентгеновские лаборатории и прочие диагностические центры; лаборатории по исследованию крови;</v>
          </cell>
          <cell r="D8019" t="str">
            <v>86.90</v>
          </cell>
        </row>
        <row r="8020">
          <cell r="B8020" t="str">
            <v>86.90</v>
          </cell>
          <cell r="C8020" t="str">
            <v>- деятельность банков крови, спермы, органов для трансплантации и т.п.;</v>
          </cell>
          <cell r="D8020" t="str">
            <v>86.90</v>
          </cell>
        </row>
        <row r="8021">
          <cell r="B8021" t="str">
            <v>86.90</v>
          </cell>
          <cell r="C8021" t="str">
            <v>- деятельность по перевозке пациентов любыми санитарно-транспортными средствами, включая самолеты</v>
          </cell>
          <cell r="D8021" t="str">
            <v>86.90</v>
          </cell>
        </row>
        <row r="8022">
          <cell r="B8022" t="str">
            <v>86.90</v>
          </cell>
          <cell r="C8022" t="str">
            <v>Эти услуги по перевозке оказываются в случае тяжелого состояния пациента</v>
          </cell>
          <cell r="D8022" t="str">
            <v>86.90</v>
          </cell>
        </row>
        <row r="8023">
          <cell r="B8023" t="str">
            <v>86.90.1</v>
          </cell>
          <cell r="C8023" t="str">
            <v>Деятельность организаций санитарно-эпидемиологической службы</v>
          </cell>
          <cell r="D8023" t="str">
            <v>86.90.1</v>
          </cell>
        </row>
        <row r="8024">
          <cell r="B8024" t="str">
            <v>86.90.2</v>
          </cell>
          <cell r="C8024" t="str">
            <v>Деятельность организаций судебно-медицинской экспертизы</v>
          </cell>
          <cell r="D8024" t="str">
            <v>86.90.2</v>
          </cell>
        </row>
        <row r="8025">
          <cell r="B8025" t="str">
            <v>86.90.3</v>
          </cell>
          <cell r="C8025" t="str">
            <v>Деятельность массажных салонов</v>
          </cell>
          <cell r="D8025" t="str">
            <v>86.90.3</v>
          </cell>
        </row>
        <row r="8026">
          <cell r="B8026" t="str">
            <v>86.90.4</v>
          </cell>
          <cell r="C8026" t="str">
            <v>Деятельность санаторно-курортных организаций</v>
          </cell>
          <cell r="D8026" t="str">
            <v>86.90.4</v>
          </cell>
        </row>
        <row r="8027">
          <cell r="B8027" t="str">
            <v>86.90.4</v>
          </cell>
          <cell r="C8027" t="str">
            <v>Эта группировка включает:</v>
          </cell>
          <cell r="D8027" t="str">
            <v>86.90.4</v>
          </cell>
        </row>
        <row r="8028">
          <cell r="B8028" t="str">
            <v>86.90.4</v>
          </cell>
          <cell r="C8028" t="str">
            <v>- медицинскую помощь, осуществляемую медицинскими организациями (санаторно-курортными организациями) в профилактических, лечебных и реабилитационных целях на основе использования природных лечебных ресурсов в условиях пребывания в лечебно-оздоровительных местностях и на курортах</v>
          </cell>
          <cell r="D8028" t="str">
            <v>86.90.4</v>
          </cell>
        </row>
        <row r="8029">
          <cell r="B8029" t="str">
            <v>86.90.9</v>
          </cell>
          <cell r="C8029" t="str">
            <v>Деятельность в области медицины прочая, не включенная в другие группировки</v>
          </cell>
          <cell r="D8029" t="str">
            <v>86.90.9</v>
          </cell>
        </row>
        <row r="8030">
          <cell r="B8030" t="str">
            <v>Итоги</v>
          </cell>
          <cell r="C8030" t="str">
            <v>Деятельность по уходу с обеспечением проживания</v>
          </cell>
          <cell r="D8030" t="str">
            <v>Итоги</v>
          </cell>
        </row>
        <row r="8031">
          <cell r="B8031" t="str">
            <v>Итоги</v>
          </cell>
          <cell r="C8031" t="str">
            <v>Эта группировка включает:</v>
          </cell>
          <cell r="D8031" t="str">
            <v>Итоги</v>
          </cell>
        </row>
        <row r="8032">
          <cell r="B8032" t="str">
            <v>Итоги</v>
          </cell>
          <cell r="C8032" t="str">
            <v>- обеспечение ухода по месту жительства, объединенного с уходом, наблюдением или прочими типами ухода в случае необходимости</v>
          </cell>
          <cell r="D8032" t="str">
            <v>Итоги</v>
          </cell>
        </row>
        <row r="8033">
          <cell r="B8033" t="str">
            <v>Итоги</v>
          </cell>
          <cell r="C8033" t="str">
            <v>Обеспечение возможностей по уходу на дому является важной частью производственного процесса, представляющего сочетание охраны здоровья и предоставление социальных услуг с медицинским обслуживанием, которое включает уход за больными</v>
          </cell>
          <cell r="D8033" t="str">
            <v>Итоги</v>
          </cell>
        </row>
        <row r="8034">
          <cell r="B8034" t="str">
            <v>87.1</v>
          </cell>
          <cell r="C8034" t="str">
            <v>Деятельность по медицинскому уходу с обеспечением проживания</v>
          </cell>
          <cell r="D8034" t="str">
            <v>87.1</v>
          </cell>
        </row>
        <row r="8035">
          <cell r="B8035" t="str">
            <v>87.10</v>
          </cell>
          <cell r="C8035" t="str">
            <v>Деятельность по медицинскому уходу с обеспечением проживания</v>
          </cell>
          <cell r="D8035" t="str">
            <v>87.10</v>
          </cell>
        </row>
        <row r="8036">
          <cell r="B8036" t="str">
            <v>87.10</v>
          </cell>
          <cell r="C8036" t="str">
            <v>Эта группировка включает:</v>
          </cell>
          <cell r="D8036" t="str">
            <v>87.10</v>
          </cell>
        </row>
        <row r="8037">
          <cell r="B8037" t="str">
            <v>87.10</v>
          </cell>
          <cell r="C8037" t="str">
            <v>- деятельность домов для престарелых с уходом за больными, санаториев, домов отдыха с уходом за больными, организаций по уходу за больными, интернатов для престарелых</v>
          </cell>
          <cell r="D8037" t="str">
            <v>87.10</v>
          </cell>
        </row>
        <row r="8038">
          <cell r="B8038" t="str">
            <v>87.10</v>
          </cell>
          <cell r="C8038" t="str">
            <v>Эта группировка не включает:</v>
          </cell>
          <cell r="D8038" t="str">
            <v>87.10</v>
          </cell>
        </row>
        <row r="8039">
          <cell r="B8039" t="str">
            <v>87.10</v>
          </cell>
          <cell r="C8039" t="str">
            <v>- деятельность по оказанию услуг на дому, оказываемых врачами-профессионалами, см. 86;</v>
          </cell>
          <cell r="D8039" t="str">
            <v>87.10</v>
          </cell>
        </row>
        <row r="8040">
          <cell r="B8040" t="str">
            <v>87.10</v>
          </cell>
          <cell r="C8040" t="str">
            <v>- деятельность домов для престарелых без минимального ухода за больными или с таким уходом, см. 87.30;</v>
          </cell>
          <cell r="D8040" t="str">
            <v>87.10</v>
          </cell>
        </row>
        <row r="8041">
          <cell r="B8041" t="str">
            <v>87.10</v>
          </cell>
          <cell r="C8041" t="str">
            <v>- деятельность организаций, предоставляющих социальные услуги с обеспечением проживания, таких как приюты для сирот, детские дома, интернаты и общежития для детей, временные приюты для бездомных, см. 87.90</v>
          </cell>
          <cell r="D8041" t="str">
            <v>87.10</v>
          </cell>
        </row>
        <row r="8042">
          <cell r="B8042" t="str">
            <v>87.2</v>
          </cell>
          <cell r="C8042" t="str">
            <v>Деятельность по оказанию помощи на дому для лиц с ограниченными возможностями развития, душевнобольным и наркозависимым</v>
          </cell>
          <cell r="D8042" t="str">
            <v>87.2</v>
          </cell>
        </row>
        <row r="8043">
          <cell r="B8043" t="str">
            <v>87.20</v>
          </cell>
          <cell r="C8043" t="str">
            <v>Деятельность по оказанию помощи на дому для лиц с ограниченными возможностями развития, душевнобольным и наркозависимым</v>
          </cell>
          <cell r="D8043" t="str">
            <v>87.20</v>
          </cell>
        </row>
        <row r="8044">
          <cell r="B8044" t="str">
            <v>87.20</v>
          </cell>
          <cell r="C8044" t="str">
            <v>Эта группировка включает:</v>
          </cell>
          <cell r="D8044" t="str">
            <v>87.20</v>
          </cell>
        </row>
        <row r="8045">
          <cell r="B8045" t="str">
            <v>87.20</v>
          </cell>
          <cell r="C8045" t="str">
            <v>- деятельность по уходу на дому (но не лицензируемое больничное лечение) для людей с олигофренией, психиатрическими заболеваниями или токсикоманией</v>
          </cell>
          <cell r="D8045" t="str">
            <v>87.20</v>
          </cell>
        </row>
        <row r="8046">
          <cell r="B8046" t="str">
            <v>87.20</v>
          </cell>
          <cell r="C8046" t="str">
            <v>Пациенты обеспечиваются жильем, питанием, наблюдением и консультациями, а также в небольшом объеме медицинским обслуживанием</v>
          </cell>
          <cell r="D8046" t="str">
            <v>87.20</v>
          </cell>
        </row>
        <row r="8047">
          <cell r="B8047" t="str">
            <v>87.20</v>
          </cell>
          <cell r="C8047" t="str">
            <v>Эта группировка включает:</v>
          </cell>
          <cell r="D8047" t="str">
            <v>87.20</v>
          </cell>
        </row>
        <row r="8048">
          <cell r="B8048" t="str">
            <v>87.20</v>
          </cell>
          <cell r="C8048" t="str">
            <v>- деятельность больниц для лечения хронического алкоголизма или наркомании;</v>
          </cell>
          <cell r="D8048" t="str">
            <v>87.20</v>
          </cell>
        </row>
        <row r="8049">
          <cell r="B8049" t="str">
            <v>87.20</v>
          </cell>
          <cell r="C8049" t="str">
            <v>- деятельность психиатрических санаториев;</v>
          </cell>
          <cell r="D8049" t="str">
            <v>87.20</v>
          </cell>
        </row>
        <row r="8050">
          <cell r="B8050" t="str">
            <v>87.20</v>
          </cell>
          <cell r="C8050" t="str">
            <v>- деятельность домов для групп людей с эмоциональными расстройствами;</v>
          </cell>
          <cell r="D8050" t="str">
            <v>87.20</v>
          </cell>
        </row>
        <row r="8051">
          <cell r="B8051" t="str">
            <v>87.20</v>
          </cell>
          <cell r="C8051" t="str">
            <v>- деятельность учреждений по уходу за людьми с умственными недостатками;</v>
          </cell>
          <cell r="D8051" t="str">
            <v>87.20</v>
          </cell>
        </row>
        <row r="8052">
          <cell r="B8052" t="str">
            <v>87.20</v>
          </cell>
          <cell r="C8052" t="str">
            <v>- деятельность домов для умственно отсталых людей</v>
          </cell>
          <cell r="D8052" t="str">
            <v>87.20</v>
          </cell>
        </row>
        <row r="8053">
          <cell r="B8053" t="str">
            <v>87.20</v>
          </cell>
          <cell r="C8053" t="str">
            <v>Эта группировка также включает:</v>
          </cell>
          <cell r="D8053" t="str">
            <v>87.20</v>
          </cell>
        </row>
        <row r="8054">
          <cell r="B8054" t="str">
            <v>87.20</v>
          </cell>
          <cell r="C8054" t="str">
            <v>- деятельность по уходу на дому и лечению умственно отсталых людей и токсикоманов</v>
          </cell>
          <cell r="D8054" t="str">
            <v>87.20</v>
          </cell>
        </row>
        <row r="8055">
          <cell r="B8055" t="str">
            <v>87.3</v>
          </cell>
          <cell r="C8055" t="str">
            <v>Деятельность по уходу за престарелыми и инвалидами с обеспечением проживания</v>
          </cell>
          <cell r="D8055" t="str">
            <v>87.3</v>
          </cell>
        </row>
        <row r="8056">
          <cell r="B8056" t="str">
            <v>87.30</v>
          </cell>
          <cell r="C8056" t="str">
            <v>Деятельность по уходу за престарелыми и инвалидами с обеспечением проживания</v>
          </cell>
          <cell r="D8056" t="str">
            <v>87.30</v>
          </cell>
        </row>
        <row r="8057">
          <cell r="B8057" t="str">
            <v>87.9</v>
          </cell>
          <cell r="C8057" t="str">
            <v>Деятельность по уходу с обеспечением проживания прочая</v>
          </cell>
          <cell r="D8057" t="str">
            <v>87.9</v>
          </cell>
        </row>
        <row r="8058">
          <cell r="B8058" t="str">
            <v>87.90</v>
          </cell>
          <cell r="C8058" t="str">
            <v>Деятельность по уходу с обеспечением проживания прочая</v>
          </cell>
          <cell r="D8058" t="str">
            <v>87.90</v>
          </cell>
        </row>
        <row r="8059">
          <cell r="B8059" t="str">
            <v>87.90</v>
          </cell>
          <cell r="C8059" t="str">
            <v>Эта группировка включает:</v>
          </cell>
          <cell r="D8059" t="str">
            <v>87.90</v>
          </cell>
        </row>
        <row r="8060">
          <cell r="B8060" t="str">
            <v>87.90</v>
          </cell>
          <cell r="C8060" t="str">
            <v>- деятельность, направленную на оказание помощи на дому престарелым и инвалидам с несколько ограниченными возможностями ухода за собой;</v>
          </cell>
          <cell r="D8060" t="str">
            <v>87.90</v>
          </cell>
        </row>
        <row r="8061">
          <cell r="B8061" t="str">
            <v>87.90</v>
          </cell>
          <cell r="C8061" t="str">
            <v>- круглосуточную деятельность по обеспечению социальной помощи детям и особым категориям людей с ограниченными возможностями, когда медицинское лечение или образование не являются основными;</v>
          </cell>
          <cell r="D8061" t="str">
            <v>87.90</v>
          </cell>
        </row>
        <row r="8062">
          <cell r="B8062" t="str">
            <v>87.90</v>
          </cell>
          <cell r="C8062" t="str">
            <v>- деятельность приютов для сирот;</v>
          </cell>
          <cell r="D8062" t="str">
            <v>87.90</v>
          </cell>
        </row>
        <row r="8063">
          <cell r="B8063" t="str">
            <v>87.90</v>
          </cell>
          <cell r="C8063" t="str">
            <v>- деятельность детских интернатов и общежитий;</v>
          </cell>
          <cell r="D8063" t="str">
            <v>87.90</v>
          </cell>
        </row>
        <row r="8064">
          <cell r="B8064" t="str">
            <v>87.90</v>
          </cell>
          <cell r="C8064" t="str">
            <v>- деятельность временных приютов для бездомных;</v>
          </cell>
          <cell r="D8064" t="str">
            <v>87.90</v>
          </cell>
        </row>
        <row r="8065">
          <cell r="B8065" t="str">
            <v>87.90</v>
          </cell>
          <cell r="C8065" t="str">
            <v>- деятельность по оказанию помощи матерям-одиночкам и их детям</v>
          </cell>
          <cell r="D8065" t="str">
            <v>87.90</v>
          </cell>
        </row>
        <row r="8066">
          <cell r="B8066" t="str">
            <v>87.90</v>
          </cell>
          <cell r="C8066" t="str">
            <v>Данная деятельность может выполняться государственными или частными организациями</v>
          </cell>
          <cell r="D8066" t="str">
            <v>87.90</v>
          </cell>
        </row>
        <row r="8067">
          <cell r="B8067" t="str">
            <v>87.90</v>
          </cell>
          <cell r="C8067" t="str">
            <v>Эта группировка также включает:</v>
          </cell>
          <cell r="D8067" t="str">
            <v>87.90</v>
          </cell>
        </row>
        <row r="8068">
          <cell r="B8068" t="str">
            <v>87.90</v>
          </cell>
          <cell r="C8068" t="str">
            <v>- деятельность групповых домов для совместного проживания людей с социальными или личными проблемами, домов для несовершеннолетних преступников и правонарушителей, исправительных учреждений для несовершеннолетних</v>
          </cell>
          <cell r="D8068" t="str">
            <v>87.90</v>
          </cell>
        </row>
        <row r="8069">
          <cell r="B8069" t="str">
            <v>Итоги</v>
          </cell>
          <cell r="C8069" t="str">
            <v>Предоставление социальных услуг без обеспечения проживания</v>
          </cell>
          <cell r="D8069" t="str">
            <v>Итоги</v>
          </cell>
        </row>
        <row r="8070">
          <cell r="B8070" t="str">
            <v>Итоги</v>
          </cell>
          <cell r="C8070" t="str">
            <v>Эта группировка включает:</v>
          </cell>
          <cell r="D8070" t="str">
            <v>Итоги</v>
          </cell>
        </row>
        <row r="8071">
          <cell r="B8071" t="str">
            <v>Итоги</v>
          </cell>
          <cell r="C8071" t="str">
            <v>- деятельность по предоставлению социальных услуг непосредственно клиентам</v>
          </cell>
          <cell r="D8071" t="str">
            <v>Итоги</v>
          </cell>
        </row>
        <row r="8072">
          <cell r="B8072" t="str">
            <v>Итоги</v>
          </cell>
          <cell r="C8072" t="str">
            <v>Деятельность в этой группировке не включает проживание, за исключением временного</v>
          </cell>
          <cell r="D8072" t="str">
            <v>Итоги</v>
          </cell>
        </row>
        <row r="8073">
          <cell r="B8073" t="str">
            <v>88.1</v>
          </cell>
          <cell r="C8073" t="str">
            <v>Предоставление социальных услуг без обеспечения проживания престарелым и инвалидам</v>
          </cell>
          <cell r="D8073" t="str">
            <v>88.1</v>
          </cell>
        </row>
        <row r="8074">
          <cell r="B8074" t="str">
            <v>88.10</v>
          </cell>
          <cell r="C8074" t="str">
            <v>Предоставление социальных услуг без обеспечения проживания престарелым и инвалидам</v>
          </cell>
          <cell r="D8074" t="str">
            <v>88.10</v>
          </cell>
        </row>
        <row r="8075">
          <cell r="B8075" t="str">
            <v>88.10</v>
          </cell>
          <cell r="C8075" t="str">
            <v>Эта группировка включает:</v>
          </cell>
          <cell r="D8075" t="str">
            <v>88.10</v>
          </cell>
        </row>
        <row r="8076">
          <cell r="B8076" t="str">
            <v>88.10</v>
          </cell>
          <cell r="C8076" t="str">
            <v>- предоставление услуг социального характера, таких как предоставление консультаций и услуг престарелым и инвалидам на дому либо в иных местах государственными службами или частными организациями, организациями, оказывающими помощь при стихийных бедствиях, а также национальными и местными организациями взаимопомощи и специалистами, предоставляющими консультационные услуги, включая: посещение престарелых и инвалидов, деятельность по уходу за престарелыми и пожилыми инвалидами, услуги по профессиональной реабилитации для нетрудоспособных лиц при условии, что объем образовательных услуг ограничен</v>
          </cell>
          <cell r="D8076" t="str">
            <v>88.10</v>
          </cell>
        </row>
        <row r="8077">
          <cell r="B8077" t="str">
            <v>88.10</v>
          </cell>
          <cell r="C8077" t="str">
            <v>Эта группировка не включает:</v>
          </cell>
          <cell r="D8077" t="str">
            <v>88.10</v>
          </cell>
        </row>
        <row r="8078">
          <cell r="B8078" t="str">
            <v>88.10</v>
          </cell>
          <cell r="C8078" t="str">
            <v>- деятельность по финансированию и управлению программами обязательного социального страхования, см. 84.30;</v>
          </cell>
          <cell r="D8078" t="str">
            <v>88.10</v>
          </cell>
        </row>
        <row r="8079">
          <cell r="B8079" t="str">
            <v>88.10</v>
          </cell>
          <cell r="C8079" t="str">
            <v>- деятельность, подобную описанной в группировке 88.10, но с обеспечением проживания, см. 87.30;</v>
          </cell>
          <cell r="D8079" t="str">
            <v>88.10</v>
          </cell>
        </row>
        <row r="8080">
          <cell r="B8080" t="str">
            <v>88.10</v>
          </cell>
          <cell r="C8080" t="str">
            <v>- деятельность по дневному уходу за детьми с отклонениями в развитии, см. 88.91</v>
          </cell>
          <cell r="D8080" t="str">
            <v>88.10</v>
          </cell>
        </row>
        <row r="8081">
          <cell r="B8081" t="str">
            <v>88.9</v>
          </cell>
          <cell r="C8081" t="str">
            <v>Предоставление прочих социальных услуг без обеспечения проживания</v>
          </cell>
          <cell r="D8081" t="str">
            <v>88.9</v>
          </cell>
        </row>
        <row r="8082">
          <cell r="B8082" t="str">
            <v>88.9</v>
          </cell>
          <cell r="C8082" t="str">
            <v>Эта группировка также включает:</v>
          </cell>
          <cell r="D8082" t="str">
            <v>88.9</v>
          </cell>
        </row>
        <row r="8083">
          <cell r="B8083" t="str">
            <v>88.9</v>
          </cell>
          <cell r="C8083" t="str">
            <v>- дневной уход за детьми (детские ясли, сады), в том числе дневной уход за детьми с отклонениями в развитии</v>
          </cell>
          <cell r="D8083" t="str">
            <v>88.9</v>
          </cell>
        </row>
        <row r="8084">
          <cell r="B8084" t="str">
            <v>88.91</v>
          </cell>
          <cell r="C8084" t="str">
            <v>Предоставление услуг по дневному уходу за детьми</v>
          </cell>
          <cell r="D8084" t="str">
            <v>88.91</v>
          </cell>
        </row>
        <row r="8085">
          <cell r="B8085" t="str">
            <v>88.99</v>
          </cell>
          <cell r="C8085" t="str">
            <v>Предоставлению прочих социальных услуг без обеспечения проживания, не включенных в другие группировки</v>
          </cell>
          <cell r="D8085" t="str">
            <v>88.99</v>
          </cell>
        </row>
        <row r="8086">
          <cell r="B8086" t="str">
            <v>88.99</v>
          </cell>
          <cell r="C8086" t="str">
            <v>Эта группировка включает:</v>
          </cell>
          <cell r="D8086" t="str">
            <v>88.99</v>
          </cell>
        </row>
        <row r="8087">
          <cell r="B8087" t="str">
            <v>88.99</v>
          </cell>
          <cell r="C8087" t="str">
            <v>- предоставление услуг социального характера, консультаций, материальной помощи</v>
          </cell>
          <cell r="D8087" t="str">
            <v>88.99</v>
          </cell>
        </row>
        <row r="8088">
          <cell r="B8088" t="str">
            <v>88.99</v>
          </cell>
          <cell r="C8088" t="str">
            <v>Эти услуги могут предоставляться государственными службами или частными организациями, оказывающими помощь при стихийных бедствиях, а также национальными и местными организациями взаимопомощи, специалистами по: предоставлению социальной помощи детям и подросткам и руководства их воспитанием; усыновлению (удочерению), деятельность по предотвращению жестокого обращения с детьми и другими лицами; консультированию по домашнему бюджету, по вопросам брака и семьи, кредитам и займам; предоставлению социальных услуг на муниципальном уровне; оказанию помощи жертвам стихийных бедствий, беженцам, мигрантам и т.п., в том числе предоставление им места для временного проживания или жилья на длительный срок; профессиональной реабилитации для безработных при условии, что объем образовательных услуг ограничен; определению права на получение социальной помощи, доплаты за аренду жилья (жилищных субсидий) или продовольственных талонов; подготовке к определенному виду деятельности лиц с физическими или умственными недостатками, с ограниченным обучением; сбору средств или иной благотворительной деятельности по оказанию помощи, связанной с предоставлением социальных услуг</v>
          </cell>
          <cell r="D8088" t="str">
            <v>88.99</v>
          </cell>
        </row>
        <row r="8089">
          <cell r="B8089" t="str">
            <v>88.99</v>
          </cell>
          <cell r="C8089" t="str">
            <v>Эта группировка не включает:</v>
          </cell>
          <cell r="D8089" t="str">
            <v>88.99</v>
          </cell>
        </row>
        <row r="8090">
          <cell r="B8090" t="str">
            <v>88.99</v>
          </cell>
          <cell r="C8090" t="str">
            <v>- финансирование и управление обязательными программами социального обеспечения, см. 84.30;</v>
          </cell>
          <cell r="D8090" t="str">
            <v>88.99</v>
          </cell>
        </row>
        <row r="8091">
          <cell r="B8091" t="str">
            <v>88.99</v>
          </cell>
          <cell r="C8091" t="str">
            <v>- предоставление услуг социального характера, подобных описанным в этой группировке, с обеспечением проживания, см. 87.90</v>
          </cell>
          <cell r="D8091" t="str">
            <v>88.99</v>
          </cell>
        </row>
        <row r="8092">
          <cell r="B8092" t="str">
            <v>РАЗДЕЛ R</v>
          </cell>
          <cell r="C8092" t="str">
            <v>ДЕЯТЕЛЬНОСТЬ В ОБЛАСТИ КУЛЬТУРЫ, СПОРТА, ОРГАНИЗАЦИИ ДОСУГА И РАЗВЛЕЧЕНИЙ (ОКВЭД 2)</v>
          </cell>
          <cell r="D8092" t="str">
            <v>РАЗДЕЛ R</v>
          </cell>
        </row>
        <row r="8093">
          <cell r="B8093" t="str">
            <v>РАЗДЕЛ R</v>
          </cell>
          <cell r="C8093" t="str">
            <v>Данный раздел включает:</v>
          </cell>
          <cell r="D8093" t="str">
            <v>РАЗДЕЛ R</v>
          </cell>
        </row>
        <row r="8094">
          <cell r="B8094" t="str">
            <v>РАЗДЕЛ R</v>
          </cell>
          <cell r="C8094" t="str">
            <v>- широкий спектр видов деятельности в области культуры, развлечения, отдыха, включая живые выступления, работу выставок, азартные игры, спортивные мероприятия и мероприятия, связанные с отдыхом</v>
          </cell>
          <cell r="D8094" t="str">
            <v>РАЗДЕЛ R</v>
          </cell>
        </row>
        <row r="8095">
          <cell r="B8095" t="str">
            <v>Итоги</v>
          </cell>
          <cell r="C8095" t="str">
            <v>Деятельность творческая, деятельность в области искусства и организации развлечений</v>
          </cell>
          <cell r="D8095" t="str">
            <v>Итоги</v>
          </cell>
        </row>
        <row r="8096">
          <cell r="B8096" t="str">
            <v>Итоги</v>
          </cell>
          <cell r="C8096" t="str">
            <v>Эта группировка включает:</v>
          </cell>
          <cell r="D8096" t="str">
            <v>Итоги</v>
          </cell>
        </row>
        <row r="8097">
          <cell r="B8097" t="str">
            <v>Итоги</v>
          </cell>
          <cell r="C8097" t="str">
            <v>- предоставление услуг в сфере культурно-развлекательного досуга клиентов</v>
          </cell>
          <cell r="D8097" t="str">
            <v>Итоги</v>
          </cell>
        </row>
        <row r="8098">
          <cell r="B8098" t="str">
            <v>Итоги</v>
          </cell>
          <cell r="C8098" t="str">
            <v>В эту группировку также включена:</v>
          </cell>
          <cell r="D8098" t="str">
            <v>Итоги</v>
          </cell>
        </row>
        <row r="8099">
          <cell r="B8099" t="str">
            <v>Итоги</v>
          </cell>
          <cell r="C8099" t="str">
            <v>- зрелищно-развлекательная деятельность, а именно организация и реклама театральных и концертных постановок, развлекательных мероприятий и выставок, создание условий для творческой деятельности в области искусств и организации досуга населения</v>
          </cell>
          <cell r="D8099" t="str">
            <v>Итоги</v>
          </cell>
        </row>
        <row r="8100">
          <cell r="B8100" t="str">
            <v>Итоги</v>
          </cell>
          <cell r="C8100" t="str">
            <v>Эта группировка не включает:</v>
          </cell>
          <cell r="D8100" t="str">
            <v>Итоги</v>
          </cell>
        </row>
        <row r="8101">
          <cell r="B8101" t="str">
            <v>Итоги</v>
          </cell>
          <cell r="C8101" t="str">
            <v>- деятельность музеев всех видов, ботанических и зоологических садов;</v>
          </cell>
          <cell r="D8101" t="str">
            <v>Итоги</v>
          </cell>
        </row>
        <row r="8102">
          <cell r="B8102" t="str">
            <v>Итоги</v>
          </cell>
          <cell r="C8102" t="str">
            <v>- охрану исторических мест и зданий;</v>
          </cell>
          <cell r="D8102" t="str">
            <v>Итоги</v>
          </cell>
        </row>
        <row r="8103">
          <cell r="B8103" t="str">
            <v>Итоги</v>
          </cell>
          <cell r="C8103" t="str">
            <v>- деятельность природных заповедников, см. 91;</v>
          </cell>
          <cell r="D8103" t="str">
            <v>Итоги</v>
          </cell>
        </row>
        <row r="8104">
          <cell r="B8104" t="str">
            <v>Итоги</v>
          </cell>
          <cell r="C8104" t="str">
            <v>- деятельность по организации азартных игр и тотализаторов, см. 92;</v>
          </cell>
          <cell r="D8104" t="str">
            <v>Итоги</v>
          </cell>
        </row>
        <row r="8105">
          <cell r="B8105" t="str">
            <v>Итоги</v>
          </cell>
          <cell r="C8105" t="str">
            <v>- деятельность по организации спортивных, игровых и развлекательных мероприятий, см. 93</v>
          </cell>
          <cell r="D8105" t="str">
            <v>Итоги</v>
          </cell>
        </row>
        <row r="8106">
          <cell r="B8106" t="str">
            <v>Итоги</v>
          </cell>
          <cell r="C8106" t="str">
            <v>Деятельность в области культуры, организации досуга и развлечений включена также в ряд других группировок:</v>
          </cell>
          <cell r="D8106" t="str">
            <v>Итоги</v>
          </cell>
        </row>
        <row r="8107">
          <cell r="B8107" t="str">
            <v>Итоги</v>
          </cell>
          <cell r="C8107" t="str">
            <v>- производство и прокат кино- и видеофильмов, см. 59.11, 59.12, 59.13;</v>
          </cell>
          <cell r="D8107" t="str">
            <v>Итоги</v>
          </cell>
        </row>
        <row r="8108">
          <cell r="B8108" t="str">
            <v>Итоги</v>
          </cell>
          <cell r="C8108" t="str">
            <v>- демонстрация кинофильмов, см. 59.14;</v>
          </cell>
          <cell r="D8108" t="str">
            <v>Итоги</v>
          </cell>
        </row>
        <row r="8109">
          <cell r="B8109" t="str">
            <v>Итоги</v>
          </cell>
          <cell r="C8109" t="str">
            <v>- радио- и телевещание, см. 60.1, 60.2</v>
          </cell>
          <cell r="D8109" t="str">
            <v>Итоги</v>
          </cell>
        </row>
        <row r="8110">
          <cell r="B8110" t="str">
            <v>90.0</v>
          </cell>
          <cell r="C8110" t="str">
            <v>Деятельность творческая, деятельность в области искусства и организации развлечений</v>
          </cell>
          <cell r="D8110" t="str">
            <v>90.0</v>
          </cell>
        </row>
        <row r="8111">
          <cell r="B8111" t="str">
            <v>90.0</v>
          </cell>
          <cell r="C8111" t="str">
            <v>Эта группировка включает:</v>
          </cell>
          <cell r="D8111" t="str">
            <v>90.0</v>
          </cell>
        </row>
        <row r="8112">
          <cell r="B8112" t="str">
            <v>90.0</v>
          </cell>
          <cell r="C8112" t="str">
            <v>- творческую деятельность и деятельность в сфере исполнительных видов искусства, а также смежные виды деятельности</v>
          </cell>
          <cell r="D8112" t="str">
            <v>90.0</v>
          </cell>
        </row>
        <row r="8113">
          <cell r="B8113" t="str">
            <v>90.01</v>
          </cell>
          <cell r="C8113" t="str">
            <v>Деятельность в области исполнительских искусств</v>
          </cell>
          <cell r="D8113" t="str">
            <v>90.01</v>
          </cell>
        </row>
        <row r="8114">
          <cell r="B8114" t="str">
            <v>90.01</v>
          </cell>
          <cell r="C8114" t="str">
            <v>Эта группировка включает:</v>
          </cell>
          <cell r="D8114" t="str">
            <v>90.01</v>
          </cell>
        </row>
        <row r="8115">
          <cell r="B8115" t="str">
            <v>90.01</v>
          </cell>
          <cell r="C8115" t="str">
            <v>- организацию и постановку театральных, оперных и балетных представлений, концертов и прочих сценических выступлений;</v>
          </cell>
          <cell r="D8115" t="str">
            <v>90.01</v>
          </cell>
        </row>
        <row r="8116">
          <cell r="B8116" t="str">
            <v>90.01</v>
          </cell>
          <cell r="C8116" t="str">
            <v>- деятельность ансамблей, цирков и театральных трупп, оркестров и музыкальных групп;</v>
          </cell>
          <cell r="D8116" t="str">
            <v>90.01</v>
          </cell>
        </row>
        <row r="8117">
          <cell r="B8117" t="str">
            <v>90.01</v>
          </cell>
          <cell r="C8117" t="str">
            <v>- деятельность актеров, танцоров, музыкантов, лекторов или ораторов, выступающих индивидуально</v>
          </cell>
          <cell r="D8117" t="str">
            <v>90.01</v>
          </cell>
        </row>
        <row r="8118">
          <cell r="B8118" t="str">
            <v>90.01</v>
          </cell>
          <cell r="C8118" t="str">
            <v>Эта группировка не включает:</v>
          </cell>
          <cell r="D8118" t="str">
            <v>90.01</v>
          </cell>
        </row>
        <row r="8119">
          <cell r="B8119" t="str">
            <v>90.01</v>
          </cell>
          <cell r="C8119" t="str">
            <v>- деятельность частных театральных или художественных агентов или агентств по оказанию коммерческих услуг, см. 74.90;</v>
          </cell>
          <cell r="D8119" t="str">
            <v>90.01</v>
          </cell>
        </row>
        <row r="8120">
          <cell r="B8120" t="str">
            <v>90.01</v>
          </cell>
          <cell r="C8120" t="str">
            <v>- деятельность агентств по организации набора персонала, см. 78.10</v>
          </cell>
          <cell r="D8120" t="str">
            <v>90.01</v>
          </cell>
        </row>
        <row r="8121">
          <cell r="B8121" t="str">
            <v>90.02</v>
          </cell>
          <cell r="C8121" t="str">
            <v>Деятельность вспомогательная, связанная с исполнительскими искусствами</v>
          </cell>
          <cell r="D8121" t="str">
            <v>90.02</v>
          </cell>
        </row>
        <row r="8122">
          <cell r="B8122" t="str">
            <v>90.02</v>
          </cell>
          <cell r="C8122" t="str">
            <v>Эта группировка включает:</v>
          </cell>
          <cell r="D8122" t="str">
            <v>90.02</v>
          </cell>
        </row>
        <row r="8123">
          <cell r="B8123" t="str">
            <v>90.02</v>
          </cell>
          <cell r="C8123" t="str">
            <v>- вспомогательную деятельность, связанную с исполнительскими видами искусства при постановке оперных и балетных представлений, концертов и прочих сценических выступлений;</v>
          </cell>
          <cell r="D8123" t="str">
            <v>90.02</v>
          </cell>
        </row>
        <row r="8124">
          <cell r="B8124" t="str">
            <v>90.02</v>
          </cell>
          <cell r="C8124" t="str">
            <v>- деятельность режиссеров, продюсеров, художников и монтажеров декораций, рабочих сцены, осветителей и т.д.;</v>
          </cell>
          <cell r="D8124" t="str">
            <v>90.02</v>
          </cell>
        </row>
        <row r="8125">
          <cell r="B8125" t="str">
            <v>90.02</v>
          </cell>
          <cell r="C8125" t="str">
            <v>- деятельность продюсеров или антрепренеров по организации мероприятий на собственных театральных площадках или без них</v>
          </cell>
          <cell r="D8125" t="str">
            <v>90.02</v>
          </cell>
        </row>
        <row r="8126">
          <cell r="B8126" t="str">
            <v>90.02</v>
          </cell>
          <cell r="C8126" t="str">
            <v>Эта группировка не включает:</v>
          </cell>
          <cell r="D8126" t="str">
            <v>90.02</v>
          </cell>
        </row>
        <row r="8127">
          <cell r="B8127" t="str">
            <v>90.02</v>
          </cell>
          <cell r="C8127" t="str">
            <v>- деятельность частных театральных или художественных агентов или агентств по оказанию коммерческих услуг, см. 74.90;</v>
          </cell>
          <cell r="D8127" t="str">
            <v>90.02</v>
          </cell>
        </row>
        <row r="8128">
          <cell r="B8128" t="str">
            <v>90.02</v>
          </cell>
          <cell r="C8128" t="str">
            <v>- деятельность агентств по организации набора персонала, см. 78.10</v>
          </cell>
          <cell r="D8128" t="str">
            <v>90.02</v>
          </cell>
        </row>
        <row r="8129">
          <cell r="B8129" t="str">
            <v>90.03</v>
          </cell>
          <cell r="C8129" t="str">
            <v>Деятельность в области художественного творчества</v>
          </cell>
          <cell r="D8129" t="str">
            <v>90.03</v>
          </cell>
        </row>
        <row r="8130">
          <cell r="B8130" t="str">
            <v>90.03</v>
          </cell>
          <cell r="C8130" t="str">
            <v>Эта группировка включает:</v>
          </cell>
          <cell r="D8130" t="str">
            <v>90.03</v>
          </cell>
        </row>
        <row r="8131">
          <cell r="B8131" t="str">
            <v>90.03</v>
          </cell>
          <cell r="C8131" t="str">
            <v>- деятельность скульпторов, художников, художников-мультипликаторов, граверов, офортистов и т.д., работающих индивидуально;</v>
          </cell>
          <cell r="D8131" t="str">
            <v>90.03</v>
          </cell>
        </row>
        <row r="8132">
          <cell r="B8132" t="str">
            <v>90.03</v>
          </cell>
          <cell r="C8132" t="str">
            <v>- деятельность писателей, работающих на индивидуальной основе в области беллетристики, технической литературы и всех остальных жанров, работающих индивидуально;</v>
          </cell>
          <cell r="D8132" t="str">
            <v>90.03</v>
          </cell>
        </row>
        <row r="8133">
          <cell r="B8133" t="str">
            <v>90.03</v>
          </cell>
          <cell r="C8133" t="str">
            <v>- деятельность независимых журналистов;</v>
          </cell>
          <cell r="D8133" t="str">
            <v>90.03</v>
          </cell>
        </row>
        <row r="8134">
          <cell r="B8134" t="str">
            <v>90.03</v>
          </cell>
          <cell r="C8134" t="str">
            <v>- деятельность по реставрации произведений искусства (картин, скульптур и т.п.)</v>
          </cell>
          <cell r="D8134" t="str">
            <v>90.03</v>
          </cell>
        </row>
        <row r="8135">
          <cell r="B8135" t="str">
            <v>90.03</v>
          </cell>
          <cell r="C8135" t="str">
            <v>Эта группировка не включает:</v>
          </cell>
          <cell r="D8135" t="str">
            <v>90.03</v>
          </cell>
        </row>
        <row r="8136">
          <cell r="B8136" t="str">
            <v>90.03</v>
          </cell>
          <cell r="C8136" t="str">
            <v>- изготовление статуй, за исключением художественных оригиналов, см. 23.70;</v>
          </cell>
          <cell r="D8136" t="str">
            <v>90.03</v>
          </cell>
        </row>
        <row r="8137">
          <cell r="B8137" t="str">
            <v>90.03</v>
          </cell>
          <cell r="C8137" t="str">
            <v>- реставрацию органов и других музыкальных инструментов, имеющих историческую ценность, см. 33.19;</v>
          </cell>
          <cell r="D8137" t="str">
            <v>90.03</v>
          </cell>
        </row>
        <row r="8138">
          <cell r="B8138" t="str">
            <v>90.03</v>
          </cell>
          <cell r="C8138" t="str">
            <v>- производство кино- и видеофильмов, см. 59.11, 59.12;</v>
          </cell>
          <cell r="D8138" t="str">
            <v>90.03</v>
          </cell>
        </row>
        <row r="8139">
          <cell r="B8139" t="str">
            <v>90.03</v>
          </cell>
          <cell r="C8139" t="str">
            <v>- реставрацию мебели (кроме реставрации музейных экспонатов), см. 95.24</v>
          </cell>
          <cell r="D8139" t="str">
            <v>90.03</v>
          </cell>
        </row>
        <row r="8140">
          <cell r="B8140" t="str">
            <v>90.04</v>
          </cell>
          <cell r="C8140" t="str">
            <v>Деятельность учреждений культуры и искусства</v>
          </cell>
          <cell r="D8140" t="str">
            <v>90.04</v>
          </cell>
        </row>
        <row r="8141">
          <cell r="B8141" t="str">
            <v>90.04</v>
          </cell>
          <cell r="C8141" t="str">
            <v>Эта группировка включает:</v>
          </cell>
          <cell r="D8141" t="str">
            <v>90.04</v>
          </cell>
        </row>
        <row r="8142">
          <cell r="B8142" t="str">
            <v>90.04</v>
          </cell>
          <cell r="C8142" t="str">
            <v>- деятельность концертных и театральных залов и других учреждений культуры</v>
          </cell>
          <cell r="D8142" t="str">
            <v>90.04</v>
          </cell>
        </row>
        <row r="8143">
          <cell r="B8143" t="str">
            <v>90.04</v>
          </cell>
          <cell r="C8143" t="str">
            <v>Эта группировка не включает:</v>
          </cell>
          <cell r="D8143" t="str">
            <v>90.04</v>
          </cell>
        </row>
        <row r="8144">
          <cell r="B8144" t="str">
            <v>90.04</v>
          </cell>
          <cell r="C8144" t="str">
            <v>- деятельность кинотеатров, см. 59.14;</v>
          </cell>
          <cell r="D8144" t="str">
            <v>90.04</v>
          </cell>
        </row>
        <row r="8145">
          <cell r="B8145" t="str">
            <v>90.04</v>
          </cell>
          <cell r="C8145" t="str">
            <v>- деятельность агентств по продаже билетов, см. 79.90;</v>
          </cell>
          <cell r="D8145" t="str">
            <v>90.04</v>
          </cell>
        </row>
        <row r="8146">
          <cell r="B8146" t="str">
            <v>90.04</v>
          </cell>
          <cell r="C8146" t="str">
            <v>- деятельность музеев всех видов, см. 91.02</v>
          </cell>
          <cell r="D8146" t="str">
            <v>90.04</v>
          </cell>
        </row>
        <row r="8147">
          <cell r="B8147" t="str">
            <v>90.04.1</v>
          </cell>
          <cell r="C8147" t="str">
            <v>Деятельность концертных залов, театров, оперных зданий, мюзик-холлов, включая услуги билетных касс</v>
          </cell>
          <cell r="D8147" t="str">
            <v>90.04.1</v>
          </cell>
        </row>
        <row r="8148">
          <cell r="B8148" t="str">
            <v>90.04.2</v>
          </cell>
          <cell r="C8148" t="str">
            <v>Деятельность многоцелевых центров и подобных заведений с преобладанием культурного обслуживания</v>
          </cell>
          <cell r="D8148" t="str">
            <v>90.04.2</v>
          </cell>
        </row>
        <row r="8149">
          <cell r="B8149" t="str">
            <v>90.04.3</v>
          </cell>
          <cell r="C8149" t="str">
            <v>Деятельность учреждений клубного типа: клубов, дворцов и домов культуры, домов народного творчества</v>
          </cell>
          <cell r="D8149" t="str">
            <v>90.04.3</v>
          </cell>
        </row>
        <row r="8150">
          <cell r="B8150" t="str">
            <v>Итоги</v>
          </cell>
          <cell r="C8150" t="str">
            <v>Деятельность библиотек, архивов, музеев и прочих объектов культуры</v>
          </cell>
          <cell r="D8150" t="str">
            <v>Итоги</v>
          </cell>
        </row>
        <row r="8151">
          <cell r="B8151" t="str">
            <v>Итоги</v>
          </cell>
          <cell r="C8151" t="str">
            <v>Эта группировка включает:</v>
          </cell>
          <cell r="D8151" t="str">
            <v>Итоги</v>
          </cell>
        </row>
        <row r="8152">
          <cell r="B8152" t="str">
            <v>Итоги</v>
          </cell>
          <cell r="C8152" t="str">
            <v>- деятельность библиотек и архивов;</v>
          </cell>
          <cell r="D8152" t="str">
            <v>Итоги</v>
          </cell>
        </row>
        <row r="8153">
          <cell r="B8153" t="str">
            <v>Итоги</v>
          </cell>
          <cell r="C8153" t="str">
            <v>- деятельность музеев всех видов, ботанических и зоологических садов;</v>
          </cell>
          <cell r="D8153" t="str">
            <v>Итоги</v>
          </cell>
        </row>
        <row r="8154">
          <cell r="B8154" t="str">
            <v>Итоги</v>
          </cell>
          <cell r="C8154" t="str">
            <v>- деятельность по охране исторических мест и зданий;</v>
          </cell>
          <cell r="D8154" t="str">
            <v>Итоги</v>
          </cell>
        </row>
        <row r="8155">
          <cell r="B8155" t="str">
            <v>Итоги</v>
          </cell>
          <cell r="C8155" t="str">
            <v>- деятельность государственных природных заповедников и национальных парков</v>
          </cell>
          <cell r="D8155" t="str">
            <v>Итоги</v>
          </cell>
        </row>
        <row r="8156">
          <cell r="B8156" t="str">
            <v>Итоги</v>
          </cell>
          <cell r="C8156" t="str">
            <v>Эта группировка также включает:</v>
          </cell>
          <cell r="D8156" t="str">
            <v>Итоги</v>
          </cell>
        </row>
        <row r="8157">
          <cell r="B8157" t="str">
            <v>Итоги</v>
          </cell>
          <cell r="C8157" t="str">
            <v>- деятельность по сохранению, изучению и использованию мест, зданий и природных комплексов, имеющих историческое, культурное или образовательное значение (например, объектов мирового наследия и т.д.)</v>
          </cell>
          <cell r="D8157" t="str">
            <v>Итоги</v>
          </cell>
        </row>
        <row r="8158">
          <cell r="B8158" t="str">
            <v>91.0</v>
          </cell>
          <cell r="C8158" t="str">
            <v>Деятельность библиотек, архивов, музеев и прочих объектов культуры</v>
          </cell>
          <cell r="D8158" t="str">
            <v>91.0</v>
          </cell>
        </row>
        <row r="8159">
          <cell r="B8159" t="str">
            <v>91.01</v>
          </cell>
          <cell r="C8159" t="str">
            <v>Деятельность библиотек и архивов</v>
          </cell>
          <cell r="D8159" t="str">
            <v>91.01</v>
          </cell>
        </row>
        <row r="8160">
          <cell r="B8160" t="str">
            <v>91.01</v>
          </cell>
          <cell r="C8160" t="str">
            <v>Эта группировка включает:</v>
          </cell>
          <cell r="D8160" t="str">
            <v>91.01</v>
          </cell>
        </row>
        <row r="8161">
          <cell r="B8161" t="str">
            <v>91.01</v>
          </cell>
          <cell r="C8161" t="str">
            <v>- деятельность по работе с документами и подбору информации библиотек всех видов, в том числе читальных залов, залов для прослушивания, просмотровых залов, лекториев, планетариев, предоставляющих услуги широкой публике, а также деятельность государственных архивов: подбор специализированных или неспециализированных документов, составление каталогов, выдачу и хранение книг, карт, периодических изданий, фильмов, записей на технических носителях информации, произведений искусств и т.п., поиск требуемой информации и т.п.;</v>
          </cell>
          <cell r="D8161" t="str">
            <v>91.01</v>
          </cell>
        </row>
        <row r="8162">
          <cell r="B8162" t="str">
            <v>91.01</v>
          </cell>
          <cell r="C8162" t="str">
            <v>- деятельность библиотек и предоставление услуг по хранению фотографий и кинофильмов</v>
          </cell>
          <cell r="D8162" t="str">
            <v>91.01</v>
          </cell>
        </row>
        <row r="8163">
          <cell r="B8163" t="str">
            <v>91.02</v>
          </cell>
          <cell r="C8163" t="str">
            <v>Деятельность музеев</v>
          </cell>
          <cell r="D8163" t="str">
            <v>91.02</v>
          </cell>
        </row>
        <row r="8164">
          <cell r="B8164" t="str">
            <v>91.02</v>
          </cell>
          <cell r="C8164" t="str">
            <v>Эта группировка включает:</v>
          </cell>
          <cell r="D8164" t="str">
            <v>91.02</v>
          </cell>
        </row>
        <row r="8165">
          <cell r="B8165" t="str">
            <v>91.02</v>
          </cell>
          <cell r="C8165" t="str">
            <v>- деятельность музеев всех видов: художественных музеев, музеев драгоценностей, мебели, костюмов, керамики, серебра, музеев естественной истории, научных и технологических музеев, исторических музеев, включая военные музеи, прочих специализированных музеев, музеев на открытом воздухе</v>
          </cell>
          <cell r="D8165" t="str">
            <v>91.02</v>
          </cell>
        </row>
        <row r="8166">
          <cell r="B8166" t="str">
            <v>91.02</v>
          </cell>
          <cell r="C8166" t="str">
            <v>Эта группировка не включает:</v>
          </cell>
          <cell r="D8166" t="str">
            <v>91.02</v>
          </cell>
        </row>
        <row r="8167">
          <cell r="B8167" t="str">
            <v>91.02</v>
          </cell>
          <cell r="C8167" t="str">
            <v>- деятельность коммерческих картинных галерей, см. 47.78;</v>
          </cell>
          <cell r="D8167" t="str">
            <v>91.02</v>
          </cell>
        </row>
        <row r="8168">
          <cell r="B8168" t="str">
            <v>91.02</v>
          </cell>
          <cell r="C8168" t="str">
            <v>- реставрацию произведений искусства и музейных экспонатов, см. 90.03;</v>
          </cell>
          <cell r="D8168" t="str">
            <v>91.02</v>
          </cell>
        </row>
        <row r="8169">
          <cell r="B8169" t="str">
            <v>91.02</v>
          </cell>
          <cell r="C8169" t="str">
            <v>- деятельность библиотек и архивов, см. 91.01</v>
          </cell>
          <cell r="D8169" t="str">
            <v>91.02</v>
          </cell>
        </row>
        <row r="8170">
          <cell r="B8170" t="str">
            <v>91.03</v>
          </cell>
          <cell r="C8170" t="str">
            <v>Деятельность по охране исторических мест и зданий, памятников культуры</v>
          </cell>
          <cell r="D8170" t="str">
            <v>91.03</v>
          </cell>
        </row>
        <row r="8171">
          <cell r="B8171" t="str">
            <v>91.03</v>
          </cell>
          <cell r="C8171" t="str">
            <v>Эта группировка включает:</v>
          </cell>
          <cell r="D8171" t="str">
            <v>91.03</v>
          </cell>
        </row>
        <row r="8172">
          <cell r="B8172" t="str">
            <v>91.03</v>
          </cell>
          <cell r="C8172" t="str">
            <v>- функционирование и охрану исторических мест и зданий, памятников культуры</v>
          </cell>
          <cell r="D8172" t="str">
            <v>91.03</v>
          </cell>
        </row>
        <row r="8173">
          <cell r="B8173" t="str">
            <v>91.03</v>
          </cell>
          <cell r="C8173" t="str">
            <v>Эта группировка не включает:</v>
          </cell>
          <cell r="D8173" t="str">
            <v>91.03</v>
          </cell>
        </row>
        <row r="8174">
          <cell r="B8174" t="str">
            <v>91.03</v>
          </cell>
          <cell r="C8174" t="str">
            <v>- реконструкцию и реставрацию исторических мест и зданий, см. раздел F</v>
          </cell>
          <cell r="D8174" t="str">
            <v>91.03</v>
          </cell>
        </row>
        <row r="8175">
          <cell r="B8175" t="str">
            <v>91.04</v>
          </cell>
          <cell r="C8175" t="str">
            <v>Деятельность ботанических садов, зоопарков, государственных природных заповедников и национальных парков</v>
          </cell>
          <cell r="D8175" t="str">
            <v>91.04</v>
          </cell>
        </row>
        <row r="8176">
          <cell r="B8176" t="str">
            <v>91.04</v>
          </cell>
          <cell r="C8176" t="str">
            <v>Эта группировка включает:</v>
          </cell>
          <cell r="D8176" t="str">
            <v>91.04</v>
          </cell>
        </row>
        <row r="8177">
          <cell r="B8177" t="str">
            <v>91.04</v>
          </cell>
          <cell r="C8177" t="str">
            <v>- деятельность ботанических и зоологических садов, включая детские зоопарки;</v>
          </cell>
          <cell r="D8177" t="str">
            <v>91.04</v>
          </cell>
        </row>
        <row r="8178">
          <cell r="B8178" t="str">
            <v>91.04</v>
          </cell>
          <cell r="C8178" t="str">
            <v>- деятельность государственных природных заповедников, национальных парков и иных особо охраняемых природных территорий, включая деятельность по сохранению дикой природы</v>
          </cell>
          <cell r="D8178" t="str">
            <v>91.04</v>
          </cell>
        </row>
        <row r="8179">
          <cell r="B8179" t="str">
            <v>91.04</v>
          </cell>
          <cell r="C8179" t="str">
            <v>Эта группировка не включает:</v>
          </cell>
          <cell r="D8179" t="str">
            <v>91.04</v>
          </cell>
        </row>
        <row r="8180">
          <cell r="B8180" t="str">
            <v>91.04</v>
          </cell>
          <cell r="C8180" t="str">
            <v>- ландшафтную и садовую деятельность, см. 81.30;</v>
          </cell>
          <cell r="D8180" t="str">
            <v>91.04</v>
          </cell>
        </row>
        <row r="8181">
          <cell r="B8181" t="str">
            <v>91.04</v>
          </cell>
          <cell r="C8181" t="str">
            <v>- деятельность охотничьих и рыболовных заповедников, см. 93.19</v>
          </cell>
          <cell r="D8181" t="str">
            <v>91.04</v>
          </cell>
        </row>
        <row r="8182">
          <cell r="B8182" t="str">
            <v>91.04.1</v>
          </cell>
          <cell r="C8182" t="str">
            <v>Деятельность зоопарков</v>
          </cell>
          <cell r="D8182" t="str">
            <v>91.04.1</v>
          </cell>
        </row>
        <row r="8183">
          <cell r="B8183" t="str">
            <v>91.04.2</v>
          </cell>
          <cell r="C8183" t="str">
            <v>Деятельность государственных природных заповедников (в том числе биосферных)</v>
          </cell>
          <cell r="D8183" t="str">
            <v>91.04.2</v>
          </cell>
        </row>
        <row r="8184">
          <cell r="B8184" t="str">
            <v>91.04.2</v>
          </cell>
          <cell r="C8184" t="str">
            <v>Эта группировка включает:</v>
          </cell>
          <cell r="D8184" t="str">
            <v>91.04.2</v>
          </cell>
        </row>
        <row r="8185">
          <cell r="B8185" t="str">
            <v>91.04.2</v>
          </cell>
          <cell r="C8185" t="str">
            <v>- осуществление охраны природных территорий в целях сохранения биологического разнообразия и поддержания в естественном состоянии охраняемых природных комплексов и объектов;</v>
          </cell>
          <cell r="D8185" t="str">
            <v>91.04.2</v>
          </cell>
        </row>
        <row r="8186">
          <cell r="B8186" t="str">
            <v>91.04.2</v>
          </cell>
          <cell r="C8186" t="str">
            <v>- организацию и проведение научных исследований, включая ведение "Летописи природы";</v>
          </cell>
          <cell r="D8186" t="str">
            <v>91.04.2</v>
          </cell>
        </row>
        <row r="8187">
          <cell r="B8187" t="str">
            <v>91.04.2</v>
          </cell>
          <cell r="C8187" t="str">
            <v>- осуществление государственного экологического мониторинга (государственного мониторинга окружающей среды);</v>
          </cell>
          <cell r="D8187" t="str">
            <v>91.04.2</v>
          </cell>
        </row>
        <row r="8188">
          <cell r="B8188" t="str">
            <v>91.04.2</v>
          </cell>
          <cell r="C8188" t="str">
            <v>- экологическое просвещение и развитие познавательного туризма;</v>
          </cell>
          <cell r="D8188" t="str">
            <v>91.04.2</v>
          </cell>
        </row>
        <row r="8189">
          <cell r="B8189" t="str">
            <v>91.04.2</v>
          </cell>
          <cell r="C8189" t="str">
            <v>- содействие в подготовке научных кадров и специалистов в области охраны окружающей среды</v>
          </cell>
          <cell r="D8189" t="str">
            <v>91.04.2</v>
          </cell>
        </row>
        <row r="8190">
          <cell r="B8190" t="str">
            <v>91.04.3</v>
          </cell>
          <cell r="C8190" t="str">
            <v>Деятельность национальных парков</v>
          </cell>
          <cell r="D8190" t="str">
            <v>91.04.3</v>
          </cell>
        </row>
        <row r="8191">
          <cell r="B8191" t="str">
            <v>91.04.3</v>
          </cell>
          <cell r="C8191" t="str">
            <v>Эта группировка включает:</v>
          </cell>
          <cell r="D8191" t="str">
            <v>91.04.3</v>
          </cell>
        </row>
        <row r="8192">
          <cell r="B8192" t="str">
            <v>91.04.3</v>
          </cell>
          <cell r="C8192" t="str">
            <v>- сохранение природных комплексов, уникальных и эталонных природных участков и объектов;</v>
          </cell>
          <cell r="D8192" t="str">
            <v>91.04.3</v>
          </cell>
        </row>
        <row r="8193">
          <cell r="B8193" t="str">
            <v>91.04.3</v>
          </cell>
          <cell r="C8193" t="str">
            <v>- сохранение историко-культурных объектов;</v>
          </cell>
          <cell r="D8193" t="str">
            <v>91.04.3</v>
          </cell>
        </row>
        <row r="8194">
          <cell r="B8194" t="str">
            <v>91.04.3</v>
          </cell>
          <cell r="C8194" t="str">
            <v>- экологическое просвещение населения;</v>
          </cell>
          <cell r="D8194" t="str">
            <v>91.04.3</v>
          </cell>
        </row>
        <row r="8195">
          <cell r="B8195" t="str">
            <v>91.04.3</v>
          </cell>
          <cell r="C8195" t="str">
            <v>- создание условий для регулируемого туризма и отдыха;</v>
          </cell>
          <cell r="D8195" t="str">
            <v>91.04.3</v>
          </cell>
        </row>
        <row r="8196">
          <cell r="B8196" t="str">
            <v>91.04.3</v>
          </cell>
          <cell r="C8196" t="str">
            <v>- разработку и внедрение научных методов охраны природы и экологического просвещения;</v>
          </cell>
          <cell r="D8196" t="str">
            <v>91.04.3</v>
          </cell>
        </row>
        <row r="8197">
          <cell r="B8197" t="str">
            <v>91.04.3</v>
          </cell>
          <cell r="C8197" t="str">
            <v>- осуществление государственного экологического мониторинга (государственного мониторинга окружающей среды);</v>
          </cell>
          <cell r="D8197" t="str">
            <v>91.04.3</v>
          </cell>
        </row>
        <row r="8198">
          <cell r="B8198" t="str">
            <v>91.04.3</v>
          </cell>
          <cell r="C8198" t="str">
            <v>- восстановление нарушенных природных и историко-культурных комплексов и объектов</v>
          </cell>
          <cell r="D8198" t="str">
            <v>91.04.3</v>
          </cell>
        </row>
        <row r="8199">
          <cell r="B8199" t="str">
            <v>91.04.4</v>
          </cell>
          <cell r="C8199" t="str">
            <v>Деятельность природных парков</v>
          </cell>
          <cell r="D8199" t="str">
            <v>91.04.4</v>
          </cell>
        </row>
        <row r="8200">
          <cell r="B8200" t="str">
            <v>91.04.4</v>
          </cell>
          <cell r="C8200" t="str">
            <v>Эта группировка включает:</v>
          </cell>
          <cell r="D8200" t="str">
            <v>91.04.4</v>
          </cell>
        </row>
        <row r="8201">
          <cell r="B8201" t="str">
            <v>91.04.4</v>
          </cell>
          <cell r="C8201" t="str">
            <v>- сохранение природной среды, природных ландшафтов;</v>
          </cell>
          <cell r="D8201" t="str">
            <v>91.04.4</v>
          </cell>
        </row>
        <row r="8202">
          <cell r="B8202" t="str">
            <v>91.04.4</v>
          </cell>
          <cell r="C8202" t="str">
            <v>- создание условий для отдыха (в том числе массового) и сохранение рекреационных ресурсов;</v>
          </cell>
          <cell r="D8202" t="str">
            <v>91.04.4</v>
          </cell>
        </row>
        <row r="8203">
          <cell r="B8203" t="str">
            <v>91.04.4</v>
          </cell>
          <cell r="C8203" t="str">
            <v>- разработку и внедрение эффективных методов охраны природы и поддержание экологического баланса в условиях рекреационного использования территорий природных парков</v>
          </cell>
          <cell r="D8203" t="str">
            <v>91.04.4</v>
          </cell>
        </row>
        <row r="8204">
          <cell r="B8204" t="str">
            <v>91.04.5</v>
          </cell>
          <cell r="C8204" t="str">
            <v>Деятельность природных заказников</v>
          </cell>
          <cell r="D8204" t="str">
            <v>91.04.5</v>
          </cell>
        </row>
        <row r="8205">
          <cell r="B8205" t="str">
            <v>91.04.5</v>
          </cell>
          <cell r="C8205" t="str">
            <v>Эта группировка включает:</v>
          </cell>
          <cell r="D8205" t="str">
            <v>91.04.5</v>
          </cell>
        </row>
        <row r="8206">
          <cell r="B8206" t="str">
            <v>91.04.5</v>
          </cell>
          <cell r="C8206" t="str">
            <v>- сохранение и восстановление природных комплексов (природных ландшафтов);</v>
          </cell>
          <cell r="D8206" t="str">
            <v>91.04.5</v>
          </cell>
        </row>
        <row r="8207">
          <cell r="B8207" t="str">
            <v>91.04.5</v>
          </cell>
          <cell r="C8207" t="str">
            <v>- сохранение и восстановление редких и исчезающих видов растений и животных, в том числе ценных видов в хозяйственном, научном и культурном отношениях;</v>
          </cell>
          <cell r="D8207" t="str">
            <v>91.04.5</v>
          </cell>
        </row>
        <row r="8208">
          <cell r="B8208" t="str">
            <v>91.04.5</v>
          </cell>
          <cell r="C8208" t="str">
            <v>- сохранение ископаемых объектов;</v>
          </cell>
          <cell r="D8208" t="str">
            <v>91.04.5</v>
          </cell>
        </row>
        <row r="8209">
          <cell r="B8209" t="str">
            <v>91.04.5</v>
          </cell>
          <cell r="C8209" t="str">
            <v>- сохранение и восстановление ценных водных объектов и экологических систем;</v>
          </cell>
          <cell r="D8209" t="str">
            <v>91.04.5</v>
          </cell>
        </row>
        <row r="8210">
          <cell r="B8210" t="str">
            <v>91.04.5</v>
          </cell>
          <cell r="C8210" t="str">
            <v>- сохранение ценных объектов и комплексов неживой природы</v>
          </cell>
          <cell r="D8210" t="str">
            <v>91.04.5</v>
          </cell>
        </row>
        <row r="8211">
          <cell r="B8211" t="str">
            <v>91.04.6</v>
          </cell>
          <cell r="C8211" t="str">
            <v>Деятельность дендрологических парков и ботанических садов</v>
          </cell>
          <cell r="D8211" t="str">
            <v>91.04.6</v>
          </cell>
        </row>
        <row r="8212">
          <cell r="B8212" t="str">
            <v>91.04.6</v>
          </cell>
          <cell r="C8212" t="str">
            <v>Эта группировка включает:</v>
          </cell>
          <cell r="D8212" t="str">
            <v>91.04.6</v>
          </cell>
        </row>
        <row r="8213">
          <cell r="B8213" t="str">
            <v>91.04.6</v>
          </cell>
          <cell r="C8213" t="str">
            <v>- создание специальных коллекций растений в целях сохранения и разнообразия и обогащения растительного мира, а также осуществление научной, учебной и просветительской деятельности</v>
          </cell>
          <cell r="D8213" t="str">
            <v>91.04.6</v>
          </cell>
        </row>
        <row r="8214">
          <cell r="B8214" t="str">
            <v>Итоги</v>
          </cell>
          <cell r="C8214" t="str">
            <v>Деятельность по организации и проведению азартных игр и заключению пари, по организации и проведению лотерей</v>
          </cell>
          <cell r="D8214" t="str">
            <v>Итоги</v>
          </cell>
        </row>
        <row r="8215">
          <cell r="B8215" t="str">
            <v>Итоги</v>
          </cell>
          <cell r="C8215" t="str">
            <v>Эта группировка включает:</v>
          </cell>
          <cell r="D8215" t="str">
            <v>Итоги</v>
          </cell>
        </row>
        <row r="8216">
          <cell r="B8216" t="str">
            <v>Итоги</v>
          </cell>
          <cell r="C8216" t="str">
            <v>- работу игорных заведений, таких как казино, залы игровых автоматов;</v>
          </cell>
          <cell r="D8216" t="str">
            <v>Итоги</v>
          </cell>
        </row>
        <row r="8217">
          <cell r="B8217" t="str">
            <v>Итоги</v>
          </cell>
          <cell r="C8217" t="str">
            <v>- деятельность букмекерских контор и тотализаторов;</v>
          </cell>
          <cell r="D8217" t="str">
            <v>Итоги</v>
          </cell>
        </row>
        <row r="8218">
          <cell r="B8218" t="str">
            <v>Итоги</v>
          </cell>
          <cell r="C8218" t="str">
            <v>- организацию и проведение лотерей</v>
          </cell>
          <cell r="D8218" t="str">
            <v>Итоги</v>
          </cell>
        </row>
        <row r="8219">
          <cell r="B8219" t="str">
            <v>92.1</v>
          </cell>
          <cell r="C8219" t="str">
            <v>Деятельность по организации и проведению азартных игр и заключения пари</v>
          </cell>
          <cell r="D8219" t="str">
            <v>92.1</v>
          </cell>
        </row>
        <row r="8220">
          <cell r="B8220" t="str">
            <v>92.11</v>
          </cell>
          <cell r="C8220" t="str">
            <v>Деятельность казино</v>
          </cell>
          <cell r="D8220" t="str">
            <v>92.11</v>
          </cell>
        </row>
        <row r="8221">
          <cell r="B8221" t="str">
            <v>92.11</v>
          </cell>
          <cell r="C8221" t="str">
            <v>Эта группировка включает:</v>
          </cell>
          <cell r="D8221" t="str">
            <v>92.11</v>
          </cell>
        </row>
        <row r="8222">
          <cell r="B8222" t="str">
            <v>92.11</v>
          </cell>
          <cell r="C8222" t="str">
            <v>- деятельность игорных заведений, в которых осуществляется деятельность по организации и проведению азартных игр с использованием игровых столов или игровых столов и игровых автоматов</v>
          </cell>
          <cell r="D8222" t="str">
            <v>92.11</v>
          </cell>
        </row>
        <row r="8223">
          <cell r="B8223" t="str">
            <v>92.12</v>
          </cell>
          <cell r="C8223" t="str">
            <v>Деятельность залов игровых автоматов</v>
          </cell>
          <cell r="D8223" t="str">
            <v>92.12</v>
          </cell>
        </row>
        <row r="8224">
          <cell r="B8224" t="str">
            <v>92.12</v>
          </cell>
          <cell r="C8224" t="str">
            <v>Эта группировка включает:</v>
          </cell>
          <cell r="D8224" t="str">
            <v>92.12</v>
          </cell>
        </row>
        <row r="8225">
          <cell r="B8225" t="str">
            <v>92.12</v>
          </cell>
          <cell r="C8225" t="str">
            <v>- деятельность игорных заведений, в которых осуществляется деятельность по организации и проведению азартных игр с использованием игровых автоматов</v>
          </cell>
          <cell r="D8225" t="str">
            <v>92.12</v>
          </cell>
        </row>
        <row r="8226">
          <cell r="B8226" t="str">
            <v>92.13</v>
          </cell>
          <cell r="C8226" t="str">
            <v>Деятельность по организации заключения пари</v>
          </cell>
          <cell r="D8226" t="str">
            <v>92.13</v>
          </cell>
        </row>
        <row r="8227">
          <cell r="B8227" t="str">
            <v>92.13</v>
          </cell>
          <cell r="C8227" t="str">
            <v>Эта группировка включает:</v>
          </cell>
          <cell r="D8227" t="str">
            <v>92.13</v>
          </cell>
        </row>
        <row r="8228">
          <cell r="B8228" t="str">
            <v>92.13</v>
          </cell>
          <cell r="C8228" t="str">
            <v>- деятельность игорных заведений, пунктов приема ставок букмекерской конторы, в которых организатор азартных игр заключает пари с участниками азартных игр в букмекерской конторе;</v>
          </cell>
          <cell r="D8228" t="str">
            <v>92.13</v>
          </cell>
        </row>
        <row r="8229">
          <cell r="B8229" t="str">
            <v>92.13</v>
          </cell>
          <cell r="C8229" t="str">
            <v>- деятельность игорных заведений, пунктов приема ставок тотализатора, в которых организатор азартных игр организует заключение пари между участниками азартных игр в тотализаторе</v>
          </cell>
          <cell r="D8229" t="str">
            <v>92.13</v>
          </cell>
        </row>
        <row r="8230">
          <cell r="B8230" t="str">
            <v>92.2</v>
          </cell>
          <cell r="C8230" t="str">
            <v>Деятельность по организации и проведению лотерей</v>
          </cell>
          <cell r="D8230" t="str">
            <v>92.2</v>
          </cell>
        </row>
        <row r="8231">
          <cell r="B8231" t="str">
            <v>92.21</v>
          </cell>
          <cell r="C8231" t="str">
            <v>Деятельность организаторов лотерей</v>
          </cell>
          <cell r="D8231" t="str">
            <v>92.21</v>
          </cell>
        </row>
        <row r="8232">
          <cell r="B8232" t="str">
            <v>92.22</v>
          </cell>
          <cell r="C8232" t="str">
            <v>Деятельность операторов лотерей</v>
          </cell>
          <cell r="D8232" t="str">
            <v>92.22</v>
          </cell>
        </row>
        <row r="8233">
          <cell r="B8233" t="str">
            <v>92.23</v>
          </cell>
          <cell r="C8233" t="str">
            <v>Деятельность распространителей лотерейных билетов</v>
          </cell>
          <cell r="D8233" t="str">
            <v>92.23</v>
          </cell>
        </row>
        <row r="8234">
          <cell r="B8234" t="str">
            <v>92.23</v>
          </cell>
          <cell r="C8234" t="str">
            <v>Эта группировка включает:</v>
          </cell>
          <cell r="D8234" t="str">
            <v>92.23</v>
          </cell>
        </row>
        <row r="8235">
          <cell r="B8235" t="str">
            <v>92.23</v>
          </cell>
          <cell r="C8235" t="str">
            <v>- деятельность по распространению лотерейных билетов среди участников лотереи, прием лотерейных ставок, выплату, передачу или предоставление выигрышей</v>
          </cell>
          <cell r="D8235" t="str">
            <v>92.23</v>
          </cell>
        </row>
        <row r="8236">
          <cell r="B8236" t="str">
            <v>Итоги</v>
          </cell>
          <cell r="C8236" t="str">
            <v>Деятельность в области спорта, отдыха и развлечений</v>
          </cell>
          <cell r="D8236" t="str">
            <v>Итоги</v>
          </cell>
        </row>
        <row r="8237">
          <cell r="B8237" t="str">
            <v>Итоги</v>
          </cell>
          <cell r="C8237" t="str">
            <v>Эта группировка включает:</v>
          </cell>
          <cell r="D8237" t="str">
            <v>Итоги</v>
          </cell>
        </row>
        <row r="8238">
          <cell r="B8238" t="str">
            <v>Итоги</v>
          </cell>
          <cell r="C8238" t="str">
            <v>- деятельность в области спорта, отдыха и развлечений (кроме деятельности музеев, сохранения исторических мест и зданий, деятельности ботанических и зоологических садов и природных заповедников, а также деятельности по организации азартных игр)</v>
          </cell>
          <cell r="D8238" t="str">
            <v>Итоги</v>
          </cell>
        </row>
        <row r="8239">
          <cell r="B8239" t="str">
            <v>Итоги</v>
          </cell>
          <cell r="C8239" t="str">
            <v>Эта группировка не включает:</v>
          </cell>
          <cell r="D8239" t="str">
            <v>Итоги</v>
          </cell>
        </row>
        <row r="8240">
          <cell r="B8240" t="str">
            <v>Итоги</v>
          </cell>
          <cell r="C8240" t="str">
            <v>- деятельность в области театрального искусства, музыки и прочих искусств, и организацию развлечений, а именно организацию и постановку театральных, оперных и балетных представлений, концертов и прочих сценических выступлений, см. 90.</v>
          </cell>
          <cell r="D8240" t="str">
            <v>Итоги</v>
          </cell>
        </row>
        <row r="8241">
          <cell r="B8241" t="str">
            <v>93.1</v>
          </cell>
          <cell r="C8241" t="str">
            <v>Деятельность в области спорта</v>
          </cell>
          <cell r="D8241" t="str">
            <v>93.1</v>
          </cell>
        </row>
        <row r="8242">
          <cell r="B8242" t="str">
            <v>93.1</v>
          </cell>
          <cell r="C8242" t="str">
            <v>Эта группировка включает:</v>
          </cell>
          <cell r="D8242" t="str">
            <v>93.1</v>
          </cell>
        </row>
        <row r="8243">
          <cell r="B8243" t="str">
            <v>93.1</v>
          </cell>
          <cell r="C8243" t="str">
            <v>- деятельность спортивных организаций;</v>
          </cell>
          <cell r="D8243" t="str">
            <v>93.1</v>
          </cell>
        </row>
        <row r="8244">
          <cell r="B8244" t="str">
            <v>93.1</v>
          </cell>
          <cell r="C8244" t="str">
            <v>- деятельность спортивных команд или клубов, участвующих, главным образом, в спортивных мероприятиях с продажей билетов зрителям; деятельность самостоятельных спортсменов, участвующих в спортивных мероприятиях или гонках/бегах/скачках с продажей билетов зрителям;</v>
          </cell>
          <cell r="D8244" t="str">
            <v>93.1</v>
          </cell>
        </row>
        <row r="8245">
          <cell r="B8245" t="str">
            <v>93.1</v>
          </cell>
          <cell r="C8245" t="str">
            <v>- деятельность владельцев гоночных автомобилей, беговых собак, беговых/скаковых лошадей, при этом владельцы, главным образом, выставляют их для участия в соревнованиях/гонках/бегах/скачках или для участия в прочих спортивных событиях со зрителями;</v>
          </cell>
          <cell r="D8245" t="str">
            <v>93.1</v>
          </cell>
        </row>
        <row r="8246">
          <cell r="B8246" t="str">
            <v>93.1</v>
          </cell>
          <cell r="C8246" t="str">
            <v>- деятельность тренеров в различных видах спорта для поддержки участников спортивных соревнований и мероприятий;</v>
          </cell>
          <cell r="D8246" t="str">
            <v>93.1</v>
          </cell>
        </row>
        <row r="8247">
          <cell r="B8247" t="str">
            <v>93.1</v>
          </cell>
          <cell r="C8247" t="str">
            <v>- деятельность владельцев арен и стадионов;</v>
          </cell>
          <cell r="D8247" t="str">
            <v>93.1</v>
          </cell>
        </row>
        <row r="8248">
          <cell r="B8248" t="str">
            <v>93.1</v>
          </cell>
          <cell r="C8248" t="str">
            <v>- прочие виды деятельности по организации, рекламе или управлению спортивными мероприятиями, не включенные в другие группировки</v>
          </cell>
          <cell r="D8248" t="str">
            <v>93.1</v>
          </cell>
        </row>
        <row r="8249">
          <cell r="B8249" t="str">
            <v>93.11</v>
          </cell>
          <cell r="C8249" t="str">
            <v>Деятельность спортивных объектов</v>
          </cell>
          <cell r="D8249" t="str">
            <v>93.11</v>
          </cell>
        </row>
        <row r="8250">
          <cell r="B8250" t="str">
            <v>93.11</v>
          </cell>
          <cell r="C8250" t="str">
            <v>Эта группировка включает:</v>
          </cell>
          <cell r="D8250" t="str">
            <v>93.11</v>
          </cell>
        </row>
        <row r="8251">
          <cell r="B8251" t="str">
            <v>93.11</v>
          </cell>
          <cell r="C8251" t="str">
            <v>- деятельность объектов по проведению спортивных мероприятий для профессионалов или любителей на открытом воздухе или в помещении (открытых, закрытых, под крышей, оборудованных или не оборудованных трибунами для зрителей): футбольных стадионов, хоккейных коробок, площадок для крикета, стадионов для регби;</v>
          </cell>
          <cell r="D8251" t="str">
            <v>93.11</v>
          </cell>
        </row>
        <row r="8252">
          <cell r="B8252" t="str">
            <v>93.11</v>
          </cell>
          <cell r="C8252" t="str">
            <v>- деятельность конюшен скаковых и беговых лошадей, псарен и гаражей для спортивных гоночных автомобилей; плавательных бассейнов и стадионов; стадионов для занятий легкой атлетикой;</v>
          </cell>
          <cell r="D8252" t="str">
            <v>93.11</v>
          </cell>
        </row>
        <row r="8253">
          <cell r="B8253" t="str">
            <v>93.11</v>
          </cell>
          <cell r="C8253" t="str">
            <v>- деятельность площадок и стадионов для занятий зимними видами спорта, включая арены для хоккея с шайбой; боксерских залов; полей для гольфа; кегельбанов;</v>
          </cell>
          <cell r="D8253" t="str">
            <v>93.11</v>
          </cell>
        </row>
        <row r="8254">
          <cell r="B8254" t="str">
            <v>93.11</v>
          </cell>
          <cell r="C8254" t="str">
            <v>- организацию и проведение спортивных мероприятий на открытом воздухе или в закрытом помещении для профессионалов или любителей</v>
          </cell>
          <cell r="D8254" t="str">
            <v>93.11</v>
          </cell>
        </row>
        <row r="8255">
          <cell r="B8255" t="str">
            <v>93.11</v>
          </cell>
          <cell r="C8255" t="str">
            <v>Мероприятия проводятся организациями, имеющими свои спортивные объекты</v>
          </cell>
          <cell r="D8255" t="str">
            <v>93.11</v>
          </cell>
        </row>
        <row r="8256">
          <cell r="B8256" t="str">
            <v>93.11</v>
          </cell>
          <cell r="C8256" t="str">
            <v>Эта группировка также включает:</v>
          </cell>
          <cell r="D8256" t="str">
            <v>93.11</v>
          </cell>
        </row>
        <row r="8257">
          <cell r="B8257" t="str">
            <v>93.11</v>
          </cell>
          <cell r="C8257" t="str">
            <v>- подбор персонала и управление персоналом, обслуживающим эти объекты</v>
          </cell>
          <cell r="D8257" t="str">
            <v>93.11</v>
          </cell>
        </row>
        <row r="8258">
          <cell r="B8258" t="str">
            <v>93.12</v>
          </cell>
          <cell r="C8258" t="str">
            <v>Деятельность спортивных клубов</v>
          </cell>
          <cell r="D8258" t="str">
            <v>93.12</v>
          </cell>
        </row>
        <row r="8259">
          <cell r="B8259" t="str">
            <v>93.12</v>
          </cell>
          <cell r="C8259" t="str">
            <v>Эта группировка включает:</v>
          </cell>
          <cell r="D8259" t="str">
            <v>93.12</v>
          </cell>
        </row>
        <row r="8260">
          <cell r="B8260" t="str">
            <v>93.12</v>
          </cell>
          <cell r="C8260" t="str">
            <v>- организацию и проведение спортивных мероприятий на открытом воздухе или в закрытом помещении для профессионалов или любителей</v>
          </cell>
          <cell r="D8260" t="str">
            <v>93.12</v>
          </cell>
        </row>
        <row r="8261">
          <cell r="B8261" t="str">
            <v>93.12</v>
          </cell>
          <cell r="C8261" t="str">
            <v>Мероприятия проводятся организациями, имеющими или не имеющими свои спортивные объекты</v>
          </cell>
          <cell r="D8261" t="str">
            <v>93.12</v>
          </cell>
        </row>
        <row r="8262">
          <cell r="B8262" t="str">
            <v>93.12</v>
          </cell>
          <cell r="C8262" t="str">
            <v>Эта группировка включает:</v>
          </cell>
          <cell r="D8262" t="str">
            <v>93.12</v>
          </cell>
        </row>
        <row r="8263">
          <cell r="B8263" t="str">
            <v>93.12</v>
          </cell>
          <cell r="C8263" t="str">
            <v>- деятельность спортивных клубов: футбольных клубов, кегельбанов, плавательных клубов, гольф-клубов, боксерских клубов, клубов любителей зимних видов спорта, шахматных и шашечных клубов, легкоатлетических клубов, стрелковых клубов и т.д.</v>
          </cell>
          <cell r="D8263" t="str">
            <v>93.12</v>
          </cell>
        </row>
        <row r="8264">
          <cell r="B8264" t="str">
            <v>93.12</v>
          </cell>
          <cell r="C8264" t="str">
            <v>Эта группировка не включает:</v>
          </cell>
          <cell r="D8264" t="str">
            <v>93.12</v>
          </cell>
        </row>
        <row r="8265">
          <cell r="B8265" t="str">
            <v>93.12</v>
          </cell>
          <cell r="C8265" t="str">
            <v>- индивидуальные занятия с тренерами и преподавателями, см. 85.51;</v>
          </cell>
          <cell r="D8265" t="str">
            <v>93.12</v>
          </cell>
        </row>
        <row r="8266">
          <cell r="B8266" t="str">
            <v>93.12</v>
          </cell>
          <cell r="C8266" t="str">
            <v>- деятельность спортивных объектов, см. 93.11;</v>
          </cell>
          <cell r="D8266" t="str">
            <v>93.12</v>
          </cell>
        </row>
        <row r="8267">
          <cell r="B8267" t="str">
            <v>93.12</v>
          </cell>
          <cell r="C8267" t="str">
            <v>- организацию и проведение спортивных мероприятий на открытом воздухе и в помещении для профессионалов или любителей спортивными клубами, см. 93.11</v>
          </cell>
          <cell r="D8267" t="str">
            <v>93.12</v>
          </cell>
        </row>
        <row r="8268">
          <cell r="B8268" t="str">
            <v>93.13</v>
          </cell>
          <cell r="C8268" t="str">
            <v>Деятельность фитнес-центров</v>
          </cell>
          <cell r="D8268" t="str">
            <v>93.13</v>
          </cell>
        </row>
        <row r="8269">
          <cell r="B8269" t="str">
            <v>93.13</v>
          </cell>
          <cell r="C8269" t="str">
            <v>Эта группировка включает:</v>
          </cell>
          <cell r="D8269" t="str">
            <v>93.13</v>
          </cell>
        </row>
        <row r="8270">
          <cell r="B8270" t="str">
            <v>93.13</v>
          </cell>
          <cell r="C8270" t="str">
            <v>- деятельность клубов по фитнесу и бодибилдингу</v>
          </cell>
          <cell r="D8270" t="str">
            <v>93.13</v>
          </cell>
        </row>
        <row r="8271">
          <cell r="B8271" t="str">
            <v>93.13</v>
          </cell>
          <cell r="C8271" t="str">
            <v>Эта группировка не включает:</v>
          </cell>
          <cell r="D8271" t="str">
            <v>93.13</v>
          </cell>
        </row>
        <row r="8272">
          <cell r="B8272" t="str">
            <v>93.13</v>
          </cell>
          <cell r="C8272" t="str">
            <v>- индивидуальные занятия с тренерами и преподавателями, см. 85.51</v>
          </cell>
          <cell r="D8272" t="str">
            <v>93.13</v>
          </cell>
        </row>
        <row r="8273">
          <cell r="B8273" t="str">
            <v>93.19</v>
          </cell>
          <cell r="C8273" t="str">
            <v>Деятельность в области спорта прочая</v>
          </cell>
          <cell r="D8273" t="str">
            <v>93.19</v>
          </cell>
        </row>
        <row r="8274">
          <cell r="B8274" t="str">
            <v>93.19</v>
          </cell>
          <cell r="C8274" t="str">
            <v>Эта группировка включает:</v>
          </cell>
          <cell r="D8274" t="str">
            <v>93.19</v>
          </cell>
        </row>
        <row r="8275">
          <cell r="B8275" t="str">
            <v>93.19</v>
          </cell>
          <cell r="C8275" t="str">
            <v>- деятельность организаторов спортивных мероприятий, имеющих или не имеющих свои спортивные объекты;</v>
          </cell>
          <cell r="D8275" t="str">
            <v>93.19</v>
          </cell>
        </row>
        <row r="8276">
          <cell r="B8276" t="str">
            <v>93.19</v>
          </cell>
          <cell r="C8276" t="str">
            <v>- деятельность самостоятельных спортсменов и атлетов, судей, рефери, хронометражистов и т.д.;</v>
          </cell>
          <cell r="D8276" t="str">
            <v>93.19</v>
          </cell>
        </row>
        <row r="8277">
          <cell r="B8277" t="str">
            <v>93.19</v>
          </cell>
          <cell r="C8277" t="str">
            <v>- деятельность спортивных лиг;</v>
          </cell>
          <cell r="D8277" t="str">
            <v>93.19</v>
          </cell>
        </row>
        <row r="8278">
          <cell r="B8278" t="str">
            <v>93.19</v>
          </cell>
          <cell r="C8278" t="str">
            <v>- деятельность, связанную с рекламой спортивных событий;</v>
          </cell>
          <cell r="D8278" t="str">
            <v>93.19</v>
          </cell>
        </row>
        <row r="8279">
          <cell r="B8279" t="str">
            <v>93.19</v>
          </cell>
          <cell r="C8279" t="str">
            <v>- деятельность конюшен скаковых и беговых лошадей, псарен и гаражей для спортивных гоночных автомобилей;</v>
          </cell>
          <cell r="D8279" t="str">
            <v>93.19</v>
          </cell>
        </row>
        <row r="8280">
          <cell r="B8280" t="str">
            <v>93.19</v>
          </cell>
          <cell r="C8280" t="str">
            <v>- деятельность охотничьих и рыболовных заповедников;</v>
          </cell>
          <cell r="D8280" t="str">
            <v>93.19</v>
          </cell>
        </row>
        <row r="8281">
          <cell r="B8281" t="str">
            <v>93.19</v>
          </cell>
          <cell r="C8281" t="str">
            <v>- деятельность проводников в горах;</v>
          </cell>
          <cell r="D8281" t="str">
            <v>93.19</v>
          </cell>
        </row>
        <row r="8282">
          <cell r="B8282" t="str">
            <v>93.19</v>
          </cell>
          <cell r="C8282" t="str">
            <v>- деятельность, связанную со спортивно-любительским рыболовством и охотой</v>
          </cell>
          <cell r="D8282" t="str">
            <v>93.19</v>
          </cell>
        </row>
        <row r="8283">
          <cell r="B8283" t="str">
            <v>93.19</v>
          </cell>
          <cell r="C8283" t="str">
            <v>Эта группировка не включает:</v>
          </cell>
          <cell r="D8283" t="str">
            <v>93.19</v>
          </cell>
        </row>
        <row r="8284">
          <cell r="B8284" t="str">
            <v>93.19</v>
          </cell>
          <cell r="C8284" t="str">
            <v>- прокат спортивного инвентаря, см. 77.21;</v>
          </cell>
          <cell r="D8284" t="str">
            <v>93.19</v>
          </cell>
        </row>
        <row r="8285">
          <cell r="B8285" t="str">
            <v>93.19</v>
          </cell>
          <cell r="C8285" t="str">
            <v>- деятельность спортивных школ и школ спортивных игр, см. 85.51;</v>
          </cell>
          <cell r="D8285" t="str">
            <v>93.19</v>
          </cell>
        </row>
        <row r="8286">
          <cell r="B8286" t="str">
            <v>93.19</v>
          </cell>
          <cell r="C8286" t="str">
            <v>- деятельность спортивных инструкторов, преподавателей, тренеров, см. 85.51;</v>
          </cell>
          <cell r="D8286" t="str">
            <v>93.19</v>
          </cell>
        </row>
        <row r="8287">
          <cell r="B8287" t="str">
            <v>93.19</v>
          </cell>
          <cell r="C8287" t="str">
            <v>- организацию и проведение спортивных мероприятий на открытом воздухе и в помещении для профессионалов или любителей спортивными клубами с собственными сооружениями или без, см. 93.11;</v>
          </cell>
          <cell r="D8287" t="str">
            <v>93.19</v>
          </cell>
        </row>
        <row r="8288">
          <cell r="B8288" t="str">
            <v>93.19</v>
          </cell>
          <cell r="C8288" t="str">
            <v>- деятельность парков и пляжей, см. 93.29</v>
          </cell>
          <cell r="D8288" t="str">
            <v>93.19</v>
          </cell>
        </row>
        <row r="8289">
          <cell r="B8289" t="str">
            <v>93.2</v>
          </cell>
          <cell r="C8289" t="str">
            <v>Деятельность в области отдыха и развлечений</v>
          </cell>
          <cell r="D8289" t="str">
            <v>93.2</v>
          </cell>
        </row>
        <row r="8290">
          <cell r="B8290" t="str">
            <v>93.2</v>
          </cell>
          <cell r="C8290" t="str">
            <v>Эта группировка включает:</v>
          </cell>
          <cell r="D8290" t="str">
            <v>93.2</v>
          </cell>
        </row>
        <row r="8291">
          <cell r="B8291" t="str">
            <v>93.2</v>
          </cell>
          <cell r="C8291" t="str">
            <v>- широкий перечень организаций, которые эксплуатируют сооружения или предоставляют услуги по организации досуга и развлечений своим клиентам, в зависимости от их пожеланий</v>
          </cell>
          <cell r="D8291" t="str">
            <v>93.2</v>
          </cell>
        </row>
        <row r="8292">
          <cell r="B8292" t="str">
            <v>93.2</v>
          </cell>
          <cell r="C8292" t="str">
            <v>Эта группировка включает:</v>
          </cell>
          <cell r="D8292" t="str">
            <v>93.2</v>
          </cell>
        </row>
        <row r="8293">
          <cell r="B8293" t="str">
            <v>93.2</v>
          </cell>
          <cell r="C8293" t="str">
            <v>- деятельность различных аттракционов, включая механические и водные, игры, шоу, тематические выставки и площадки для пикников</v>
          </cell>
          <cell r="D8293" t="str">
            <v>93.2</v>
          </cell>
        </row>
        <row r="8294">
          <cell r="B8294" t="str">
            <v>93.2</v>
          </cell>
          <cell r="C8294" t="str">
            <v>Эта группировка не включает:</v>
          </cell>
          <cell r="D8294" t="str">
            <v>93.2</v>
          </cell>
        </row>
        <row r="8295">
          <cell r="B8295" t="str">
            <v>93.2</v>
          </cell>
          <cell r="C8295" t="str">
            <v>- деятельность по организации спортивных мероприятий;</v>
          </cell>
          <cell r="D8295" t="str">
            <v>93.2</v>
          </cell>
        </row>
        <row r="8296">
          <cell r="B8296" t="str">
            <v>93.2</v>
          </cell>
          <cell r="C8296" t="str">
            <v>- деятельность в области театрального искусства, музыки и прочих видов искусства и организации развлечений</v>
          </cell>
          <cell r="D8296" t="str">
            <v>93.2</v>
          </cell>
        </row>
        <row r="8297">
          <cell r="B8297" t="str">
            <v>93.21</v>
          </cell>
          <cell r="C8297" t="str">
            <v>Деятельность парков культуры и отдыха и тематических парков</v>
          </cell>
          <cell r="D8297" t="str">
            <v>93.21</v>
          </cell>
        </row>
        <row r="8298">
          <cell r="B8298" t="str">
            <v>93.21</v>
          </cell>
          <cell r="C8298" t="str">
            <v>Эта группировка включает:</v>
          </cell>
          <cell r="D8298" t="str">
            <v>93.21</v>
          </cell>
        </row>
        <row r="8299">
          <cell r="B8299" t="str">
            <v>93.21</v>
          </cell>
          <cell r="C8299" t="str">
            <v>- деятельность развлекательных и тематических парков</v>
          </cell>
          <cell r="D8299" t="str">
            <v>93.21</v>
          </cell>
        </row>
        <row r="8300">
          <cell r="B8300" t="str">
            <v>93.21</v>
          </cell>
          <cell r="C8300" t="str">
            <v>Она включает виды деятельности по организации отдыха и развлечений, такие как деятельность парков аттракционов, таких как механизированные горки, водные горки, игры, шоу, деятельность, связанную с организацией ярмарок и пикниковых площадок</v>
          </cell>
          <cell r="D8300" t="str">
            <v>93.21</v>
          </cell>
        </row>
        <row r="8301">
          <cell r="B8301" t="str">
            <v>93.29</v>
          </cell>
          <cell r="C8301" t="str">
            <v>Деятельность зрелищно-развлекательная прочая</v>
          </cell>
          <cell r="D8301" t="str">
            <v>93.29</v>
          </cell>
        </row>
        <row r="8302">
          <cell r="B8302" t="str">
            <v>93.29</v>
          </cell>
          <cell r="C8302" t="str">
            <v>Эта группировка включает:</v>
          </cell>
          <cell r="D8302" t="str">
            <v>93.29</v>
          </cell>
        </row>
        <row r="8303">
          <cell r="B8303" t="str">
            <v>93.29</v>
          </cell>
          <cell r="C8303" t="str">
            <v>- деятельность в области отдыха и развлечений (кроме развлекательных парков и парков с аттракционами), не включенную в другие группировки:</v>
          </cell>
          <cell r="D8303" t="str">
            <v>93.29</v>
          </cell>
        </row>
        <row r="8304">
          <cell r="B8304" t="str">
            <v>93.29</v>
          </cell>
          <cell r="C8304" t="str">
            <v>- эксплуатацию видеоигр, действующих при опускании монет (жетонов);</v>
          </cell>
          <cell r="D8304" t="str">
            <v>93.29</v>
          </cell>
        </row>
        <row r="8305">
          <cell r="B8305" t="str">
            <v>93.29</v>
          </cell>
          <cell r="C8305" t="str">
            <v>- деятельность парков отдыха и развлечений (без пансиона);</v>
          </cell>
          <cell r="D8305" t="str">
            <v>93.29</v>
          </cell>
        </row>
        <row r="8306">
          <cell r="B8306" t="str">
            <v>93.29</v>
          </cell>
          <cell r="C8306" t="str">
            <v>- деятельность по предоставлению транспортных средств для целей развлечения, например лодок;</v>
          </cell>
          <cell r="D8306" t="str">
            <v>93.29</v>
          </cell>
        </row>
        <row r="8307">
          <cell r="B8307" t="str">
            <v>93.29</v>
          </cell>
          <cell r="C8307" t="str">
            <v>- деятельность горнолыжных комплексов;</v>
          </cell>
          <cell r="D8307" t="str">
            <v>93.29</v>
          </cell>
        </row>
        <row r="8308">
          <cell r="B8308" t="str">
            <v>93.29</v>
          </cell>
          <cell r="C8308" t="str">
            <v>- деятельность по прокату оборудования для досуга и отдыха как неотъемлемой части развлекательного сооружения;</v>
          </cell>
          <cell r="D8308" t="str">
            <v>93.29</v>
          </cell>
        </row>
        <row r="8309">
          <cell r="B8309" t="str">
            <v>93.29</v>
          </cell>
          <cell r="C8309" t="str">
            <v>- деятельность по зрелищно-развлекательным ярмаркам и шоу;</v>
          </cell>
          <cell r="D8309" t="str">
            <v>93.29</v>
          </cell>
        </row>
        <row r="8310">
          <cell r="B8310" t="str">
            <v>93.29</v>
          </cell>
          <cell r="C8310" t="str">
            <v>- деятельность по представлению кукольных театров, родео;</v>
          </cell>
          <cell r="D8310" t="str">
            <v>93.29</v>
          </cell>
        </row>
        <row r="8311">
          <cell r="B8311" t="str">
            <v>93.29</v>
          </cell>
          <cell r="C8311" t="str">
            <v>- деятельность тиров;</v>
          </cell>
          <cell r="D8311" t="str">
            <v>93.29</v>
          </cell>
        </row>
        <row r="8312">
          <cell r="B8312" t="str">
            <v>93.29</v>
          </cell>
          <cell r="C8312" t="str">
            <v>- организацию и проведение фейерверков и т.п.;</v>
          </cell>
          <cell r="D8312" t="str">
            <v>93.29</v>
          </cell>
        </row>
        <row r="8313">
          <cell r="B8313" t="str">
            <v>93.29</v>
          </cell>
          <cell r="C8313" t="str">
            <v>- деятельность пляжей, включая прокат оборудования (раздевалок на пляже, запирающихся шкафчиков, шезлонгов и т.п.);</v>
          </cell>
          <cell r="D8313" t="str">
            <v>93.29</v>
          </cell>
        </row>
        <row r="8314">
          <cell r="B8314" t="str">
            <v>93.29</v>
          </cell>
          <cell r="C8314" t="str">
            <v>- деятельность танцплощадок</v>
          </cell>
          <cell r="D8314" t="str">
            <v>93.29</v>
          </cell>
        </row>
        <row r="8315">
          <cell r="B8315" t="str">
            <v>93.29</v>
          </cell>
          <cell r="C8315" t="str">
            <v>Эта группировка также включает:</v>
          </cell>
          <cell r="D8315" t="str">
            <v>93.29</v>
          </cell>
        </row>
        <row r="8316">
          <cell r="B8316" t="str">
            <v>93.29</v>
          </cell>
          <cell r="C8316" t="str">
            <v>- деятельность организаторов мероприятий, не связанных со спортом или искусством, с собственными помещениями или без них</v>
          </cell>
          <cell r="D8316" t="str">
            <v>93.29</v>
          </cell>
        </row>
        <row r="8317">
          <cell r="B8317" t="str">
            <v>93.29.1</v>
          </cell>
          <cell r="C8317" t="str">
            <v>Деятельность парков отдыха и пляжей</v>
          </cell>
          <cell r="D8317" t="str">
            <v>93.29.1</v>
          </cell>
        </row>
        <row r="8318">
          <cell r="B8318" t="str">
            <v>93.29.2</v>
          </cell>
          <cell r="C8318" t="str">
            <v>Деятельность танцплощадок, дискотек, школ танцев</v>
          </cell>
          <cell r="D8318" t="str">
            <v>93.29.2</v>
          </cell>
        </row>
        <row r="8319">
          <cell r="B8319" t="str">
            <v>93.29.9</v>
          </cell>
          <cell r="C8319" t="str">
            <v>Деятельность зрелищно-развлекательная прочая, не включенная в другие группировки</v>
          </cell>
          <cell r="D8319" t="str">
            <v>93.29.9</v>
          </cell>
        </row>
        <row r="8320">
          <cell r="B8320" t="str">
            <v>РАЗДЕЛ S</v>
          </cell>
          <cell r="C8320" t="str">
            <v>ПРЕДОСТАВЛЕНИЕ ПРОЧИХ ВИДОВ УСЛУГ (ОКВЭД 2)</v>
          </cell>
          <cell r="D8320" t="str">
            <v>РАЗДЕЛ S</v>
          </cell>
        </row>
        <row r="8321">
          <cell r="B8321" t="str">
            <v>РАЗДЕЛ S</v>
          </cell>
          <cell r="C8321" t="str">
            <v>Этот раздел включает:</v>
          </cell>
          <cell r="D8321" t="str">
            <v>РАЗДЕЛ S</v>
          </cell>
        </row>
        <row r="8322">
          <cell r="B8322" t="str">
            <v>РАЗДЕЛ S</v>
          </cell>
          <cell r="C8322" t="str">
            <v>- деятельность общественных объединений, ремонт и обслуживание вычислительной техники, предметов домашнего обихода и личных вещей, а также предоставление различного вида персональных услуг по обслуживанию населения, не включенные в другие группировки</v>
          </cell>
          <cell r="D8322" t="str">
            <v>РАЗДЕЛ S</v>
          </cell>
        </row>
        <row r="8323">
          <cell r="B8323" t="str">
            <v>Итоги</v>
          </cell>
          <cell r="C8323" t="str">
            <v>Деятельность общественных организаций</v>
          </cell>
          <cell r="D8323" t="str">
            <v>Итоги</v>
          </cell>
        </row>
        <row r="8324">
          <cell r="B8324" t="str">
            <v>Итоги</v>
          </cell>
          <cell r="C8324" t="str">
            <v>Эта группировка включает:</v>
          </cell>
          <cell r="D8324" t="str">
            <v>Итоги</v>
          </cell>
        </row>
        <row r="8325">
          <cell r="B8325" t="str">
            <v>Итоги</v>
          </cell>
          <cell r="C8325" t="str">
            <v>- деятельность организаций, интересы членов которых сосредоточены на обеспечении развития и процветания этих организаций</v>
          </cell>
          <cell r="D8325" t="str">
            <v>Итоги</v>
          </cell>
        </row>
        <row r="8326">
          <cell r="B8326" t="str">
            <v>Итоги</v>
          </cell>
          <cell r="C8326" t="str">
            <v>Эти организации обычно строятся на выборной основе своих членов, но их деятельность может вовлекать и приносить пользу лицам, не являющимся членами этих организаций.</v>
          </cell>
          <cell r="D8326" t="str">
            <v>Итоги</v>
          </cell>
        </row>
        <row r="8327">
          <cell r="B8327" t="str">
            <v>Итоги</v>
          </cell>
          <cell r="C8327" t="str">
            <v>Первичные подразделения этой организации разбиваются на группировки по категориям на основе решаемых ими задач, а именно, служат ли они интересам предпринимателей, наемных сотрудников и научного сообщества, см. 94.1, интересам служащих, см. 94.2 или продвигают религиозные, политические, культурные, образовательные или развлекательные идеи и деятельность, см. 94.9</v>
          </cell>
          <cell r="D8327" t="str">
            <v>Итоги</v>
          </cell>
        </row>
        <row r="8328">
          <cell r="B8328" t="str">
            <v>94.1</v>
          </cell>
          <cell r="C8328" t="str">
            <v>Деятельность коммерческих, предпринимательских и профессиональных организаций</v>
          </cell>
          <cell r="D8328" t="str">
            <v>94.1</v>
          </cell>
        </row>
        <row r="8329">
          <cell r="B8329" t="str">
            <v>94.1</v>
          </cell>
          <cell r="C8329" t="str">
            <v>Эта группировка включает:</v>
          </cell>
          <cell r="D8329" t="str">
            <v>94.1</v>
          </cell>
        </row>
        <row r="8330">
          <cell r="B8330" t="str">
            <v>94.1</v>
          </cell>
          <cell r="C8330" t="str">
            <v>- деятельность организаций, представляющих интересы членов коммерческих организаций и организаций предпринимателей</v>
          </cell>
          <cell r="D8330" t="str">
            <v>94.1</v>
          </cell>
        </row>
        <row r="8331">
          <cell r="B8331" t="str">
            <v>94.1</v>
          </cell>
          <cell r="C8331" t="str">
            <v>В случае профессиональных членских организаций данная группировка также включает:</v>
          </cell>
          <cell r="D8331" t="str">
            <v>94.1</v>
          </cell>
        </row>
        <row r="8332">
          <cell r="B8332" t="str">
            <v>94.1</v>
          </cell>
          <cell r="C8332" t="str">
            <v>- деятельность по продвижению профессиональных интересов работников данной профессии</v>
          </cell>
          <cell r="D8332" t="str">
            <v>94.1</v>
          </cell>
        </row>
        <row r="8333">
          <cell r="B8333" t="str">
            <v>94.11</v>
          </cell>
          <cell r="C8333" t="str">
            <v>Деятельность коммерческих и предпринимательских членских организаций</v>
          </cell>
          <cell r="D8333" t="str">
            <v>94.11</v>
          </cell>
        </row>
        <row r="8334">
          <cell r="B8334" t="str">
            <v>94.11</v>
          </cell>
          <cell r="C8334" t="str">
            <v>Эта группировка включает:</v>
          </cell>
          <cell r="D8334" t="str">
            <v>94.11</v>
          </cell>
        </row>
        <row r="8335">
          <cell r="B8335" t="str">
            <v>94.11</v>
          </cell>
          <cell r="C8335" t="str">
            <v>- деятельность организаций, интересы членов которых сосредоточены на обеспечении развития и процветания предприятий конкретной сферы деятельности, например торговли, сельского хозяйства и др., или на экономическом развитии и экономической обстановке конкретного географического района или административной единицы независимо от направления коммерческой деятельности;</v>
          </cell>
          <cell r="D8335" t="str">
            <v>94.11</v>
          </cell>
        </row>
        <row r="8336">
          <cell r="B8336" t="str">
            <v>94.11</v>
          </cell>
          <cell r="C8336" t="str">
            <v>- деятельность объединений таких организаций, как торговые палаты, союзы, гильдии и аналогичные организации;</v>
          </cell>
          <cell r="D8336" t="str">
            <v>94.11</v>
          </cell>
        </row>
        <row r="8337">
          <cell r="B8337" t="str">
            <v>94.11</v>
          </cell>
          <cell r="C8337" t="str">
            <v>- деятельность по распространению информации, представительство в государственных учреждениях, связи с общественностью и переговоры с профсоюзами</v>
          </cell>
          <cell r="D8337" t="str">
            <v>94.11</v>
          </cell>
        </row>
        <row r="8338">
          <cell r="B8338" t="str">
            <v>94.11</v>
          </cell>
          <cell r="C8338" t="str">
            <v>Эта группировка не включает:</v>
          </cell>
          <cell r="D8338" t="str">
            <v>94.11</v>
          </cell>
        </row>
        <row r="8339">
          <cell r="B8339" t="str">
            <v>94.11</v>
          </cell>
          <cell r="C8339" t="str">
            <v>- деятельность профессиональных союзов, см. 94.20</v>
          </cell>
          <cell r="D8339" t="str">
            <v>94.11</v>
          </cell>
        </row>
        <row r="8340">
          <cell r="B8340" t="str">
            <v>94.12</v>
          </cell>
          <cell r="C8340" t="str">
            <v>Деятельность профессиональных членских организаций</v>
          </cell>
          <cell r="D8340" t="str">
            <v>94.12</v>
          </cell>
        </row>
        <row r="8341">
          <cell r="B8341" t="str">
            <v>94.12</v>
          </cell>
          <cell r="C8341" t="str">
            <v>Эта группировка включает:</v>
          </cell>
          <cell r="D8341" t="str">
            <v>94.12</v>
          </cell>
        </row>
        <row r="8342">
          <cell r="B8342" t="str">
            <v>94.12</v>
          </cell>
          <cell r="C8342" t="str">
            <v>- деятельность организаций, интересы членов которых сосредоточены на конкретной отрасли знаний или отрасли профессиональной практической деятельности или технической области, например ассоциации медиков, юристов, бухгалтеров, технических работников, архитекторов и т.д.;</v>
          </cell>
          <cell r="D8342" t="str">
            <v>94.12</v>
          </cell>
        </row>
        <row r="8343">
          <cell r="B8343" t="str">
            <v>94.12</v>
          </cell>
          <cell r="C8343" t="str">
            <v>- деятельность ассоциаций специалистов, занятых в научной, образовательной или культурной сфере, например ассоциации писателей, живописцев, исполнителей различных видов искусств, журналистов и т.д.;</v>
          </cell>
          <cell r="D8343" t="str">
            <v>94.12</v>
          </cell>
        </row>
        <row r="8344">
          <cell r="B8344" t="str">
            <v>94.12</v>
          </cell>
          <cell r="C8344" t="str">
            <v>- деятельность по распространению информации, установлению критериев оценки практической деятельности и контролю за их соблюдением, представительство в государственных учреждениях и связи с общественностью</v>
          </cell>
          <cell r="D8344" t="str">
            <v>94.12</v>
          </cell>
        </row>
        <row r="8345">
          <cell r="B8345" t="str">
            <v>94.12</v>
          </cell>
          <cell r="C8345" t="str">
            <v>Эта группировка также включает:</v>
          </cell>
          <cell r="D8345" t="str">
            <v>94.12</v>
          </cell>
        </row>
        <row r="8346">
          <cell r="B8346" t="str">
            <v>94.12</v>
          </cell>
          <cell r="C8346" t="str">
            <v>- деятельность научных обществ</v>
          </cell>
          <cell r="D8346" t="str">
            <v>94.12</v>
          </cell>
        </row>
        <row r="8347">
          <cell r="B8347" t="str">
            <v>94.2</v>
          </cell>
          <cell r="C8347" t="str">
            <v>Деятельность профессиональных союзов</v>
          </cell>
          <cell r="D8347" t="str">
            <v>94.2</v>
          </cell>
        </row>
        <row r="8348">
          <cell r="B8348" t="str">
            <v>94.20</v>
          </cell>
          <cell r="C8348" t="str">
            <v>Деятельность профессиональных союзов</v>
          </cell>
          <cell r="D8348" t="str">
            <v>94.20</v>
          </cell>
        </row>
        <row r="8349">
          <cell r="B8349" t="str">
            <v>94.20</v>
          </cell>
          <cell r="C8349" t="str">
            <v>Эта группировка включает:</v>
          </cell>
          <cell r="D8349" t="str">
            <v>94.20</v>
          </cell>
        </row>
        <row r="8350">
          <cell r="B8350" t="str">
            <v>94.20</v>
          </cell>
          <cell r="C8350" t="str">
            <v>- деятельность по защите интересов служащих профсоюзов и объединений профсоюзов</v>
          </cell>
          <cell r="D8350" t="str">
            <v>94.20</v>
          </cell>
        </row>
        <row r="8351">
          <cell r="B8351" t="str">
            <v>94.20</v>
          </cell>
          <cell r="C8351" t="str">
            <v>Эта группировка также включает:</v>
          </cell>
          <cell r="D8351" t="str">
            <v>94.20</v>
          </cell>
        </row>
        <row r="8352">
          <cell r="B8352" t="str">
            <v>94.20</v>
          </cell>
          <cell r="C8352" t="str">
            <v>- деятельность ассоциаций, члены которых являются сотрудниками, заинтересованными в представлении своих интересов по вопросам зарплаты и условий труда на рабочем месте, а также в осуществлении согласованных действий через данную организацию;</v>
          </cell>
          <cell r="D8352" t="str">
            <v>94.20</v>
          </cell>
        </row>
        <row r="8353">
          <cell r="B8353" t="str">
            <v>94.20</v>
          </cell>
          <cell r="C8353" t="str">
            <v>- действия профессиональных союзов предприятий, федераций, организованных по профессиональному, структурному, отраслевому или другому принципу</v>
          </cell>
          <cell r="D8353" t="str">
            <v>94.20</v>
          </cell>
        </row>
        <row r="8354">
          <cell r="B8354" t="str">
            <v>94.9</v>
          </cell>
          <cell r="C8354" t="str">
            <v>Деятельность прочих общественных организаций</v>
          </cell>
          <cell r="D8354" t="str">
            <v>94.9</v>
          </cell>
        </row>
        <row r="8355">
          <cell r="B8355" t="str">
            <v>94.9</v>
          </cell>
          <cell r="C8355" t="str">
            <v>Эта группировка включает:</v>
          </cell>
          <cell r="D8355" t="str">
            <v>94.9</v>
          </cell>
        </row>
        <row r="8356">
          <cell r="B8356" t="str">
            <v>94.9</v>
          </cell>
          <cell r="C8356" t="str">
            <v>- деятельность организаций (кроме организаций бизнесменов и предпринимателей, профессиональных организаций, профсоюзов), которые представляют интересы своих членов</v>
          </cell>
          <cell r="D8356" t="str">
            <v>94.9</v>
          </cell>
        </row>
        <row r="8357">
          <cell r="B8357" t="str">
            <v>94.91</v>
          </cell>
          <cell r="C8357" t="str">
            <v>Деятельность религиозных организаций</v>
          </cell>
          <cell r="D8357" t="str">
            <v>94.91</v>
          </cell>
        </row>
        <row r="8358">
          <cell r="B8358" t="str">
            <v>94.91</v>
          </cell>
          <cell r="C8358" t="str">
            <v>Эта группировка включает:</v>
          </cell>
          <cell r="D8358" t="str">
            <v>94.91</v>
          </cell>
        </row>
        <row r="8359">
          <cell r="B8359" t="str">
            <v>94.91</v>
          </cell>
          <cell r="C8359" t="str">
            <v>- деятельность религиозных организаций в целях совместного исповедания и распространения веры, и не имеет объектов классификации для целей учета экономической деятельности</v>
          </cell>
          <cell r="D8359" t="str">
            <v>94.91</v>
          </cell>
        </row>
        <row r="8360">
          <cell r="B8360" t="str">
            <v>(в ред. Изменения 4/2015 ОКВЭД 2, утв. Приказом Росстандарта от 10.12.2015 N 2147-ст)</v>
          </cell>
          <cell r="C8360">
            <v>0</v>
          </cell>
          <cell r="D8360" t="str">
            <v>(в ред. Изменения 4/2015 ОКВЭД 2, утв. Приказом Росстандарта от 10.12.2015 N 2147-ст)</v>
          </cell>
        </row>
        <row r="8361">
          <cell r="B8361" t="str">
            <v>94.92</v>
          </cell>
          <cell r="C8361" t="str">
            <v>Деятельность политических организаций</v>
          </cell>
          <cell r="D8361" t="str">
            <v>94.92</v>
          </cell>
        </row>
        <row r="8362">
          <cell r="B8362" t="str">
            <v>94.92</v>
          </cell>
          <cell r="C8362" t="str">
            <v>Эта группировка включает:</v>
          </cell>
          <cell r="D8362" t="str">
            <v>94.92</v>
          </cell>
        </row>
        <row r="8363">
          <cell r="B8363" t="str">
            <v>94.92</v>
          </cell>
          <cell r="C8363" t="str">
            <v>- деятельность политических организаций и взаимодействующих с ними организаций, например политических объединений молодежи</v>
          </cell>
          <cell r="D8363" t="str">
            <v>94.92</v>
          </cell>
        </row>
        <row r="8364">
          <cell r="B8364" t="str">
            <v>94.92</v>
          </cell>
          <cell r="C8364" t="str">
            <v>Эти организации в основном участвуют в формировании мнений и условий для принятия решений органами общественного управления путем продвижения членов своих групп или сочувствующих в политический аппарат организаций, в вовлечение их в распространение информации, связи с общественностью, сбору средств и т.д.</v>
          </cell>
          <cell r="D8364" t="str">
            <v>94.92</v>
          </cell>
        </row>
        <row r="8365">
          <cell r="B8365" t="str">
            <v>94.99</v>
          </cell>
          <cell r="C8365" t="str">
            <v>Деятельность прочих общественных организаций, не включенных в другие группировки</v>
          </cell>
          <cell r="D8365" t="str">
            <v>94.99</v>
          </cell>
        </row>
        <row r="8366">
          <cell r="B8366" t="str">
            <v>94.99</v>
          </cell>
          <cell r="C8366" t="str">
            <v>Эта группировка включает:</v>
          </cell>
          <cell r="D8366" t="str">
            <v>94.99</v>
          </cell>
        </row>
        <row r="8367">
          <cell r="B8367" t="str">
            <v>94.99</v>
          </cell>
          <cell r="C8367" t="str">
            <v>- деятельность организаций, не связанных непосредственно с политическими партиями, оказывающих влияние на общественное мнение путем просвещений, политического влияния, сбора средств и т.д.;</v>
          </cell>
          <cell r="D8367" t="str">
            <v>94.99</v>
          </cell>
        </row>
        <row r="8368">
          <cell r="B8368" t="str">
            <v>94.99</v>
          </cell>
          <cell r="C8368" t="str">
            <v>- деятельность по формированию гражданских инициатив или движений протеста;</v>
          </cell>
          <cell r="D8368" t="str">
            <v>94.99</v>
          </cell>
        </row>
        <row r="8369">
          <cell r="B8369" t="str">
            <v>94.99</v>
          </cell>
          <cell r="C8369" t="str">
            <v>- деятельность экологических и природоохранных движений;</v>
          </cell>
          <cell r="D8369" t="str">
            <v>94.99</v>
          </cell>
        </row>
        <row r="8370">
          <cell r="B8370" t="str">
            <v>94.99</v>
          </cell>
          <cell r="C8370" t="str">
            <v>- деятельность организаций общественной поддержки и просвещения;</v>
          </cell>
          <cell r="D8370" t="str">
            <v>94.99</v>
          </cell>
        </row>
        <row r="8371">
          <cell r="B8371" t="str">
            <v>94.99</v>
          </cell>
          <cell r="C8371" t="str">
            <v>- деятельность организаций по защите и улучшению положения социальных групп населения, например этнических групп и меньшинств;</v>
          </cell>
          <cell r="D8371" t="str">
            <v>94.99</v>
          </cell>
        </row>
        <row r="8372">
          <cell r="B8372" t="str">
            <v>94.99</v>
          </cell>
          <cell r="C8372" t="str">
            <v>- деятельность патриотических ассоциаций, включая ассоциации ветеранов войны;</v>
          </cell>
          <cell r="D8372" t="str">
            <v>94.99</v>
          </cell>
        </row>
        <row r="8373">
          <cell r="B8373" t="str">
            <v>94.99</v>
          </cell>
          <cell r="C8373" t="str">
            <v>- деятельность ассоциации потребителей;</v>
          </cell>
          <cell r="D8373" t="str">
            <v>94.99</v>
          </cell>
        </row>
        <row r="8374">
          <cell r="B8374" t="str">
            <v>94.99</v>
          </cell>
          <cell r="C8374" t="str">
            <v>- деятельность ассоциации автомобилистов;</v>
          </cell>
          <cell r="D8374" t="str">
            <v>94.99</v>
          </cell>
        </row>
        <row r="8375">
          <cell r="B8375" t="str">
            <v>94.99</v>
          </cell>
          <cell r="C8375" t="str">
            <v>- деятельность ассоциации общественных связей, включая клубы знакомств и т.д.;</v>
          </cell>
          <cell r="D8375" t="str">
            <v>94.99</v>
          </cell>
        </row>
        <row r="8376">
          <cell r="B8376" t="str">
            <v>94.99</v>
          </cell>
          <cell r="C8376" t="str">
            <v>- деятельность молодежных организаций, студенческих ассоциаций, молодежных клубов и товарищества по интересам и т.д.;</v>
          </cell>
          <cell r="D8376" t="str">
            <v>94.99</v>
          </cell>
        </row>
        <row r="8377">
          <cell r="B8377" t="str">
            <v>94.99</v>
          </cell>
          <cell r="C8377" t="str">
            <v>- деятельность организаций культурной и развлекательной направленности (кроме спортивных организаций), например клубы любителей поэзии, литературы и клубы книголюбов, исторические клубы, клубы озеленителей, клубы фотолюбителей и кинолюбителей, музыкальные и художественные клубы, клубы ремесленников и коллекционеров, карнавальные клубы и т.д.</v>
          </cell>
          <cell r="D8377" t="str">
            <v>94.99</v>
          </cell>
        </row>
        <row r="8378">
          <cell r="B8378" t="str">
            <v>94.99</v>
          </cell>
          <cell r="C8378" t="str">
            <v>Эта группировка также включает:</v>
          </cell>
          <cell r="D8378" t="str">
            <v>94.99</v>
          </cell>
        </row>
        <row r="8379">
          <cell r="B8379" t="str">
            <v>94.99</v>
          </cell>
          <cell r="C8379" t="str">
            <v>- раздачу подарков членскими организациями или другими организациями</v>
          </cell>
          <cell r="D8379" t="str">
            <v>94.99</v>
          </cell>
        </row>
        <row r="8380">
          <cell r="B8380" t="str">
            <v>Итоги</v>
          </cell>
          <cell r="C8380" t="str">
            <v>Ремонт компьютеров, предметов личного потребления и хозяйственно-бытового назначения</v>
          </cell>
          <cell r="D8380" t="str">
            <v>Итоги</v>
          </cell>
        </row>
        <row r="8381">
          <cell r="B8381" t="str">
            <v>Итоги</v>
          </cell>
          <cell r="C8381" t="str">
            <v>Эта группировка включает:</v>
          </cell>
          <cell r="D8381" t="str">
            <v>Итоги</v>
          </cell>
        </row>
        <row r="8382">
          <cell r="B8382" t="str">
            <v>Итоги</v>
          </cell>
          <cell r="C8382" t="str">
            <v>- ремонт и обслуживание компьютеров и периферийного оборудования компьютеров, такого как настольные компьютеры и ноутбуки, компьютерные терминалы, устройства памяти и принтеры</v>
          </cell>
          <cell r="D8382" t="str">
            <v>Итоги</v>
          </cell>
        </row>
        <row r="8383">
          <cell r="B8383" t="str">
            <v>Итоги</v>
          </cell>
          <cell r="C8383" t="str">
            <v>Эта группировка также включает:</v>
          </cell>
          <cell r="D8383" t="str">
            <v>Итоги</v>
          </cell>
        </row>
        <row r="8384">
          <cell r="B8384" t="str">
            <v>Итоги</v>
          </cell>
          <cell r="C8384" t="str">
            <v>- ремонт коммуникационного оборудования, такого как факсимильные аппараты, аппараты двухсторонней радиосвязи, бытовой электроники, включая радиоприемники и телевизоры;</v>
          </cell>
          <cell r="D8384" t="str">
            <v>Итоги</v>
          </cell>
        </row>
        <row r="8385">
          <cell r="B8385" t="str">
            <v>Итоги</v>
          </cell>
          <cell r="C8385" t="str">
            <v>- ремонт домашней и садовой утвари и оборудования, включая газонокосилки и вентиляторы;</v>
          </cell>
          <cell r="D8385" t="str">
            <v>Итоги</v>
          </cell>
        </row>
        <row r="8386">
          <cell r="B8386" t="str">
            <v>Итоги</v>
          </cell>
          <cell r="C8386" t="str">
            <v>- ремонт обуви и кожаных изделий;</v>
          </cell>
          <cell r="D8386" t="str">
            <v>Итоги</v>
          </cell>
        </row>
        <row r="8387">
          <cell r="B8387" t="str">
            <v>Итоги</v>
          </cell>
          <cell r="C8387" t="str">
            <v>- ремонт мебели и предметов домашней обстановки;</v>
          </cell>
          <cell r="D8387" t="str">
            <v>Итоги</v>
          </cell>
        </row>
        <row r="8388">
          <cell r="B8388" t="str">
            <v>Итоги</v>
          </cell>
          <cell r="C8388" t="str">
            <v>- ремонт одежды и аксессуаров;</v>
          </cell>
          <cell r="D8388" t="str">
            <v>Итоги</v>
          </cell>
        </row>
        <row r="8389">
          <cell r="B8389" t="str">
            <v>Итоги</v>
          </cell>
          <cell r="C8389" t="str">
            <v>- ремонт спортивных товаров;</v>
          </cell>
          <cell r="D8389" t="str">
            <v>Итоги</v>
          </cell>
        </row>
        <row r="8390">
          <cell r="B8390" t="str">
            <v>Итоги</v>
          </cell>
          <cell r="C8390" t="str">
            <v>- ремонт музыкальных инструментов;</v>
          </cell>
          <cell r="D8390" t="str">
            <v>Итоги</v>
          </cell>
        </row>
        <row r="8391">
          <cell r="B8391" t="str">
            <v>Итоги</v>
          </cell>
          <cell r="C8391" t="str">
            <v>- ремонт предметов хобби и других бытовых изделий и предметов личного пользования</v>
          </cell>
          <cell r="D8391" t="str">
            <v>Итоги</v>
          </cell>
        </row>
        <row r="8392">
          <cell r="B8392" t="str">
            <v>95.1</v>
          </cell>
          <cell r="C8392" t="str">
            <v>Ремонт компьютеров и коммуникационного оборудования</v>
          </cell>
          <cell r="D8392" t="str">
            <v>95.1</v>
          </cell>
        </row>
        <row r="8393">
          <cell r="B8393" t="str">
            <v>95.1</v>
          </cell>
          <cell r="C8393" t="str">
            <v>Эта группировка включает:</v>
          </cell>
          <cell r="D8393" t="str">
            <v>95.1</v>
          </cell>
        </row>
        <row r="8394">
          <cell r="B8394" t="str">
            <v>95.1</v>
          </cell>
          <cell r="C8394" t="str">
            <v>- ремонт и обслуживание компьютеров и периферийного компьютерного и коммуникационного оборудования</v>
          </cell>
          <cell r="D8394" t="str">
            <v>95.1</v>
          </cell>
        </row>
        <row r="8395">
          <cell r="B8395" t="str">
            <v>95.11</v>
          </cell>
          <cell r="C8395" t="str">
            <v>Ремонт компьютеров и периферийного компьютерного оборудования</v>
          </cell>
          <cell r="D8395" t="str">
            <v>95.11</v>
          </cell>
        </row>
        <row r="8396">
          <cell r="B8396" t="str">
            <v>95.11</v>
          </cell>
          <cell r="C8396" t="str">
            <v>Эта группировка включает:</v>
          </cell>
          <cell r="D8396" t="str">
            <v>95.11</v>
          </cell>
        </row>
        <row r="8397">
          <cell r="B8397" t="str">
            <v>95.11</v>
          </cell>
          <cell r="C8397" t="str">
            <v>- ремонт и обслуживание периферийного оборудования компьютеров, в том числе: настольных компьютеров, ноутбуков, магнитных дисководов, флеш-карт и других устройств памяти, оптических дисководов (записывающих компакт-дисков CD-RW, CD-ROM, ROM DVD, DVD-RW), принтеров, мониторов, клавиатуры, мышек, джойстиков и шариковых указателей, внутренних и внешних компьютерных модемов, выделенных компьютерных терминалов, компьютерных серверов, сканеров, включая сканеры штрихового кода, читающих устройств смарт-карт, шлемов для виртуальных игр, компьютерных проекторов</v>
          </cell>
          <cell r="D8397" t="str">
            <v>95.11</v>
          </cell>
        </row>
        <row r="8398">
          <cell r="B8398" t="str">
            <v>95.11</v>
          </cell>
          <cell r="C8398" t="str">
            <v>Эта группировка также включает:</v>
          </cell>
          <cell r="D8398" t="str">
            <v>95.11</v>
          </cell>
        </row>
        <row r="8399">
          <cell r="B8399" t="str">
            <v>95.11</v>
          </cell>
          <cell r="C8399" t="str">
            <v>- ремонт и обслуживание: компьютерных терминалов, например банкоматов и торговых автоматов, пунктов продажи (торговых точек) немеханических терминалов, карманных компьютеров (КПК)</v>
          </cell>
          <cell r="D8399" t="str">
            <v>95.11</v>
          </cell>
        </row>
        <row r="8400">
          <cell r="B8400" t="str">
            <v>95.12</v>
          </cell>
          <cell r="C8400" t="str">
            <v>Ремонт коммуникационного оборудования</v>
          </cell>
          <cell r="D8400" t="str">
            <v>95.12</v>
          </cell>
        </row>
        <row r="8401">
          <cell r="B8401" t="str">
            <v>95.12</v>
          </cell>
          <cell r="C8401" t="str">
            <v>Эта группировка включает:</v>
          </cell>
          <cell r="D8401" t="str">
            <v>95.12</v>
          </cell>
        </row>
        <row r="8402">
          <cell r="B8402" t="str">
            <v>95.12</v>
          </cell>
          <cell r="C8402" t="str">
            <v>- ремонт и обслуживание коммуникационного оборудования, такого как: радиотелефоны, сотовые телефоны, модемы высокочастотного оборудования, факсимильные аппараты, оборудование для отображения и передачи коммуникаций (например, маршрутизаторы, мнемосхемы и системы электрических коммуникаций, модемы), аппараты двухсторонней радиосвязи, профессиональные телевизионные и видеокамеры</v>
          </cell>
          <cell r="D8402" t="str">
            <v>95.12</v>
          </cell>
        </row>
        <row r="8403">
          <cell r="B8403" t="str">
            <v>95.2</v>
          </cell>
          <cell r="C8403" t="str">
            <v>Ремонт предметов личного потребления и хозяйственно-бытового назначения</v>
          </cell>
          <cell r="D8403" t="str">
            <v>95.2</v>
          </cell>
        </row>
        <row r="8404">
          <cell r="B8404" t="str">
            <v>95.2</v>
          </cell>
          <cell r="C8404" t="str">
            <v>Эта группировка включает:</v>
          </cell>
          <cell r="D8404" t="str">
            <v>95.2</v>
          </cell>
        </row>
        <row r="8405">
          <cell r="B8405" t="str">
            <v>95.2</v>
          </cell>
          <cell r="C8405" t="str">
            <v>- ремонт и обслуживание бытовых изделий и предметов личного пользования</v>
          </cell>
          <cell r="D8405" t="str">
            <v>95.2</v>
          </cell>
        </row>
        <row r="8406">
          <cell r="B8406" t="str">
            <v>95.21</v>
          </cell>
          <cell r="C8406" t="str">
            <v>Ремонт электронной бытовой техники</v>
          </cell>
          <cell r="D8406" t="str">
            <v>95.21</v>
          </cell>
        </row>
        <row r="8407">
          <cell r="B8407" t="str">
            <v>95.21</v>
          </cell>
          <cell r="C8407" t="str">
            <v>Эта группировка включает:</v>
          </cell>
          <cell r="D8407" t="str">
            <v>95.21</v>
          </cell>
        </row>
        <row r="8408">
          <cell r="B8408" t="str">
            <v>95.21</v>
          </cell>
          <cell r="C8408" t="str">
            <v>- ремонт и обслуживание бытовой электроники: телевизоров и радиоприемников, видеомагнитофонов, проигрывателей компакт-дисков, любительских видеокамер</v>
          </cell>
          <cell r="D8408" t="str">
            <v>95.21</v>
          </cell>
        </row>
        <row r="8409">
          <cell r="B8409" t="str">
            <v>95.22</v>
          </cell>
          <cell r="C8409" t="str">
            <v>Ремонт бытовых приборов, домашнего и садового инвентаря</v>
          </cell>
          <cell r="D8409" t="str">
            <v>95.22</v>
          </cell>
        </row>
        <row r="8410">
          <cell r="B8410" t="str">
            <v>95.22</v>
          </cell>
          <cell r="C8410" t="str">
            <v>Эта группировка включает:</v>
          </cell>
          <cell r="D8410" t="str">
            <v>95.22</v>
          </cell>
        </row>
        <row r="8411">
          <cell r="B8411" t="str">
            <v>95.22</v>
          </cell>
          <cell r="C8411" t="str">
            <v>- ремонт и обслуживание бытовой техники и домашнего и садового оборудования;</v>
          </cell>
          <cell r="D8411" t="str">
            <v>95.22</v>
          </cell>
        </row>
        <row r="8412">
          <cell r="B8412" t="str">
            <v>95.22</v>
          </cell>
          <cell r="C8412" t="str">
            <v>- ремонт и обслуживание бытовой техники, включая холодильники, печи и духовки, стиральные машины, сушилки для одежды, комнатные кондиционеры и т.д.;</v>
          </cell>
          <cell r="D8412" t="str">
            <v>95.22</v>
          </cell>
        </row>
        <row r="8413">
          <cell r="B8413" t="str">
            <v>95.22</v>
          </cell>
          <cell r="C8413" t="str">
            <v>- ремонт и обслуживание домашнего и садового оборудования, включая газонокосилки, шлифовальные машины, снегоуборочные машины, машинки для обрезки ботвы и т.д.</v>
          </cell>
          <cell r="D8413" t="str">
            <v>95.22</v>
          </cell>
        </row>
        <row r="8414">
          <cell r="B8414" t="str">
            <v>95.22</v>
          </cell>
          <cell r="C8414" t="str">
            <v>Эта группировка не включает:</v>
          </cell>
          <cell r="D8414" t="str">
            <v>95.22</v>
          </cell>
        </row>
        <row r="8415">
          <cell r="B8415" t="str">
            <v>95.22</v>
          </cell>
          <cell r="C8415" t="str">
            <v>- ремонт ручных электроприборов, см. 33.12;</v>
          </cell>
          <cell r="D8415" t="str">
            <v>95.22</v>
          </cell>
        </row>
        <row r="8416">
          <cell r="B8416" t="str">
            <v>95.22</v>
          </cell>
          <cell r="C8416" t="str">
            <v>- ремонт центральных систем кондиционирования воздуха, см. 43.22</v>
          </cell>
          <cell r="D8416" t="str">
            <v>95.22</v>
          </cell>
        </row>
        <row r="8417">
          <cell r="B8417" t="str">
            <v>95.22.1</v>
          </cell>
          <cell r="C8417" t="str">
            <v>Ремонт бытовой техники</v>
          </cell>
          <cell r="D8417" t="str">
            <v>95.22.1</v>
          </cell>
        </row>
        <row r="8418">
          <cell r="B8418" t="str">
            <v>95.22.2</v>
          </cell>
          <cell r="C8418" t="str">
            <v>Ремонт домашнего и садового оборудования</v>
          </cell>
          <cell r="D8418" t="str">
            <v>95.22.2</v>
          </cell>
        </row>
        <row r="8419">
          <cell r="B8419" t="str">
            <v>95.23</v>
          </cell>
          <cell r="C8419" t="str">
            <v>Ремонт обуви и прочих изделий из кожи</v>
          </cell>
          <cell r="D8419" t="str">
            <v>95.23</v>
          </cell>
        </row>
        <row r="8420">
          <cell r="B8420" t="str">
            <v>95.23</v>
          </cell>
          <cell r="C8420" t="str">
            <v>Эта группировка включает:</v>
          </cell>
          <cell r="D8420" t="str">
            <v>95.23</v>
          </cell>
        </row>
        <row r="8421">
          <cell r="B8421" t="str">
            <v>95.23</v>
          </cell>
          <cell r="C8421" t="str">
            <v>- ремонт обуви и кожаных изделий: ботинок, туфель, чемоданов и прочих подобных изделий;</v>
          </cell>
          <cell r="D8421" t="str">
            <v>95.23</v>
          </cell>
        </row>
        <row r="8422">
          <cell r="B8422" t="str">
            <v>95.23</v>
          </cell>
          <cell r="C8422" t="str">
            <v>- набойку каблуков</v>
          </cell>
          <cell r="D8422" t="str">
            <v>95.23</v>
          </cell>
        </row>
        <row r="8423">
          <cell r="B8423" t="str">
            <v>95.24</v>
          </cell>
          <cell r="C8423" t="str">
            <v>Ремонт мебели и предметов домашнего обихода</v>
          </cell>
          <cell r="D8423" t="str">
            <v>95.24</v>
          </cell>
        </row>
        <row r="8424">
          <cell r="B8424" t="str">
            <v>95.24</v>
          </cell>
          <cell r="C8424" t="str">
            <v>Эта группировка включает:</v>
          </cell>
          <cell r="D8424" t="str">
            <v>95.24</v>
          </cell>
        </row>
        <row r="8425">
          <cell r="B8425" t="str">
            <v>95.24</v>
          </cell>
          <cell r="C8425" t="str">
            <v>- перетяжку, повторную полировку, ремонт и восстановление мебели и предметов домашнего обихода, включая офисную мебель</v>
          </cell>
          <cell r="D8425" t="str">
            <v>95.24</v>
          </cell>
        </row>
        <row r="8426">
          <cell r="B8426" t="str">
            <v>95.25</v>
          </cell>
          <cell r="C8426" t="str">
            <v>Ремонт часов и ювелирных изделий</v>
          </cell>
          <cell r="D8426" t="str">
            <v>95.25</v>
          </cell>
        </row>
        <row r="8427">
          <cell r="B8427" t="str">
            <v>95.25</v>
          </cell>
          <cell r="C8427" t="str">
            <v>Эта группировка включает:</v>
          </cell>
          <cell r="D8427" t="str">
            <v>95.25</v>
          </cell>
        </row>
        <row r="8428">
          <cell r="B8428" t="str">
            <v>95.25</v>
          </cell>
          <cell r="C8428" t="str">
            <v>- ремонт настенных и наручных часов и деталей для них, например корпусов часов из любых материалов, шагомеров, хронометров и т.д.;</v>
          </cell>
          <cell r="D8428" t="str">
            <v>95.25</v>
          </cell>
        </row>
        <row r="8429">
          <cell r="B8429" t="str">
            <v>95.25</v>
          </cell>
          <cell r="C8429" t="str">
            <v>- ремонт ювелирных изделий</v>
          </cell>
          <cell r="D8429" t="str">
            <v>95.25</v>
          </cell>
        </row>
        <row r="8430">
          <cell r="B8430" t="str">
            <v>95.25</v>
          </cell>
          <cell r="C8430" t="str">
            <v>Эта группировка не включает:</v>
          </cell>
          <cell r="D8430" t="str">
            <v>95.25</v>
          </cell>
        </row>
        <row r="8431">
          <cell r="B8431" t="str">
            <v>95.25</v>
          </cell>
          <cell r="C8431" t="str">
            <v>- ремонт таймеров, печатей со временной датой, временных замков с блокировкой и подобных устройств с фиксацией времени, см. 33.13</v>
          </cell>
          <cell r="D8431" t="str">
            <v>95.25</v>
          </cell>
        </row>
        <row r="8432">
          <cell r="B8432" t="str">
            <v>95.25.1</v>
          </cell>
          <cell r="C8432" t="str">
            <v>Ремонт часов</v>
          </cell>
          <cell r="D8432" t="str">
            <v>95.25.1</v>
          </cell>
        </row>
        <row r="8433">
          <cell r="B8433" t="str">
            <v>95.25.2</v>
          </cell>
          <cell r="C8433" t="str">
            <v>Ремонт ювелирных изделий</v>
          </cell>
          <cell r="D8433" t="str">
            <v>95.25.2</v>
          </cell>
        </row>
        <row r="8434">
          <cell r="B8434" t="str">
            <v>95.29</v>
          </cell>
          <cell r="C8434" t="str">
            <v>Ремонт прочих предметов личного потребления и бытовых товаров</v>
          </cell>
          <cell r="D8434" t="str">
            <v>95.29</v>
          </cell>
        </row>
        <row r="8435">
          <cell r="B8435" t="str">
            <v>95.29</v>
          </cell>
          <cell r="C8435" t="str">
            <v>Эта группировка включает:</v>
          </cell>
          <cell r="D8435" t="str">
            <v>95.29</v>
          </cell>
        </row>
        <row r="8436">
          <cell r="B8436" t="str">
            <v>95.29</v>
          </cell>
          <cell r="C8436" t="str">
            <v>- ремонт товаров личного потребления и бытовых товаров:</v>
          </cell>
          <cell r="D8436" t="str">
            <v>95.29</v>
          </cell>
        </row>
        <row r="8437">
          <cell r="B8437" t="str">
            <v>95.29</v>
          </cell>
          <cell r="C8437" t="str">
            <v>- ремонт велосипедов;</v>
          </cell>
          <cell r="D8437" t="str">
            <v>95.29</v>
          </cell>
        </row>
        <row r="8438">
          <cell r="B8438" t="str">
            <v>95.29</v>
          </cell>
          <cell r="C8438" t="str">
            <v>- ремонт и перекройку одежды;</v>
          </cell>
          <cell r="D8438" t="str">
            <v>95.29</v>
          </cell>
        </row>
        <row r="8439">
          <cell r="B8439" t="str">
            <v>95.29</v>
          </cell>
          <cell r="C8439" t="str">
            <v>- ремонт спортивных товаров (кроме спортивного оружия) и туристического снаряжения;</v>
          </cell>
          <cell r="D8439" t="str">
            <v>95.29</v>
          </cell>
        </row>
        <row r="8440">
          <cell r="B8440" t="str">
            <v>95.29</v>
          </cell>
          <cell r="C8440" t="str">
            <v>- реставрацию книг;</v>
          </cell>
          <cell r="D8440" t="str">
            <v>95.29</v>
          </cell>
        </row>
        <row r="8441">
          <cell r="B8441" t="str">
            <v>95.29</v>
          </cell>
          <cell r="C8441" t="str">
            <v>- ремонт музыкальных инструментов (кроме органов и исторических музыкальных инструментов);</v>
          </cell>
          <cell r="D8441" t="str">
            <v>95.29</v>
          </cell>
        </row>
        <row r="8442">
          <cell r="B8442" t="str">
            <v>95.29</v>
          </cell>
          <cell r="C8442" t="str">
            <v>- ремонт игрушек и подобных им изделий;</v>
          </cell>
          <cell r="D8442" t="str">
            <v>95.29</v>
          </cell>
        </row>
        <row r="8443">
          <cell r="B8443" t="str">
            <v>95.29</v>
          </cell>
          <cell r="C8443" t="str">
            <v>- ремонт других бытовых изделий и предметов личного пользования;</v>
          </cell>
          <cell r="D8443" t="str">
            <v>95.29</v>
          </cell>
        </row>
        <row r="8444">
          <cell r="B8444" t="str">
            <v>95.29</v>
          </cell>
          <cell r="C8444" t="str">
            <v>- настройку пианино</v>
          </cell>
          <cell r="D8444" t="str">
            <v>95.29</v>
          </cell>
        </row>
        <row r="8445">
          <cell r="B8445" t="str">
            <v>95.29</v>
          </cell>
          <cell r="C8445" t="str">
            <v>Эта группировка не включает:</v>
          </cell>
          <cell r="D8445" t="str">
            <v>95.29</v>
          </cell>
        </row>
        <row r="8446">
          <cell r="B8446" t="str">
            <v>95.29</v>
          </cell>
          <cell r="C8446" t="str">
            <v>- промышленную гравировку по металлу, см. 25.61;</v>
          </cell>
          <cell r="D8446" t="str">
            <v>95.29</v>
          </cell>
        </row>
        <row r="8447">
          <cell r="B8447" t="str">
            <v>95.29</v>
          </cell>
          <cell r="C8447" t="str">
            <v>- ремонт спортивного и развлекательного оружия, см. 33.11;</v>
          </cell>
          <cell r="D8447" t="str">
            <v>95.29</v>
          </cell>
        </row>
        <row r="8448">
          <cell r="B8448" t="str">
            <v>95.29</v>
          </cell>
          <cell r="C8448" t="str">
            <v>- ремонт ручных электроприборов, см. 33.12</v>
          </cell>
          <cell r="D8448" t="str">
            <v>95.29</v>
          </cell>
        </row>
        <row r="8449">
          <cell r="B8449" t="str">
            <v>95.29.1</v>
          </cell>
          <cell r="C8449" t="str">
            <v>Ремонт одежды и текстильных изделий</v>
          </cell>
          <cell r="D8449" t="str">
            <v>95.29.1</v>
          </cell>
        </row>
        <row r="8450">
          <cell r="B8450" t="str">
            <v>95.29.2</v>
          </cell>
          <cell r="C8450" t="str">
            <v>Ремонт спортивного и туристского оборудования</v>
          </cell>
          <cell r="D8450" t="str">
            <v>95.29.2</v>
          </cell>
        </row>
        <row r="8451">
          <cell r="B8451" t="str">
            <v>95.29.9</v>
          </cell>
          <cell r="C8451" t="str">
            <v>Ремонт прочих бытовых изделий и предметов личного пользования</v>
          </cell>
          <cell r="D8451" t="str">
            <v>95.29.9</v>
          </cell>
        </row>
        <row r="8452">
          <cell r="B8452" t="str">
            <v>Итоги</v>
          </cell>
          <cell r="C8452" t="str">
            <v>Деятельность по предоставлению прочих персональных услуг</v>
          </cell>
          <cell r="D8452" t="str">
            <v>Итоги</v>
          </cell>
        </row>
        <row r="8453">
          <cell r="B8453" t="str">
            <v>Итоги</v>
          </cell>
          <cell r="C8453" t="str">
            <v>Эта группировка включает:</v>
          </cell>
          <cell r="D8453" t="str">
            <v>Итоги</v>
          </cell>
        </row>
        <row r="8454">
          <cell r="B8454" t="str">
            <v>Итоги</v>
          </cell>
          <cell r="C8454" t="str">
            <v>- услуги, не включенные в другие группировки</v>
          </cell>
          <cell r="D8454" t="str">
            <v>Итоги</v>
          </cell>
        </row>
        <row r="8455">
          <cell r="B8455" t="str">
            <v>Итоги</v>
          </cell>
          <cell r="C8455" t="str">
            <v>Особенно это касается таких видов услуг, как стирка и химическая чистка изделий из ткани и меха, услуги парикмахерских и салонов красоты, ритуальные услуги</v>
          </cell>
          <cell r="D8455" t="str">
            <v>Итоги</v>
          </cell>
        </row>
        <row r="8456">
          <cell r="B8456" t="str">
            <v>96.0</v>
          </cell>
          <cell r="C8456" t="str">
            <v>Деятельность по предоставлению прочих персональных услуг</v>
          </cell>
          <cell r="D8456" t="str">
            <v>96.0</v>
          </cell>
        </row>
        <row r="8457">
          <cell r="B8457" t="str">
            <v>96.01</v>
          </cell>
          <cell r="C8457" t="str">
            <v>Стирка и химическая чистка текстильных и меховых изделий</v>
          </cell>
          <cell r="D8457" t="str">
            <v>96.01</v>
          </cell>
        </row>
        <row r="8458">
          <cell r="B8458" t="str">
            <v>96.01</v>
          </cell>
          <cell r="C8458" t="str">
            <v>Эта группировка включает:</v>
          </cell>
          <cell r="D8458" t="str">
            <v>96.01</v>
          </cell>
        </row>
        <row r="8459">
          <cell r="B8459" t="str">
            <v>96.01</v>
          </cell>
          <cell r="C8459" t="str">
            <v>- стирку и химическую чистку, глажение и т.д. всех видов одежды (включая меховую) и текстильных изделий, производимых с помощью механического оборудования, вручную или с использованием автоматов самообслуживания для населения, промышленных и/или коммерческих клиентов;</v>
          </cell>
          <cell r="D8459" t="str">
            <v>96.01</v>
          </cell>
        </row>
        <row r="8460">
          <cell r="B8460" t="str">
            <v>96.01</v>
          </cell>
          <cell r="C8460" t="str">
            <v>- сбор белья для стирки и его доставку клиентам после стирки;</v>
          </cell>
          <cell r="D8460" t="str">
            <v>96.01</v>
          </cell>
        </row>
        <row r="8461">
          <cell r="B8461" t="str">
            <v>96.01</v>
          </cell>
          <cell r="C8461" t="str">
            <v>- чистку и мойку ковров, драпировок, занавесок и штор в помещениях клиентов или в других местах;</v>
          </cell>
          <cell r="D8461" t="str">
            <v>96.01</v>
          </cell>
        </row>
        <row r="8462">
          <cell r="B8462" t="str">
            <v>96.01</v>
          </cell>
          <cell r="C8462" t="str">
            <v>- подготовку белья, рабочей униформы и вещей для стирки;</v>
          </cell>
          <cell r="D8462" t="str">
            <v>96.01</v>
          </cell>
        </row>
        <row r="8463">
          <cell r="B8463" t="str">
            <v>96.01</v>
          </cell>
          <cell r="C8463" t="str">
            <v>- поставку пеленок клиентам</v>
          </cell>
          <cell r="D8463" t="str">
            <v>96.01</v>
          </cell>
        </row>
        <row r="8464">
          <cell r="B8464" t="str">
            <v>96.01</v>
          </cell>
          <cell r="C8464" t="str">
            <v>Эта группировка не включает:</v>
          </cell>
          <cell r="D8464" t="str">
            <v>96.01</v>
          </cell>
        </row>
        <row r="8465">
          <cell r="B8465" t="str">
            <v>96.01</v>
          </cell>
          <cell r="C8465" t="str">
            <v>- прокат одежды, кроме рабочей одежды, даже если чистка таких изделий является составной частью этого вида деятельности, см. 77.29;</v>
          </cell>
          <cell r="D8465" t="str">
            <v>96.01</v>
          </cell>
        </row>
        <row r="8466">
          <cell r="B8466" t="str">
            <v>96.01</v>
          </cell>
          <cell r="C8466" t="str">
            <v>- ремонт и перекройку одежды, см. 95.29</v>
          </cell>
          <cell r="D8466" t="str">
            <v>96.01</v>
          </cell>
        </row>
        <row r="8467">
          <cell r="B8467" t="str">
            <v>96.02</v>
          </cell>
          <cell r="C8467" t="str">
            <v>Предоставление услуг парикмахерскими и салонами красоты</v>
          </cell>
          <cell r="D8467" t="str">
            <v>96.02</v>
          </cell>
        </row>
        <row r="8468">
          <cell r="B8468" t="str">
            <v>96.02</v>
          </cell>
          <cell r="C8468" t="str">
            <v>Эта группировка включает:</v>
          </cell>
          <cell r="D8468" t="str">
            <v>96.02</v>
          </cell>
        </row>
        <row r="8469">
          <cell r="B8469" t="str">
            <v>96.02</v>
          </cell>
          <cell r="C8469" t="str">
            <v>- мытье волос, подравнивание и стрижку, укладку, окрашивание, мелирование, завивку, выпрямление волос и подобные работы, выполняемые для мужчин и женщин;</v>
          </cell>
          <cell r="D8469" t="str">
            <v>96.02</v>
          </cell>
        </row>
        <row r="8470">
          <cell r="B8470" t="str">
            <v>96.02</v>
          </cell>
          <cell r="C8470" t="str">
            <v>- бритье и подравнивание бороды;</v>
          </cell>
          <cell r="D8470" t="str">
            <v>96.02</v>
          </cell>
        </row>
        <row r="8471">
          <cell r="B8471" t="str">
            <v>96.02</v>
          </cell>
          <cell r="C8471" t="str">
            <v>- маникюр, педикюр, макияж, массаж лица и т.п.</v>
          </cell>
          <cell r="D8471" t="str">
            <v>96.02</v>
          </cell>
        </row>
        <row r="8472">
          <cell r="B8472" t="str">
            <v>96.02</v>
          </cell>
          <cell r="C8472" t="str">
            <v>Эта группировка не включает:</v>
          </cell>
          <cell r="D8472" t="str">
            <v>96.02</v>
          </cell>
        </row>
        <row r="8473">
          <cell r="B8473" t="str">
            <v>96.02</v>
          </cell>
          <cell r="C8473" t="str">
            <v>- изготовление париков, см. 32.99</v>
          </cell>
          <cell r="D8473" t="str">
            <v>96.02</v>
          </cell>
        </row>
        <row r="8474">
          <cell r="B8474" t="str">
            <v>96.03</v>
          </cell>
          <cell r="C8474" t="str">
            <v>Организация похорон и представление связанных с ними услуг</v>
          </cell>
          <cell r="D8474" t="str">
            <v>96.03</v>
          </cell>
        </row>
        <row r="8475">
          <cell r="B8475" t="str">
            <v>96.03</v>
          </cell>
          <cell r="C8475" t="str">
            <v>Эта группировка включает:</v>
          </cell>
          <cell r="D8475" t="str">
            <v>96.03</v>
          </cell>
        </row>
        <row r="8476">
          <cell r="B8476" t="str">
            <v>96.03</v>
          </cell>
          <cell r="C8476" t="str">
            <v>- захоронение и кремацию тел людей и трупов животных и связанную с этим деятельность: подготовку умерших к захоронению или кремации и бальзамирование, услуги гробовщиков;</v>
          </cell>
          <cell r="D8476" t="str">
            <v>96.03</v>
          </cell>
        </row>
        <row r="8477">
          <cell r="B8477" t="str">
            <v>96.03</v>
          </cell>
          <cell r="C8477" t="str">
            <v>- предоставление услуг по похоронам или услуг кремации;</v>
          </cell>
          <cell r="D8477" t="str">
            <v>96.03</v>
          </cell>
        </row>
        <row r="8478">
          <cell r="B8478" t="str">
            <v>96.03</v>
          </cell>
          <cell r="C8478" t="str">
            <v>- аренду оборудованного места в ритуальном зале;</v>
          </cell>
          <cell r="D8478" t="str">
            <v>96.03</v>
          </cell>
        </row>
        <row r="8479">
          <cell r="B8479" t="str">
            <v>96.03</v>
          </cell>
          <cell r="C8479" t="str">
            <v>- сдачу в аренду или продажу мест для захоронения;</v>
          </cell>
          <cell r="D8479" t="str">
            <v>96.03</v>
          </cell>
        </row>
        <row r="8480">
          <cell r="B8480" t="str">
            <v>96.03</v>
          </cell>
          <cell r="C8480" t="str">
            <v>- обслуживание могил и мавзолеев</v>
          </cell>
          <cell r="D8480" t="str">
            <v>96.03</v>
          </cell>
        </row>
        <row r="8481">
          <cell r="B8481" t="str">
            <v>96.03</v>
          </cell>
          <cell r="C8481" t="str">
            <v>Эта группировка не включает:</v>
          </cell>
          <cell r="D8481" t="str">
            <v>96.03</v>
          </cell>
        </row>
        <row r="8482">
          <cell r="B8482" t="str">
            <v>96.03</v>
          </cell>
          <cell r="C8482" t="str">
            <v>- озеленение кладбищ, см. 81.30</v>
          </cell>
          <cell r="D8482" t="str">
            <v>96.03</v>
          </cell>
        </row>
        <row r="8483">
          <cell r="B8483" t="str">
            <v>(в ред. Изменения 1/2015, утв. Приказом Росстандарта от 26.05.2015 N 423-ст)</v>
          </cell>
          <cell r="C8483">
            <v>0</v>
          </cell>
          <cell r="D8483" t="str">
            <v>(в ред. Изменения 1/2015, утв. Приказом Росстандарта от 26.05.2015 N 423-ст)</v>
          </cell>
        </row>
        <row r="8484">
          <cell r="B8484" t="str">
            <v>96.04</v>
          </cell>
          <cell r="C8484" t="str">
            <v>Деятельность физкультурно-оздоровительная</v>
          </cell>
          <cell r="D8484" t="str">
            <v>96.04</v>
          </cell>
        </row>
        <row r="8485">
          <cell r="B8485" t="str">
            <v>96.04</v>
          </cell>
          <cell r="C8485" t="str">
            <v>Эта группировка включает:</v>
          </cell>
          <cell r="D8485" t="str">
            <v>96.04</v>
          </cell>
        </row>
        <row r="8486">
          <cell r="B8486" t="str">
            <v>96.04</v>
          </cell>
          <cell r="C8486" t="str">
            <v>- деятельность турецких бань, саун и паровых бань, соляриев, салонов для снижения веса и похудения и т.п.</v>
          </cell>
          <cell r="D8486" t="str">
            <v>96.04</v>
          </cell>
        </row>
        <row r="8487">
          <cell r="B8487" t="str">
            <v>96.04</v>
          </cell>
          <cell r="C8487" t="str">
            <v>Эта группировка не включает:</v>
          </cell>
          <cell r="D8487" t="str">
            <v>96.04</v>
          </cell>
        </row>
        <row r="8488">
          <cell r="B8488" t="str">
            <v>96.04</v>
          </cell>
          <cell r="C8488" t="str">
            <v>- деятельность массажных салонов, см. 86.90;</v>
          </cell>
          <cell r="D8488" t="str">
            <v>96.04</v>
          </cell>
        </row>
        <row r="8489">
          <cell r="B8489" t="str">
            <v>96.04</v>
          </cell>
          <cell r="C8489" t="str">
            <v>- деятельность оздоровительных центров, фитнес-клубов, клубов бодибилдинга и гимнастических залов, см. 93.13</v>
          </cell>
          <cell r="D8489" t="str">
            <v>96.04</v>
          </cell>
        </row>
        <row r="8490">
          <cell r="B8490" t="str">
            <v>96.09</v>
          </cell>
          <cell r="C8490" t="str">
            <v>Предоставление прочих персональных услуг, не включенных в другие группировки</v>
          </cell>
          <cell r="D8490" t="str">
            <v>96.09</v>
          </cell>
        </row>
        <row r="8491">
          <cell r="B8491" t="str">
            <v>96.09</v>
          </cell>
          <cell r="C8491" t="str">
            <v>Эта группировка включает:</v>
          </cell>
          <cell r="D8491" t="str">
            <v>96.09</v>
          </cell>
        </row>
        <row r="8492">
          <cell r="B8492" t="str">
            <v>96.09</v>
          </cell>
          <cell r="C8492" t="str">
            <v>- деятельность астрологов и медиумов;</v>
          </cell>
          <cell r="D8492" t="str">
            <v>96.09</v>
          </cell>
        </row>
        <row r="8493">
          <cell r="B8493" t="str">
            <v>96.09</v>
          </cell>
          <cell r="C8493" t="str">
            <v>- социальные услуги, такие как услуги эскорта, бюро знакомств и брачных агентств;</v>
          </cell>
          <cell r="D8493" t="str">
            <v>96.09</v>
          </cell>
        </row>
        <row r="8494">
          <cell r="B8494" t="str">
            <v>96.09</v>
          </cell>
          <cell r="C8494" t="str">
            <v>- услуги по уходу за домашними животными, такие как содержание и дрессировка;</v>
          </cell>
          <cell r="D8494" t="str">
            <v>96.09</v>
          </cell>
        </row>
        <row r="8495">
          <cell r="B8495" t="str">
            <v>96.09</v>
          </cell>
          <cell r="C8495" t="str">
            <v>- деятельность генеалогических организаций;</v>
          </cell>
          <cell r="D8495" t="str">
            <v>96.09</v>
          </cell>
        </row>
        <row r="8496">
          <cell r="B8496" t="str">
            <v>96.09</v>
          </cell>
          <cell r="C8496" t="str">
            <v>- деятельность салонов татуажа и пирсинга;</v>
          </cell>
          <cell r="D8496" t="str">
            <v>96.09</v>
          </cell>
        </row>
        <row r="8497">
          <cell r="B8497" t="str">
            <v>96.09</v>
          </cell>
          <cell r="C8497" t="str">
            <v>- услуги чистильщиков обуви, швейцаров, парковщиков автомобилей и т.д.;</v>
          </cell>
          <cell r="D8497" t="str">
            <v>96.09</v>
          </cell>
        </row>
        <row r="8498">
          <cell r="B8498" t="str">
            <v>96.09</v>
          </cell>
          <cell r="C8498" t="str">
            <v>- деятельность, связанную с эксплуатацией автоматов личного обслуживания (фотокабинок, аппаратов для взвешивания, измерения кровяного давления, автоматических камер хранения и т.д.)</v>
          </cell>
          <cell r="D8498" t="str">
            <v>96.09</v>
          </cell>
        </row>
        <row r="8499">
          <cell r="B8499" t="str">
            <v>96.09</v>
          </cell>
          <cell r="C8499" t="str">
            <v>Эта группировка не включает:</v>
          </cell>
          <cell r="D8499" t="str">
            <v>96.09</v>
          </cell>
        </row>
        <row r="8500">
          <cell r="B8500" t="str">
            <v>96.09</v>
          </cell>
          <cell r="C8500" t="str">
            <v>- предоставление ветеринарных услуг, см. 75.00;</v>
          </cell>
          <cell r="D8500" t="str">
            <v>96.09</v>
          </cell>
        </row>
        <row r="8501">
          <cell r="B8501" t="str">
            <v>96.09</v>
          </cell>
          <cell r="C8501" t="str">
            <v>- эксплуатацию монетных игровых автоматов, действующих при опускании монет (жетонов), см. 92.00;</v>
          </cell>
          <cell r="D8501" t="str">
            <v>96.09</v>
          </cell>
        </row>
        <row r="8502">
          <cell r="B8502" t="str">
            <v>96.09</v>
          </cell>
          <cell r="C8502" t="str">
            <v>- эксплуатацию стиральных машин, действующих при опускании монет (жетонов), см. 96.01</v>
          </cell>
          <cell r="D8502" t="str">
            <v>96.09</v>
          </cell>
        </row>
        <row r="8503">
          <cell r="B8503" t="str">
            <v>РАЗДЕЛ T</v>
          </cell>
          <cell r="C8503" t="str">
            <v>ДЕЯТЕЛЬНОСТЬ ДОМАШНИХ ХОЗЯЙСТВ КАК РАБОТОДАТЕЛЕЙ; НЕДИФФЕРЕНЦИРОВАННАЯ ДЕЯТЕЛЬНОСТЬ ЧАСТНЫХ ДОМАШНИХ ХОЗЯЙСТВ ПО ПРОИЗВОДСТВУ ТОВАРОВ И ОКАЗАНИЮ УСЛУГ ДЛЯ СОБСТВЕННОГО ПОТРЕБЛЕНИЯ (ОКВЭД 2)</v>
          </cell>
          <cell r="D8503" t="str">
            <v>РАЗДЕЛ T</v>
          </cell>
        </row>
        <row r="8504">
          <cell r="B8504" t="str">
            <v>Итоги</v>
          </cell>
          <cell r="C8504" t="str">
            <v>Деятельность домашних хозяйств с наемными работниками</v>
          </cell>
          <cell r="D8504" t="str">
            <v>Итоги</v>
          </cell>
        </row>
        <row r="8505">
          <cell r="B8505" t="str">
            <v>97.0</v>
          </cell>
          <cell r="C8505" t="str">
            <v>Деятельность домашних хозяйств с наемными работниками</v>
          </cell>
          <cell r="D8505" t="str">
            <v>97.0</v>
          </cell>
        </row>
        <row r="8506">
          <cell r="B8506" t="str">
            <v>97.00</v>
          </cell>
          <cell r="C8506" t="str">
            <v>Деятельность домашних хозяйств с наемными работниками</v>
          </cell>
          <cell r="D8506" t="str">
            <v>97.00</v>
          </cell>
        </row>
        <row r="8507">
          <cell r="B8507" t="str">
            <v>97.00</v>
          </cell>
          <cell r="C8507" t="str">
            <v>Эта группировка включает:</v>
          </cell>
          <cell r="D8507" t="str">
            <v>97.00</v>
          </cell>
        </row>
        <row r="8508">
          <cell r="B8508" t="str">
            <v>97.00</v>
          </cell>
          <cell r="C8508" t="str">
            <v>- деятельность домашних хозяйств как работодателей для домашнего персонала, такого как горничные, повара, официанты, слуги, дворецкие, прачки, садовники, привратники, конюхи, шоферы, сторожа, гувернантки, приходящие няни, домашние преподаватели, секретари и т.д.</v>
          </cell>
          <cell r="D8508" t="str">
            <v>97.00</v>
          </cell>
        </row>
        <row r="8509">
          <cell r="B8509" t="str">
            <v>97.00</v>
          </cell>
          <cell r="C8509" t="str">
            <v>Это позволяет нанятому домашнему персоналу определять деятельность своего работодателя в переписях и исследованиях, даже если работодатель является физическим лицом. Продукция, произведенная такой деятельностью, потребляется домашним хозяйством работодателя</v>
          </cell>
          <cell r="D8509" t="str">
            <v>97.00</v>
          </cell>
        </row>
        <row r="8510">
          <cell r="B8510" t="str">
            <v>97.00</v>
          </cell>
          <cell r="C8510" t="str">
            <v>Эта группировка не включает:</v>
          </cell>
          <cell r="D8510" t="str">
            <v>97.00</v>
          </cell>
        </row>
        <row r="8511">
          <cell r="B8511" t="str">
            <v>97.00</v>
          </cell>
          <cell r="C8511" t="str">
            <v>- предоставление услуг, таких как приготовление пищи, садоводство и т.д. независимыми поставщиками услуг (компаниями или физическими лицами), см. соответствующий тип услуг</v>
          </cell>
          <cell r="D8511" t="str">
            <v>97.00</v>
          </cell>
        </row>
        <row r="8512">
          <cell r="B8512" t="str">
            <v>Итоги</v>
          </cell>
          <cell r="C8512" t="str">
            <v>Деятельность недифференцированная частных домашних хозяйств по производству товаров и предоставлению услуг для собственного потребления</v>
          </cell>
          <cell r="D8512" t="str">
            <v>Итоги</v>
          </cell>
        </row>
        <row r="8513">
          <cell r="B8513" t="str">
            <v>Итоги</v>
          </cell>
          <cell r="C8513" t="str">
            <v>Эта группировка включает:</v>
          </cell>
          <cell r="D8513" t="str">
            <v>Итоги</v>
          </cell>
        </row>
        <row r="8514">
          <cell r="B8514" t="str">
            <v>Итоги</v>
          </cell>
          <cell r="C8514" t="str">
            <v>- недифференцированную деятельность частных домашних хозяйств по производству товаров и предоставлению услуг</v>
          </cell>
          <cell r="D8514" t="str">
            <v>Итоги</v>
          </cell>
        </row>
        <row r="8515">
          <cell r="B8515" t="str">
            <v>Итоги</v>
          </cell>
          <cell r="C8515" t="str">
            <v>Домашние хозяйства следует относить к данной группировке только в случае невозможности идентифицировать первичную деятельность домашних хозяйств</v>
          </cell>
          <cell r="D8515" t="str">
            <v>Итоги</v>
          </cell>
        </row>
        <row r="8516">
          <cell r="B8516" t="str">
            <v>Итоги</v>
          </cell>
          <cell r="C8516" t="str">
            <v>Если домашнее хозяйство участвует в рыночной деятельности, его следует относить к группировке в соответствии с классификацией первичной рыночной деятельности</v>
          </cell>
          <cell r="D8516" t="str">
            <v>Итоги</v>
          </cell>
        </row>
        <row r="8517">
          <cell r="B8517" t="str">
            <v>98.1</v>
          </cell>
          <cell r="C8517" t="str">
            <v>Деятельность недифференцированная частных домашних хозяйств по производству товаров для собственного потребления</v>
          </cell>
          <cell r="D8517" t="str">
            <v>98.1</v>
          </cell>
        </row>
        <row r="8518">
          <cell r="B8518" t="str">
            <v>98.10</v>
          </cell>
          <cell r="C8518" t="str">
            <v>Деятельность недифференцированная частных домашних хозяйств по производству товаров для собственного потребления</v>
          </cell>
          <cell r="D8518" t="str">
            <v>98.10</v>
          </cell>
        </row>
        <row r="8519">
          <cell r="B8519" t="str">
            <v>98.10</v>
          </cell>
          <cell r="C8519" t="str">
            <v>Эта группировка включает:</v>
          </cell>
          <cell r="D8519" t="str">
            <v>98.10</v>
          </cell>
        </row>
        <row r="8520">
          <cell r="B8520" t="str">
            <v>98.10</v>
          </cell>
          <cell r="C8520" t="str">
            <v>- недифференцированную частную деятельность домашних хозяйств по производству товаров для собственного потребления</v>
          </cell>
          <cell r="D8520" t="str">
            <v>98.10</v>
          </cell>
        </row>
        <row r="8521">
          <cell r="B8521" t="str">
            <v>98.10</v>
          </cell>
          <cell r="C8521" t="str">
            <v>Эта деятельность включает:</v>
          </cell>
          <cell r="D8521" t="str">
            <v>98.10</v>
          </cell>
        </row>
        <row r="8522">
          <cell r="B8522" t="str">
            <v>98.10</v>
          </cell>
          <cell r="C8522" t="str">
            <v>- ведение хозяйства, охоту и сбор урожая, строительство жилищ, изготовление одежды и других предметов быта, произведенных домашним хозяйством для собственного потребления</v>
          </cell>
          <cell r="D8522" t="str">
            <v>98.10</v>
          </cell>
        </row>
        <row r="8523">
          <cell r="B8523" t="str">
            <v>98.10</v>
          </cell>
          <cell r="C8523" t="str">
            <v>Если домашние хозяйства также заняты производством товаров на продажу, они классифицируются по соответствующему разделу классификатора. Если они преимущественно заняты производством специализированных товаров для собственного потребления, они классифицируются в разделе по соответствующему товаропроизводящему разделу промышленности классификатора</v>
          </cell>
          <cell r="D8523" t="str">
            <v>98.10</v>
          </cell>
        </row>
        <row r="8524">
          <cell r="B8524" t="str">
            <v>98.2</v>
          </cell>
          <cell r="C8524" t="str">
            <v>Деятельность недифференцированная частных домашних хозяйств по предоставлению услуг для собственного потребления</v>
          </cell>
          <cell r="D8524" t="str">
            <v>98.2</v>
          </cell>
        </row>
        <row r="8525">
          <cell r="B8525" t="str">
            <v>98.20</v>
          </cell>
          <cell r="C8525" t="str">
            <v>Деятельность недифференцированная частных домашних хозяйств по предоставлению услуг для собственного потребления</v>
          </cell>
          <cell r="D8525" t="str">
            <v>98.20</v>
          </cell>
        </row>
        <row r="8526">
          <cell r="B8526" t="str">
            <v>98.20</v>
          </cell>
          <cell r="C8526" t="str">
            <v>Эта группировка включает:</v>
          </cell>
          <cell r="D8526" t="str">
            <v>98.20</v>
          </cell>
        </row>
        <row r="8527">
          <cell r="B8527" t="str">
            <v>98.20</v>
          </cell>
          <cell r="C8527" t="str">
            <v>- недифференцированную деятельность частных домашних хозяйств по производству услуг для собственного потребления</v>
          </cell>
          <cell r="D8527" t="str">
            <v>98.20</v>
          </cell>
        </row>
        <row r="8528">
          <cell r="B8528" t="str">
            <v>98.20</v>
          </cell>
          <cell r="C8528" t="str">
            <v>Эти услуги включают приготовление пищи, обучение, уход за членами семьи и другие услуги, производимые домашним хозяйством для собственных нужд</v>
          </cell>
          <cell r="D8528" t="str">
            <v>98.20</v>
          </cell>
        </row>
        <row r="8529">
          <cell r="B8529" t="str">
            <v>98.20</v>
          </cell>
          <cell r="C8529" t="str">
            <v>Если домашние хозяйства также заняты производством разнообразных товаров в собственных целях, они классифицируются как недифференцированная деятельность частных домашних хозяйств по производству товаров для собственного потребления</v>
          </cell>
          <cell r="D8529" t="str">
            <v>98.20</v>
          </cell>
        </row>
        <row r="8530">
          <cell r="B8530" t="str">
            <v>РАЗДЕЛ U</v>
          </cell>
          <cell r="C8530" t="str">
            <v>ДЕЯТЕЛЬНОСТЬ ЭКСТЕРРИТОРИАЛЬНЫХ ОРГАНИЗАЦИЙ И ОРГАНОВ (ОКВЭД 2)</v>
          </cell>
          <cell r="D8530" t="str">
            <v>РАЗДЕЛ U</v>
          </cell>
        </row>
        <row r="8531">
          <cell r="B8531" t="str">
            <v>Итоги</v>
          </cell>
          <cell r="C8531" t="str">
            <v>Деятельность экстерриториальных организаций и органов</v>
          </cell>
          <cell r="D8531" t="str">
            <v>Итоги</v>
          </cell>
        </row>
        <row r="8532">
          <cell r="B8532" t="str">
            <v>99.0</v>
          </cell>
          <cell r="C8532" t="str">
            <v>Деятельность экстерриториальных организаций и органов</v>
          </cell>
          <cell r="D8532" t="str">
            <v>99.0</v>
          </cell>
        </row>
        <row r="8533">
          <cell r="B8533" t="str">
            <v>99.00</v>
          </cell>
          <cell r="C8533" t="str">
            <v>Деятельность экстерриториальных организаций и органов</v>
          </cell>
          <cell r="D8533" t="str">
            <v>99.00</v>
          </cell>
        </row>
        <row r="8534">
          <cell r="B8534" t="str">
            <v>99.00</v>
          </cell>
          <cell r="C8534" t="str">
            <v>Эта группировка включает:</v>
          </cell>
          <cell r="D8534" t="str">
            <v>99.00</v>
          </cell>
        </row>
        <row r="8535">
          <cell r="B8535" t="str">
            <v>99.00</v>
          </cell>
          <cell r="C8535" t="str">
            <v>- деятельность международных организаций, таких как Организация Объединенных Наций и ее специализированные учреждения, региональные органы и т.д., Международный валютный фонд, Мировой банк, Всемирная торговая организация, Организация экономического сотрудничества и развития, Организация стран - экспортеров нефти, Европейское сообщество, Европейская ассоциация свободной торговли и т.д.</v>
          </cell>
          <cell r="D8535" t="str">
            <v>99.00</v>
          </cell>
        </row>
        <row r="8536">
          <cell r="B8536" t="str">
            <v>99.00</v>
          </cell>
          <cell r="C8536" t="str">
            <v>Эта группировка также включает:</v>
          </cell>
          <cell r="D8536" t="str">
            <v>99.00</v>
          </cell>
        </row>
        <row r="8537">
          <cell r="B8537" t="str">
            <v>99.00</v>
          </cell>
          <cell r="C8537" t="str">
            <v>- деятельность дипломатических и консульских миссий, если они учитываются по месту их размещения, а не по стране, которую они представляют</v>
          </cell>
          <cell r="D8537" t="str">
            <v>99.00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Юлия" refreshedDate="43073.671321759262" createdVersion="3" refreshedVersion="3" minRefreshableVersion="3" recordCount="758">
  <cacheSource type="worksheet">
    <worksheetSource ref="A1:U1" sheet="перечень"/>
  </cacheSource>
  <cacheFields count="21">
    <cacheField name="№ п/п" numFmtId="0">
      <sharedItems containsSemiMixedTypes="0" containsString="0" containsNumber="1" containsInteger="1" minValue="1" maxValue="758" count="758">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sharedItems>
    </cacheField>
    <cacheField name="Код вида деятельности" numFmtId="0">
      <sharedItems/>
    </cacheField>
    <cacheField name="Реестровый номер" numFmtId="0">
      <sharedItems/>
    </cacheField>
    <cacheField name="Код базовой услуги или работы" numFmtId="0">
      <sharedItems/>
    </cacheField>
    <cacheField name="Наименование базовой услуги или работы" numFmtId="0">
      <sharedItems count="46" longText="1">
        <s v="Деятельность в области гидрометеорологии и смежных с ней областях, мониторинга состояния окружающей среды, ее загрязнения"/>
        <s v="Сбор и обработка гидрометеорологической информации и подготовка информационной продукции о состоянии окружающей среды и ее загрязнении"/>
        <s v="Метеорологическое обеспечение полетов воздушных судов гражданской и экспериментальной авиации"/>
        <s v="Создание и поддержание в состоянии постоянной готовности к использованию локальных систем оповещения"/>
        <s v="Проведение регулярных и оперативных (по выявленным случаям аварийного и экстремально высокого загрязнения окружающей среды) наблюдений за состоянием и загрязнением окружающей среды на государственной наблюдательной сети"/>
        <s v="Комплектование, учет, хранение и организация использования документов в области гидрометеорологии и мониторинга окружающей среды Российской Федерации"/>
        <s v="Обеспечение выполнения обязательств Российской Федерации по международным договорам Российской Федерации, в которых ответственным исполнителем является Росгидромет, обеспечение участия Российской Федерации в международных организациях в рамках компетенции"/>
        <s v="Централизованный учет документов Единого государственного фонда данных, методическое руководство по комплектованию, учету, систематизации документов и их структуре, обеспечению их сохранности и совместимости форматов представления данных на электронных носителях"/>
        <s v="Предоставление специализированной гидрометеорологической информации и данных о загрязнении окружающей природной среды"/>
        <s v="Выполнение работ специального и регионального назначения в области гидрометеорологии и мониторингу окружающей среды"/>
        <s v="Проведение работ по активному воздействию на метеорологические и другие геофизические процессы и явления (защита сельскохозяйственных растений от градобития, регулирование осадков, рассеивание туманов, тушение лесных пожаров, борьба с засухой)"/>
        <s v="Предоставление сведений (данных) о фактическом состоянии окружающей среды, а также информации о прогнозируемых изменениях в ее состоянии (информации общего назначения), предоставление данных для государственного фонда данных государственного экологического мониторинга, представление данных для государственного водного реестра, предоставление данных в единую государственную автоматизированную систему мониторинга радиационной обстановки на территории Российской Федерации, Предоставление оперативной (экстренной) фактической и прогностической информации о состоянии и загрязнении окружающей среды, опасных природных явлениях, фактах экстремально высокого загрязнения в целях обеспечения безопасности населения и снижения ущерба экономике от чрезвычайных ситуаций природного и техногенного характера, предоставление информации общего назначения, отнесенной к составу ЕГФД в Мировой центр данных"/>
        <s v="Метрологическое обеспечение измерений, проводимых на государственной наблюдательной сети, в том числе метрологический контроль средств измерений характеристик окружающей природной среды, ее загрязнения"/>
        <s v="Предоставление рассчитанных климатических показателей для отнесения территорий к неблагоприятным для производства сельскохозяйственной продукции"/>
        <s v="Разработка и проведение мероприятий по защите населения и объектов экономики от воздействия снежных лавин путем их предупредительного спуска"/>
        <s v="Государственный учет поверхностных вод и ведение государственного водного кадастра в части поверхностных водных объектов"/>
        <s v="Организация и проведение комплексных исследований, включая малоизученные районы тихоокеанского сектора Антарктики"/>
        <s v="Проведение научных исследований в Арктике (в том числе на Архипелаге Шпицберген)"/>
        <s v="Обеспечение деятельности Государственной службы времени, частоты и определения параметров вращения Земли в пределах компетенции"/>
        <s v="Подготовка прогностической информации, обеспечение выпуска экстренной информации об опасных природных явлениях (в том числе цунами), информации о фактических и прогнозируемых резких изменениях погоды и загрязнении окружающей среды, которые могут угрожать жизни и здоровью населения и наносить ущерб окружающей среде, прогнозирование изменения компонентов природной среды, приводящее в том числе к изменению климата"/>
        <s v="Получение (сбор), хранение, обработка (обобщение, систематизация) информации в области гидрометеорологии и мониторинга окружающей среды"/>
        <s v="Осуществление лесовосстановления и лесоразведения"/>
        <s v="Выполнение работ по лесному семеноводству"/>
        <s v="Проведение ухода за лесами"/>
        <s v="Оказание услуг по лесному семеноводству"/>
        <s v="Осуществление мероприятий в области использования лесов, включая организацию и развитие туризма и отдыха в лесах"/>
        <s v="Выполнение работ по отводу лесосек"/>
        <s v="Обеспечение соблюдения лесного законодательства, выявление нарушений и принятие мер в соответствии с законодательством"/>
        <s v="Проведение мероприятий по лесоустройству"/>
        <s v="Расчистка участков рек, водохранилищ и других водных объектов, обустройство территории родников"/>
        <s v="Проведение работ по передаче подземных вод, извлекаемых при эксплуатации дренажной завесы"/>
        <s v="Проведение работ по наблюдению за состоянием водных объектов, количественными и качественными показателями состояния водных ресурсов, проведение лабораторных исследований качества вод и донных отложений по заявкам собственников водных объектов и водопользователей"/>
        <s v="Проведение противопаводковых, берегоукрепительных и других водоохранных мероприятий в отношении водных объектов, находящихся в федеральной собственности в пределах зоны деятельности Учреждения."/>
        <s v="Проведение гидравлических и фильтрационных исследований водохозяйственных сооружений"/>
        <s v="Представление по заданию Учредителя и БВУ необходимых сведений для ведения государственного водного реестра в отношении водных объектов в зоне деятельности Учреждения, в том числе, связанных с использованием сведений составляющих государственную тайну, в порядке, установленном законодательством Российской Федерации"/>
        <s v="Предпаводковое и послепаводковое обследование гидротехнических сооружений"/>
        <s v="Обеспечение ведения Российского регистра гидротехнических сооружений"/>
        <s v="Обеспечение ведения государственного водного реестра"/>
        <s v="Обеспечение безаварийного пропуска половодий и паводков на гидротехнических сооружениях и водохозяйственных системах, находящихся в оперативном управлении Учреждения."/>
        <s v="Выполнение работ по эксплуатации гидротехнических сооружений (ГТС) и водохозяйственных систем, находящихся в оперативном управлении Учреждения."/>
        <s v="Выполнение работ и оказание услуг, связанных с осуществлением водоохранной и водохозяйственной деятельности на водных объектах, находящихся в зоне деятельности Учреждения (очистка акватории водных объектов от древесного хлама и мусора, проведение берегоукрепительных и дноуглубительных работ, обследование водных объектов), в том числе с использованием плавсредств (катер, моторная лодка, земснаряд и т.д.)"/>
        <s v="Обеспечение осуществления государственной инвентаризации лесов, в том числе дистанционного мониторинга использования лесов"/>
        <s v="Мониторинг состояния лесных генетических ресурсов, обеспечение проведения контроля за оборотом репродуктивного материала лесных растений при воспроизводстве лесов"/>
        <s v="Проведение рубок реконструкции"/>
        <s v="Обеспечение установления границ лесничестви лесопарков"/>
        <s v="Обеспечение осуществления государственного мониторинга воспроизводства лесов"/>
      </sharedItems>
    </cacheField>
    <cacheField name="Содержание  услуги 1" numFmtId="0">
      <sharedItems containsBlank="1" longText="1"/>
    </cacheField>
    <cacheField name="Содержание  услуги 2" numFmtId="0">
      <sharedItems containsBlank="1"/>
    </cacheField>
    <cacheField name="Содержание  услуги 3" numFmtId="0">
      <sharedItems containsNonDate="0" containsString="0" containsBlank="1"/>
    </cacheField>
    <cacheField name="Условия (формы) оказания услуги 1" numFmtId="0">
      <sharedItems containsBlank="1"/>
    </cacheField>
    <cacheField name="Условия (формы) оказания услуги 2" numFmtId="0">
      <sharedItems containsNonDate="0" containsString="0" containsBlank="1"/>
    </cacheField>
    <cacheField name="Признак отнесения к услуге или работе" numFmtId="0">
      <sharedItems/>
    </cacheField>
    <cacheField name="Платность услуги (работы)" numFmtId="0">
      <sharedItems/>
    </cacheField>
    <cacheField name="Код ОКВЭД" numFmtId="0">
      <sharedItems count="22">
        <s v="72.60;74.20"/>
        <s v="71.12.56"/>
        <s v="74.60"/>
        <s v="71.12.51;71.12.52;71.12.53"/>
        <s v="71.12.5"/>
        <s v="84.21;71.12.5"/>
        <s v="71.12.57"/>
        <s v="71.12.55;63.11.1;71.12.56;61.10.3"/>
        <s v="71.12.55"/>
        <s v="71.12.54"/>
        <s v="71.12.62"/>
        <s v="71.12.52;71.12.53;71.12.55"/>
        <s v="71.12.51"/>
        <s v="02.02"/>
        <s v="02.01"/>
        <s v="45.11"/>
        <s v="01.41"/>
        <s v="74.20"/>
        <s v="45.24"/>
        <s v="75.11"/>
        <s v="72.20"/>
        <s v="72.30"/>
      </sharedItems>
    </cacheField>
    <cacheField name="Действует с" numFmtId="0">
      <sharedItems/>
    </cacheField>
    <cacheField name="Действует по" numFmtId="0">
      <sharedItems/>
    </cacheField>
    <cacheField name="Категория потребителей услуги (работы)" numFmtId="0">
      <sharedItems/>
    </cacheField>
    <cacheField name="Показатели объема" numFmtId="0">
      <sharedItems containsBlank="1" count="37" longText="1">
        <s v="001 Оправдываемость штормовых предупреждений Процент;002 Оправдываемость краткосрочных (на 1 сутки) прогнозов. Процент;003 Количество сеансов принятой космической информации Единица;004 Количество сеансов при Единица;005 Количество обследований Единица;006 Количество случаев ава Единица;007 Объем информации Мегабайт;008 Количество прогнозов (предупреждений)Количество единиц проду Единица;009 гнозов (предупреждений) Единица;010 Количество сеансов обработки Единица;011 Количество территорий Единица;012 Количество участков Единица;013 Количество предоставленной информации Единица;014 Количество водоемов Единица;015 Количество акваторий Единица;016 Количество районов моря Единица;017 Количество портов Единица;018 Количество судов Единица;019 Количество платформ Единица;020 Количество культур Единица;021 Количество административных территорий Единица;022 Количество потребителей Человек;023 Количество спущенных лавин Единица;024 Количество измерений Единица;025 Защищаемая площадь Гектар;026 Количество воздействий Единица;027 Количество отчетов, докладов Единица;028 Количество методов, моделей, технологий, технических и программных средств Единица;029 Количество станций Единица;030 Количество сводок Единица;031 Количество установленного на российских антарктических станциях технологического природоохранного оборудования Единица;032 Количество вывезенных из Антарктики отходов Тонна;^метрическая тонна (1000 кг);033 Количество оповещений Единица;034 Количество справок, информационных материалов Единица;035 Количество информационно-справочных ресурсов Штука;036 Количество станций и сезонных полевых баз Единица;037 Количество бюллетеней, выписок Единица;038 Количество аэродромов Единица;039 Количество районов полетов Единица;040 Количество аттестованных методик Единица;041 Количество аккредитованных лабораторий Единица;042 Количество поверенных средств измерений Единица;043 Количество методов, моделей, технологий, технических и программных средств Единица;044 Количество сейсмических станций Единица;045 Количество нормативных технических, методических документов Единица;046 Количество экспедиций Единица;047 Количество проинспектированных станций Единица;048 Количество национальных сообщений об антропогенных выбросах и абсорбции парниковых газов на территории РФ Единица;049 Трудозатраты Человеко-день;050 Количество территорий, защищаемых от лавин Единица;051 Количество пунктов наблюдений Единица;052 Количество проб Единица;053 Количество ингредиентов Единица"/>
        <s v="001 Оправдываемость штормовых предупреждений Процент;002 Оправдываемость краткосрочных (на 1 сутки) прогнозов. Процент;003 Количество сеансов принятой космической информации Единица;004 Количество сеансов принятой космической информации Единица;005 Количество обследований Единица;006 Количество случаев аварий, ЭВЗ Единица;007 Объем информации Мегабайт;008 Количество прогнозов (предупреждений) Единица;009 Количество единиц продукции Единица;010 Количество сеансов обработки Единица;011 Количество территорий Единица;012 Количество участков Единица;013 Количество предоставленной информации Единица;014 Количество водоемов Единица;015 Количество акваторий Единица;016 Количество районов моря Единица;017 Количество портов Единица;018 Количество судов Единица;019 Количество платформ Единица;020 Количество культур Единица;021 Количество административных территорий Единица;022 Количество потребителей Человек;023 Количество спущенных лавин Единица;024 Количество измерений Единица;025 Защищаемая площадь Гектар;026 Количество воздействий Единица;027 Количество отчетов, докладов Единица;028 Количество методов, моделей, технологий, технических и программных средств Единица;029 Количество станций Единица;030 Количество сводок Единица;031 Количество установленного на российских антарктических станциях технологического природоохранного оборудования Единица;032 Количество вывезенных из Антарктики отходов Тонна;^метрическая тонна (1000 кг);033 Количество оповещений Единица;034 Количество справок, информационных материалов Единица;035 Количество информационно-справочных ресурсов Штука;036 Количество станций и сезонных полевых баз Единица;037 Количество бюллетеней, выписок Единица;038 Количество аэродромов Единица;039 Количество районов полетов Единица;040 Количество аттестованных методик Единица;041 Количество аккредитованных лабораторий Единица;042 Количество поверенных средств измерений Единица;043 Количество методов, моделей, технологий, технических и программных средств Единица;044 Количество сейсмических станций Единица;045 Количество нормативных технических, методических документов Единица;046 Количество экспедиций Единица;047 Количество проинспектированных станций Единица;048 Количество национальных сообщений об антропогенных выбросах и абсорбции парниковых газов на территории РФ Единица;049 Трудозатраты Человеко-день;050 Количество территорий, защищаемых от лавин Единица;051 Количество пунктов наблюдений Единица;052 Количество проб Единица;053 Количество ингредиентов Единица"/>
        <s v="001 Объем информации Мегабайт;002 Количество потребителей Человек;003 Количество жалоб, признанных обоснованными Единица"/>
        <s v="001 Количество локальных систем оповещения Единица"/>
        <s v="001 Количество измерений Единица;002 количество пунктов наблюдений Единица"/>
        <s v="001 Количество документов Единица;002 Объем информации Мегабайт"/>
        <s v="001 объем данных передаваемых в международный обмен Мегабайт;002 Количество информационных материалов Единица;003 Количество оповещений Единица;004 Количество измерений Единица"/>
        <s v="001 Объем информации Единица;002 количество методических документов Единица;003 количество инспекций Единица"/>
        <s v="001 Количество договоров Штука"/>
        <s v="001 Количество заключенных договоров Штука"/>
        <s v="001 Количество пунктов активных воздействий Единица;002 Количество командных пунктов Штука"/>
        <s v="001 Количество представленной информации Единица;002 Оправдываемость штормовых предупреждений Процент;003 Количество справок, информационных материалов Единица;004 Количество прогнозов (предупреждений) Единица"/>
        <s v="001 Количество поверенных средств измерений Штука;002 Количество аттестованных методик Единица"/>
        <s v="001 Количество представленных показателей Единица"/>
        <s v="001 Количество противолавинных отрядов Единица"/>
        <s v="001 Объем информации Мегабайт;002 Количество занесенных в реестр объектов Единица"/>
        <s v="001 Количество экспедиций Единица;002 Количество станций и сезонных полевых баз Единица"/>
        <s v="001 Количество прогнозов (предупреждений Единица;002 Количество результатов интеллектуальной деятельности, способных к правовой охране Единица;003 Количество поверенных средств измерения Единица"/>
        <s v="001 Количество предоставленных прогнозов, предупреждений, информации Единица"/>
        <s v="001 Объем информации Мегабайт"/>
        <s v="001 Гектары Гектар;002 Единицы Единица"/>
        <m/>
        <s v="001 единицы Единица;002 км Километр;^тысяча метров;003 квадратные метры Квадратный метр;004 га Гектар;005 кг Килограмм"/>
        <s v="001 гектары Гектар"/>
        <s v="001 единицы Единица;002 км Километр;^тысяча метров;003 квадратные метры Квадратный метр;004 га Гектар"/>
        <s v="001 Количество платежей Единица;002 Количество отчетов Единица;011 Количество разрешений\лицензий Единица;012 Количество объектов Единица;013 Количество работ Единица;014 Количество актов Единица;015 Количество проверок Единица;016 Площадь благоустройства городских лесов Гектар;017 Количество обустроенных мест отдыха Единица;003 Количество заключенных договоров Единица;004 Количество приказов Единица;005 Количество ответов на запросы Единица;006 Количество лесных деклараций Единица;007 Количество материалов Единица;008 Трудозатраты Человеко-день;009 Количество проектов Единица;010 Количество мероприятий Единица"/>
        <s v="001 Объем информации Гигабайт;002 Количество задержанных граждан Человек;003 Количество материалов Единица;004 Количество досмотренных и задержанных транспортных средств Единица;005 Трудозатраты Человеко-день;006 Количество предъявленных требований Единица;007 Количество протоколов Единица;008 Количество проверок Единица;009 Количество сообщений Единица"/>
        <s v="001 Работа Единица"/>
        <s v="004 Работа Единица"/>
        <s v="002 Работа Единица"/>
        <s v="010 Работа Единица"/>
        <s v="001 Количество отчетов Штука"/>
        <s v="001 Количество отчетов Штука;002 Количество отчетов Мегабайт;003 площадь земель лесного фонда Миллион гектаров;004 площадь земель лесного фонда Гектар"/>
        <s v="001 площадь пройденная рубками Гектар;002 количество заготовленной древесины Кубический метр"/>
        <s v="001 Количество отчетов Штука;002 площадь земель лесного фонда Миллион гектаров;003 площадь земель лесного фонда Гектар;004 Количество отчетов Мегабайт"/>
        <s v="001 Количество обустроенных мест отдыха Единица"/>
        <s v="001 Количество отчетов Штука;002 Количество отчетов Мегабайт;003 площадь земель лесного фонда Млн гектаров"/>
      </sharedItems>
    </cacheField>
    <cacheField name="Показатели качества" numFmtId="0">
      <sharedItems containsNonDate="0" containsString="0" containsBlank="1"/>
    </cacheField>
    <cacheField name="Включена в Федеральный реестр государственных услуг, реестры государственных услуг субъектов РФ, реестры муниципальных услуг в соответствии с 210 ФЗ" numFmtId="0">
      <sharedItems/>
    </cacheField>
    <cacheField name="Включена в перечень услуг, которые являются необходимыми и обязательными для предоставления государственных и муниципальных услуг, утвержденный в 210 ФЗ" numFmtId="0">
      <sharedItems/>
    </cacheField>
    <cacheField name="Реквизиты НПА"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58">
  <r>
    <x v="0"/>
    <s v="04"/>
    <s v="04004101300000001000100"/>
    <s v="04.004.1"/>
    <x v="0"/>
    <s v="Выполнение работ по метрологическому обеспечению, разработке, испытанию и внедрению методов, моделей и технологий гидрометеорологических и гелиогеофизических расчетов, прогнозов и мониторинга"/>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1"/>
    <s v="04"/>
    <s v="04004101200000002000100"/>
    <s v="04.004.1"/>
    <x v="0"/>
    <s v="Исследования климата, его изменений и их последствий. Оценка гидрометеорологического режима и климатических ресурсов"/>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2"/>
    <s v="04"/>
    <s v="04004101200000001001100"/>
    <s v="04.004.1"/>
    <x v="0"/>
    <s v="Исследования климата, его изменений и их последствий. Оценка гидрометеорологического режима и климатических ресурсов"/>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3"/>
    <s v="04"/>
    <s v="04004101100000002001100"/>
    <s v="04.004.1"/>
    <x v="0"/>
    <s v="Прогнозирование и распространение информации о природных явлениях"/>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4"/>
    <s v="04"/>
    <s v="04003100100000002004100"/>
    <s v="04.003.1"/>
    <x v="1"/>
    <s v="Обеспечение функционирования территориальной системы наблюдения за состоянием окружающей среды для накопления, анализа и оценки информации о конкретном источнике загрязнения окружающей среды с целью своевременного выявления и прогнозирования состояния объектов окружающей среды и обеспечения системы управления природоохранной деятельности и экологической безопасности достоверной информацией."/>
    <m/>
    <m/>
    <s v="По мере необходимости"/>
    <m/>
    <s v="Работа"/>
    <s v="государственная (муниципальная) услуга или работа бесплатная"/>
    <x v="0"/>
    <s v="09.10.15"/>
    <s v="31.12.99"/>
    <s v="Орган государственной власти или местного самоуправления;Физические лица;Юридические лица;В интересах общества"/>
    <x v="1"/>
    <m/>
    <s v="Нет"/>
    <s v="Нет"/>
    <s v="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5"/>
    <s v="04"/>
    <s v="04003100200000001004100"/>
    <s v="04.003.1"/>
    <x v="1"/>
    <s v="Обеспечение аналитической поддержки ведения экологического мониторинга объектов окружающей среды (с отбором проб на химический анализ), в том числе поверхностных водных объектов на пограничных створах; исследование влияния объектов и населенных пунктов на качество поверхностных вод."/>
    <m/>
    <m/>
    <s v="В плановой форме"/>
    <m/>
    <s v="Работа"/>
    <s v="государственная (муниципальная) услуга или работа бесплатная"/>
    <x v="0"/>
    <s v="09.10.15"/>
    <s v="31.12.99"/>
    <s v="Орган государственной власти или местного самоуправления;Физические лица;Юридические лица;В интересах общества"/>
    <x v="1"/>
    <m/>
    <s v="Нет"/>
    <s v="Нет"/>
    <s v="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6"/>
    <s v="04"/>
    <s v="04003100200000002003100"/>
    <s v="04.003.1"/>
    <x v="1"/>
    <s v="Обеспечение аналитической поддержки ведения экологического мониторинга объектов окружающей среды (с отбором проб на химический анализ), в том числе поверхностных водных объектов на пограничных створах; исследование влияния объектов и населенных пунктов на качество поверхностных вод."/>
    <m/>
    <m/>
    <s v="По мере необходимости"/>
    <m/>
    <s v="Работа"/>
    <s v="государственная (муниципальная) услуга или работа бесплатная"/>
    <x v="0"/>
    <s v="09.10.15"/>
    <s v="31.12.99"/>
    <s v="Орган государственной власти или местного самоуправления;Физические лица;Юридические лица;В интересах общества"/>
    <x v="1"/>
    <m/>
    <s v="Нет"/>
    <s v="Нет"/>
    <s v="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7"/>
    <s v="04"/>
    <s v="04003100300000001003100"/>
    <s v="04.003.1"/>
    <x v="1"/>
    <s v="Обеспечение единства и требуемой точности результатов анализов, измерений, тестирования в соответствии с требованиями метрологического обеспечения природоохранной деятельности."/>
    <m/>
    <m/>
    <s v="В плановой форме"/>
    <m/>
    <s v="Работа"/>
    <s v="государственная (муниципальная) услуга или работа бесплатная"/>
    <x v="0"/>
    <s v="09.10.15"/>
    <s v="31.12.99"/>
    <s v="Орган государственной власти или местного самоуправления;Физические лица;Юридические лица;В интересах общества"/>
    <x v="1"/>
    <m/>
    <s v="Нет"/>
    <s v="Нет"/>
    <s v="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8"/>
    <s v="04"/>
    <s v="04003100300000002002100"/>
    <s v="04.003.1"/>
    <x v="1"/>
    <s v="Обеспечение единства и требуемой точности результатов анализов, измерений, тестирования в соответствии с требованиями метрологического обеспечения природоохранной деятельности."/>
    <m/>
    <m/>
    <s v="По мере необходимости"/>
    <m/>
    <s v="Работа"/>
    <s v="государственная (муниципальная) услуга или работа бесплатная"/>
    <x v="0"/>
    <s v="09.10.15"/>
    <s v="31.12.99"/>
    <s v="Орган государственной власти или местного самоуправления;Физические лица;Юридические лица;В интересах общества"/>
    <x v="1"/>
    <m/>
    <s v="Нет"/>
    <s v="Нет"/>
    <s v="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9"/>
    <s v="04"/>
    <s v="04003100100000001005100"/>
    <s v="04.003.1"/>
    <x v="1"/>
    <s v="Обеспечение функционирования территориальной системы наблюдения за состоянием окружающей среды для накопления, анализа и оценки информации о конкретном источнике загрязнения окружающей среды с целью своевременного выявления и прогнозирования состояния объектов окружающей среды и обеспечения системы управления природоохранной деятельности и экологической безопасности достоверной информацией."/>
    <m/>
    <m/>
    <s v="В плановой форме"/>
    <m/>
    <s v="Работа"/>
    <s v="государственная (муниципальная) услуга или работа бесплатная"/>
    <x v="0"/>
    <s v="09.10.15"/>
    <s v="31.12.99"/>
    <s v="Орган государственной власти или местного самоуправления;Физические лица;Юридические лица;В интересах общества"/>
    <x v="1"/>
    <m/>
    <s v="Нет"/>
    <s v="Нет"/>
    <s v="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10"/>
    <s v="04"/>
    <s v="04004101700000002005100"/>
    <s v="04.004.1"/>
    <x v="0"/>
    <s v="Обмен космической информацией в соответствии с Соглашением с ЕВМЕТСАТ"/>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11"/>
    <s v="04"/>
    <s v="04004101700000001006100"/>
    <s v="04.004.1"/>
    <x v="0"/>
    <s v="Обмен космической информацией в соответствии с Соглашением с ЕВМЕТСАТ"/>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12"/>
    <s v="04"/>
    <s v="04004101600000002006100"/>
    <s v="04.004.1"/>
    <x v="0"/>
    <s v="Ведение Единого государственного фонда данных о состоянии окружающей среды, ее загрязнении (ЕГФД)"/>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13"/>
    <s v="04"/>
    <s v="04004101600000001007100"/>
    <s v="04.004.1"/>
    <x v="0"/>
    <s v="Ведение Единого государственного фонда данных о состоянии окружающей среды, ее загрязнении (ЕГФД)"/>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14"/>
    <s v="04"/>
    <s v="04004101500000002007100"/>
    <s v="04.004.1"/>
    <x v="0"/>
    <s v="Разработка, испытание и внедрение новых и совершенствование существующих технологий активных воздействий на гидрометеорологические и геофизические процессы и явления"/>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15"/>
    <s v="04"/>
    <s v="04023002300000000008100"/>
    <s v="04.023.0"/>
    <x v="2"/>
    <s v="Авиаметеорологические наблюдения, сбор, хранение, обработка (обобщение, систематизация) формирование требуемой специализированной метеорологической информации и ее предоставление авиационным потребителям"/>
    <m/>
    <m/>
    <m/>
    <m/>
    <s v="Услуга"/>
    <s v="государственная (муниципальная) услуга или работа платная"/>
    <x v="1"/>
    <s v="27.02.17"/>
    <s v="31.12.99"/>
    <s v="Орган государственной власти или местного самоуправления;Физические лица;Юридические лица;Органы управления воздушным движением, авиакомпании, аэропорты"/>
    <x v="2"/>
    <m/>
    <s v="Нет"/>
    <s v="Нет"/>
    <s v="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Распоряжение Правительство Российской Федерации от 08/04/1997 №1997-04-08 &quot;&quot;&quot;&quot;&quot;&quot;&quot;&quot;&quot;&quot;&quot;&quot;&quot;&quot;&quot;&quot;494-р (О Федеральной службе России по гидрометорологии и мониторингу окружающей среды) &quot;&quot;&quot;&quot;&quot;&quot;&quot;&quot;&quot;&quot;&quot;&quot;&quot;&quot;&quot;&quot;;Постановление Правительство Российской Федерации от 03/08/1992 №1992-08-03 &quot;&quot;&quot;&quot;&quot;&quot;&quot;&quot;&quot;&quot;&quot;&quot;&quot;&quot;&quot;&quot;532 (О повышении эффективности использования в народном хозяйстве гидрометеорогической информации и данных о загрязнении окружающей природной среды) &quot;&quot;&quot;&quot;&quot;&quot;&quot;&quot;&quot;&quot;&quot;&quot;&quot;&quot;&quot;&quot;;Постановление Правительство Российской Федерации от 15/11/1997 №1997-11-15 &quot;&quot;&quot;&quot;&quot;&quot;&quot;&quot;&quot;&quot;&quot;&quot;&quot;&quot;&quot;&quot;1425 (Положение об информационных услугах в области гидрометеорологии и мониторинга загрязнения окружающей природной среды) &quot;&quot;&quot;&quot;&quot;&quot;&quot;&quot;&quot;&quot;&quot;&quot;&quot;&quot;&quot;&quot;;Приказ Министерство транспорта Российской Федерации от 03/03/2014 №2014-03-03 &quot;&quot;&quot;&quot;&quot;&quot;&quot;&quot;&quot;&quot;&quot;&quot;&quot;&quot;&quot;&quot;60 (Об утверждении Федеральных авиационных правил &quot;Предоставление метеорологической информации для обеспечения полетов воздушных судов&quot;) &quot;&quot;&quot;&quot;&quot;&quot;&quot;&quot;&quot;&quot;&quot;&quot;&quot;&quot;&quot;&quot;;Постановление Прпвительство Российской Федерации от 18/06/1998 №1998-06-18 &quot;&quot;&quot;&quot;&quot;&quot;&quot;&quot;&quot;&quot;&quot;&quot;&quot;&quot;&quot;&quot;605 (О государственном регулировании и организации использования воздушного пространства Российской Федерации) &quot;&quot;&quot;&quot;&quot;&quot;&quot;&quot;&quot;&quot;&quot;&quot;&quot;&quot;&quot;&quot;"/>
  </r>
  <r>
    <x v="16"/>
    <s v="04"/>
    <s v="04002100100000001006100"/>
    <s v="04.002.1"/>
    <x v="3"/>
    <s v="Обеспечение постоянной готовности к использованию локальных систем оповещения"/>
    <m/>
    <m/>
    <s v="В плановой форме"/>
    <m/>
    <s v="Работа"/>
    <s v="государственная (муниципальная) услуга или работа бесплатная"/>
    <x v="2"/>
    <s v="01.07.14"/>
    <s v="31.12.99"/>
    <s v="В интересах общества;Юридические лица;Физические лица;Орган государственной власти или местного самоуправления"/>
    <x v="3"/>
    <m/>
    <s v="Нет"/>
    <s v="Нет"/>
    <s v="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
  </r>
  <r>
    <x v="17"/>
    <s v="04"/>
    <s v="04002100100000002005100"/>
    <s v="04.002.1"/>
    <x v="3"/>
    <s v="Обеспечение постоянной готовности к использованию локальных систем оповещения"/>
    <m/>
    <m/>
    <s v="По мере необходимости"/>
    <m/>
    <s v="Работа"/>
    <s v="государственная (муниципальная) услуга или работа бесплатная"/>
    <x v="2"/>
    <s v="01.07.14"/>
    <s v="31.12.99"/>
    <s v="В интересах общества;Юридические лица;Физические лица;Орган государственной власти или местного самоуправления"/>
    <x v="3"/>
    <m/>
    <s v="Нет"/>
    <s v="Нет"/>
    <s v="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
  </r>
  <r>
    <x v="18"/>
    <s v="04"/>
    <s v="04005100500000000000100"/>
    <s v="04.005.1"/>
    <x v="4"/>
    <s v="Проведение наблюдений за состоянием окружающей среды (физическими и химическими процессами, происходящими в окружающей среде, определение ее метеорологических, климатических, аэрологических, гидрологических, океанологических, гелиогеофизических, агрометеорологических характеристик, состоянием озонового слоя); определения уровня загрязнения атмосферного воздуха ( в т.ч. трансграничного), снежного покрова, атмосферных осадков, фонового состояния окружающей среды, почв, поверхностных водных объектов (по гидрохимическим и гидробиологическим показателям), мониторинг уникальной экологической системы озера Байкал, морских вод и донных отложений, территориального моря Российской Федерации, континентального шельфа и исключительной экономической зоны Российской Федерации, за радиационной обстановкой, в районах расположения (в том числе в зонах защитных мероприятий) объектов по хранению, уничтожению, производству и разработке химического оружия, околоземного космического пространства; оценка и прогноз изменения состояния и загрязнения окружающей среды"/>
    <m/>
    <m/>
    <m/>
    <m/>
    <s v="Работа"/>
    <s v="государственная (муниципальная) услуга или работа бесплатная"/>
    <x v="3"/>
    <s v="03.12.15"/>
    <s v="31.12.99"/>
    <s v="Орган государственной власти или местного самоуправления;Физические лица;Юридические лица"/>
    <x v="4"/>
    <m/>
    <s v="Нет"/>
    <s v="Нет"/>
    <s v="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Правительство Российской Федерации от 10/07/2014 №2014-07-10 &quot;&quot;&quot;&quot;&quot;&quot;&quot;&quot;&quot;&quot;&quot;&quot;&quot;&quot;&quot;&quot;639 (&quot; Об утверждении Правил организации и ведения единой государственной автоматизированной системы мониторинга радиационной обстановки на территории Российской Федерации и ее функциональных подсистем&quot;) &quot;&quot;&quot;&quot;&quot;&quot;&quot;&quot;&quot;&quot;&quot;&quot;&quot;&quot;&quot;&quot;;Постановление Правительство Российской Федерации от 02/07/2007 №2007-07-02 &quot;&quot;&quot;&quot;&quot;&quot;&quot;&quot;&quot;&quot;&quot;&quot;&quot;&quot;&quot;&quot;421 (Положение о разграничении полномочий федеральных органов исполнительной власти, участвующих в выполнении международных обязательств Российской Федерации в области химического разоружения) &quot;&quot;&quot;&quot;&quot;&quot;&quot;&quot;&quot;&quot;&quot;&quot;&quot;&quot;&quot;&quot;;Постановление Правительство Российской Федерации от 02/02/2015 №2015-02-02 &quot;&quot;&quot;&quot;&quot;&quot;&quot;&quot;&quot;&quot;&quot;&quot;&quot;&quot;&quot;&quot;85 («Об утверждении Положения о государственном экологическом мониторинге уникальной экологической системы озера Байкал») &quot;&quot;&quot;&quot;&quot;&quot;&quot;&quot;&quot;&quot;&quot;&quot;&quot;&quot;&quot;&quot;;Постановление  от 02/10/2009 №2009-10-02 &quot;&quot;&quot;&quot;&quot;&quot;&quot;&quot;&quot;&quot;&quot;&quot;&quot;&quot;&quot;&quot;783 (&quot;О некоторых мерах по реализации федеральных законов &quot;О континентальном шельфе Российской Федерации&quot; и &quot;Об исключительной экономической зоне Российской Федерации&quot;) &quot;&quot;&quot;&quot;&quot;&quot;&quot;&quot;&quot;&quot;&quot;&quot;&quot;&quot;&quot;&quot;;Приказ Росгидромет от 01/08/2006 №2006-08-01 &quot;&quot;&quot;&quot;&quot;&quot;&quot;&quot;&quot;&quot;&quot;&quot;&quot;&quot;&quot;&quot;171 (Об утверждении Положения о функциональной подсистеме предупреждения о цунами единой государственной системы предупреждения и ликвидации чрезвычайных ситуаций) &quot;&quot;&quot;&quot;&quot;&quot;&quot;&quot;&quot;&quot;&quot;&quot;&quot;&quot;&quot;&quot;"/>
  </r>
  <r>
    <x v="19"/>
    <s v="04"/>
    <s v="04004100700000002007100"/>
    <s v="04.004.1"/>
    <x v="0"/>
    <s v="Работа по активному воздействию на гидрометеорологические и геофизические процессы и явления."/>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20"/>
    <s v="04"/>
    <s v="04004100700000001008100"/>
    <s v="04.004.1"/>
    <x v="0"/>
    <s v="Работа по активному воздействию на гидрометеорологические и геофизические процессы и явления."/>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21"/>
    <s v="04"/>
    <s v="04004101100000001002100"/>
    <s v="04.004.1"/>
    <x v="0"/>
    <s v="Прогнозирование и распространение информации о природных явлениях"/>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22"/>
    <s v="04"/>
    <s v="04004100900000002005100"/>
    <s v="04.004.1"/>
    <x v="0"/>
    <s v="Проведение экспедиционных исследований гидрометеорологических характеристик окружающей среды и ее загрязнения (в том числе авиационных и маршрутных обследований, экспедиций по комплексному мониторингу морей)"/>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23"/>
    <s v="04"/>
    <s v="04004100900000001006100"/>
    <s v="04.004.1"/>
    <x v="0"/>
    <s v="Проведение экспедиционных исследований гидрометеорологических характеристик окружающей среды и ее загрязнения (в том числе авиационных и маршрутных обследований, экспедиций по комплексному мониторингу морей)"/>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24"/>
    <s v="04"/>
    <s v="04004100800000002006100"/>
    <s v="04.004.1"/>
    <x v="0"/>
    <s v="Ведение наблюдений в области гидрометеорологии"/>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25"/>
    <s v="04"/>
    <s v="04004100800000001007100"/>
    <s v="04.004.1"/>
    <x v="0"/>
    <s v="Ведение наблюдений в области гидрометеорологии"/>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26"/>
    <s v="04"/>
    <s v="04004100600000002008100"/>
    <s v="04.004.1"/>
    <x v="0"/>
    <s v="Обеспечение российского присутствия на архипелаге Шпицберген."/>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27"/>
    <s v="04"/>
    <s v="04004100600000001009100"/>
    <s v="04.004.1"/>
    <x v="0"/>
    <s v="Обеспечение российского присутствия на архипелаге Шпицберген."/>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28"/>
    <s v="04"/>
    <s v="04004100500000002009100"/>
    <s v="04.004.1"/>
    <x v="0"/>
    <s v="Обеспечение работы ФП РСЧС-ЦУНАМИ,"/>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29"/>
    <s v="04"/>
    <s v="04004100500000001000100"/>
    <s v="04.004.1"/>
    <x v="0"/>
    <s v="Обеспечение работы ФП РСЧС-ЦУНАМИ,"/>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30"/>
    <s v="04"/>
    <s v="04028102800000000006100"/>
    <s v="04.028.1"/>
    <x v="5"/>
    <s v="Комплектование, учет, хранение и организация использования документов"/>
    <m/>
    <m/>
    <m/>
    <m/>
    <s v="Работа"/>
    <s v="государственная (муниципальная) услуга или работа бесплатная"/>
    <x v="4"/>
    <s v="03.12.15"/>
    <s v="31.12.99"/>
    <s v="Орган государственной власти или местного самоуправления;Юридические лица;Физические лица"/>
    <x v="5"/>
    <m/>
    <s v="Нет"/>
    <s v="Нет"/>
    <s v="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Правительство Российской Федерации от 30/07/2014 №2014-07-30 &quot;&quot;&quot;&quot;&quot;&quot;&quot;&quot;&quot;&quot;&quot;&quot;&quot;&quot;&quot;&quot;720 (О мерах по обеспечению выполнения Российской Федерацией обязательств, предусмотренных Стокгольмской конвенцией о стойких органических загрязнителях от 22 мая 2001г.) &quot;&quot;&quot;&quot;&quot;&quot;&quot;&quot;&quot;&quot;&quot;&quot;&quot;&quot;&quot;&quot;;Постановление Правительство Российской Федерации от 27/12/2006 №2006-12-27 &quot;&quot;&quot;&quot;&quot;&quot;&quot;&quot;&quot;&quot;&quot;&quot;&quot;&quot;&quot;&quot;808 (Перечень федеральных органов исполнительной власти и организаций, осуществляющих депозитарное хранение документов Архивного фонда Российской Федерации, находящихся в федеральной собственности) &quot;&quot;&quot;&quot;&quot;&quot;&quot;&quot;&quot;&quot;&quot;&quot;&quot;&quot;&quot;&quot;"/>
  </r>
  <r>
    <x v="31"/>
    <s v="04"/>
    <s v="04027102700000000008100"/>
    <s v="04.027.1"/>
    <x v="6"/>
    <s v="Распространение информации, международный обмен данными в области гидрометеорологии и смежных с ней областях, мониторинга состояния окружающей среды, ее загрязнения по международным договорам Российской Федерации"/>
    <m/>
    <m/>
    <m/>
    <m/>
    <s v="Работа"/>
    <s v="государственная (муниципальная) услуга или работа бесплатная"/>
    <x v="5"/>
    <s v="03.12.15"/>
    <s v="31.12.99"/>
    <s v="Орган государственной власти или местного самоуправления;Физические лица;Юридические лица"/>
    <x v="6"/>
    <m/>
    <s v="Нет"/>
    <s v="Нет"/>
    <s v="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Правительство Российской Федерации от 30/07/2014 №2014-07-30 &quot;&quot;&quot;&quot;&quot;&quot;&quot;&quot;&quot;&quot;&quot;&quot;&quot;&quot;&quot;&quot;720 (О мерах по обеспечению выполнения Российской Федерацией обязательств, предусмотренных Стокгольмской конвенцией о стойких органических загрязнителях от 22 мая 2001г.) &quot;&quot;&quot;&quot;&quot;&quot;&quot;&quot;&quot;&quot;&quot;&quot;&quot;&quot;&quot;&quot;;Постановление Правительство Российской Федерации от 08/02/2002 №2002-02-08 &quot;&quot;&quot;&quot;&quot;&quot;&quot;&quot;&quot;&quot;&quot;&quot;&quot;&quot;&quot;&quot;94 (О мерах по обеспечению выполнения обязательств Российской Федерации по международному обмену данными гидрометеорологических наблюдений и осуществлению функций Мирового метеороголического центра в г.Москве) &quot;&quot;&quot;&quot;&quot;&quot;&quot;&quot;&quot;&quot;&quot;&quot;&quot;&quot;&quot;&quot;;Постановление Правительство Российской Федерации от 10/06/2005 №2005-06-10 &quot;&quot;&quot;&quot;&quot;&quot;&quot;&quot;&quot;&quot;&quot;&quot;&quot;&quot;&quot;&quot;369 (О мерах, принятых консультативными совещаниями по Договору об Антарктике) &quot;&quot;&quot;&quot;&quot;&quot;&quot;&quot;&quot;&quot;&quot;&quot;&quot;&quot;&quot;&quot;;Постановление Правительство Российской Федерации от 05/06/1994 №1994-06-05 &quot;&quot;&quot;&quot;&quot;&quot;&quot;&quot;&quot;&quot;&quot;&quot;&quot;&quot;&quot;&quot;648 (Положение об условиях государственного обеспечения государственного научного центра Российской Федерации – Арктического и Антарктического научно-исследовательского института) &quot;&quot;&quot;&quot;&quot;&quot;&quot;&quot;&quot;&quot;&quot;&quot;&quot;&quot;&quot;&quot;;Постановление Правительство Российской Федерации от 27/03/2013 №2013-03-27 &quot;&quot;&quot;&quot;&quot;&quot;&quot;&quot;&quot;&quot;&quot;&quot;&quot;&quot;&quot;&quot;273 (О мерах, принятых консультативными совещаниями по Договору об Антарктике) &quot;&quot;&quot;&quot;&quot;&quot;&quot;&quot;&quot;&quot;&quot;&quot;&quot;&quot;&quot;&quot;"/>
  </r>
  <r>
    <x v="32"/>
    <s v="04"/>
    <s v="04026102600000000000100"/>
    <s v="04.026.1"/>
    <x v="7"/>
    <s v="Централизованный учет документов Единого государственного фонда данных, методическое руководство по комплектованию, учету, систематизации документов и их структуре, обеспечению их сохранности и совместимости форматов представления данных на электронных носителях"/>
    <m/>
    <m/>
    <m/>
    <m/>
    <s v="Работа"/>
    <s v="государственная (муниципальная) услуга или работа бесплатная"/>
    <x v="4"/>
    <s v="03.12.15"/>
    <s v="31.12.99"/>
    <s v="Физические лица;Юридические лица;Орган государственной власти или местного самоуправления"/>
    <x v="7"/>
    <m/>
    <s v="Нет"/>
    <s v="Нет"/>
    <s v="Постановление Правительство Российской Федерации от 21/12/1999 №1999-12-21 &quot;&quot;&quot;&quot;&quot;&quot;&quot;&quot;&quot;&quot;&quot;&quot;&quot;&quot;&quot;&quot;1410 (Положение о создании и ведении Единого государственного фонда данных о состоянии окружающей среды, ее загрязнении) &quot;&quot;&quot;&quot;&quot;&quot;&quot;&quot;&quot;&quot;&quot;&quot;&quot;&quot;&quot;&quot;"/>
  </r>
  <r>
    <x v="33"/>
    <s v="04"/>
    <s v="04024102400000000004100"/>
    <s v="04.024.1"/>
    <x v="8"/>
    <s v="Формирование требуемой специализированной метеорологической информации и ее передача потребителю"/>
    <m/>
    <m/>
    <m/>
    <m/>
    <s v="Работа"/>
    <s v="государственная (муниципальная) услуга или работа бесплатная"/>
    <x v="1"/>
    <s v="24.11.15"/>
    <s v="31.12.99"/>
    <s v="Орган государственной власти или местного самоуправления;Физические лица;Юридические лица"/>
    <x v="8"/>
    <m/>
    <s v="Нет"/>
    <s v="Нет"/>
    <s v="Постановление Правительство Российской Федерации от 03/08/1992 №1992-08-03 &quot;&quot;&quot;&quot;&quot;&quot;&quot;&quot;&quot;&quot;&quot;&quot;&quot;&quot;&quot;&quot;532 (О повышении эффективности использования в народном хозяйстве гидрометеорогической информации и данных о загрязнении окружающей природной среды) &quot;&quot;&quot;&quot;&quot;&quot;&quot;&quot;&quot;&quot;&quot;&quot;&quot;&quot;&quot;&quot;;Постановление Правительство Российской Федерации от 15/11/1997 №1997-11-15 &quot;&quot;&quot;&quot;&quot;&quot;&quot;&quot;&quot;&quot;&quot;&quot;&quot;&quot;&quot;&quot;1425 (Положение об информационных услугах в области гидрометеорологии и мониторинга загрязнения окружающей природной среды) &quot;&quot;&quot;&quot;&quot;&quot;&quot;&quot;&quot;&quot;&quot;&quot;&quot;&quot;&quot;&quot;"/>
  </r>
  <r>
    <x v="34"/>
    <s v="04"/>
    <s v="04004100400000002000100"/>
    <s v="04.004.1"/>
    <x v="0"/>
    <s v="Содержание и ремонт научно- исследовательского флота Росгидромета."/>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35"/>
    <s v="04"/>
    <s v="04004100400000001001100"/>
    <s v="04.004.1"/>
    <x v="0"/>
    <s v="Содержание и ремонт научно- исследовательского флота Росгидромета."/>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36"/>
    <s v="04"/>
    <s v="04004100300000002001100"/>
    <s v="04.004.1"/>
    <x v="0"/>
    <s v="Ведение гидрометеорлогичесих исследований и смежных с ними работ в мировом океане, Арктике, Антарктике"/>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37"/>
    <s v="04"/>
    <s v="04004100300000001002100"/>
    <s v="04.004.1"/>
    <x v="0"/>
    <s v="Ведение гидрометеорлогичесих исследований и смежных с ними работ в мировом океане, Арктике, Антарктике"/>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38"/>
    <s v="04"/>
    <s v="04022102200000000008100"/>
    <s v="04.022.1"/>
    <x v="9"/>
    <s v="Работы в области гидрометеорологии и смежных с ней областях, выполняемые по заказам физических, юридических лиц, в том числе органов исполнительной власти Российской Федерации и органов государственной власти субъектов Российской Федерации (включая работы по трансграничному мониторингу водных объектов в рамках международных обязательств Российской Федерации), обеспечивающие реализацию полномочий субъектов Российской Федерации по предупреждению чрезвычайных ситуаций межмуниципального и регионального характера, стихийных бедствий, эпидемий и ликвидации их последствий, по организации и осуществлению межмуниципальных программ и проектов в области охраны окружающей среды и экологической безопасности"/>
    <m/>
    <m/>
    <m/>
    <m/>
    <s v="Работа"/>
    <s v="государственная (муниципальная) услуга или работа бесплатная"/>
    <x v="4"/>
    <s v="24.11.15"/>
    <s v="31.12.99"/>
    <s v="Орган государственной власти или местного самоуправления;Физические лица;Юридические лица"/>
    <x v="9"/>
    <m/>
    <s v="Нет"/>
    <s v="Нет"/>
    <s v="Федеральный закон  от 19/07/1998 №1998-07-19 &quot;&quot;&quot;&quot;&quot;&quot;&quot;&quot;&quot;&quot;&quot;&quot;&quot;&quot;&quot;&quot;113-ФЗ (Об гидрометеорологической службе) &quot;&quot;&quot;&quot;&quot;&quot;&quot;&quot;&quot;&quot;&quot;&quot;&quot;&quot;&quot;&quot;"/>
  </r>
  <r>
    <x v="39"/>
    <s v="04"/>
    <s v="04021102100000000000100"/>
    <s v="04.021.1"/>
    <x v="10"/>
    <s v="Снижение потерь сельскохозяйственной продукции от градобитий, создание благоприятных погодных условий, борьба с засухой, рассеивание туманов, тушение лесных пожаров"/>
    <m/>
    <m/>
    <m/>
    <m/>
    <s v="Работа"/>
    <s v="государственная (муниципальная) услуга или работа бесплатная"/>
    <x v="6"/>
    <s v="24.11.15"/>
    <s v="31.12.99"/>
    <s v="Орган государственной власти или местного самоуправления;Физические лица;Юридические лица"/>
    <x v="10"/>
    <m/>
    <s v="Нет"/>
    <s v="Нет"/>
    <s v="Федеральный закон  от 19/07/1998 №1998-07-19 &quot;&quot;&quot;&quot;&quot;&quot;&quot;&quot;&quot;&quot;&quot;&quot;&quot;&quot;&quot;&quot;113-ФЗ (Об гидрометеорологической служб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Правительство Российской Федерации от 08/11/2013 №2013-11-08 &quot;&quot;&quot;&quot;&quot;&quot;&quot;&quot;&quot;&quot;&quot;&quot;&quot;&quot;&quot;&quot;1007 (О силах и средствах единой государственной системы предупреждения и ликвидации чрезвычайных ситуаций) &quot;&quot;&quot;&quot;&quot;&quot;&quot;&quot;&quot;&quot;&quot;&quot;&quot;&quot;&quot;&quot;"/>
  </r>
  <r>
    <x v="40"/>
    <s v="04"/>
    <s v="04020102000000000002100"/>
    <s v="04.020.1"/>
    <x v="11"/>
    <s v="Гидрометеорологическое обеспечение органов власти, Вооруженных Сил РФ, а также населения информацией о фактическом и прогнозируемом состоянии окружающей среды, ее загрязнении, в том числе экстренной информацией, гидрометеорологическое обеспечение функционирования объектов по хранению и уничтожению химического оружия, функционирования опасных производственных объектов биологического и химического профиля представление оперативной и прогнозной информации о масштабах и уровнях загрязнения окружающей среды и возможных его последствиях, оперативное обеспечение гидрометеорологической информацией и данными о состоянии окружающей среды, ее загрязнении при угрозе или совершении террористического акта, а также минимизации и (или) ликвидации его последствий; представление оперативной и прогнозной информации о метеорологической ситуации и масштабах и уровнях загрязнения окружающей среды и в зоне совершения террористического акта (угрозы его совершения)"/>
    <m/>
    <m/>
    <m/>
    <m/>
    <s v="Работа"/>
    <s v="государственная (муниципальная) услуга или работа бесплатная"/>
    <x v="7"/>
    <s v="24.11.15"/>
    <s v="31.12.99"/>
    <s v="Юридические лица;Физические лица;Орган государственной власти или местного самоуправления"/>
    <x v="11"/>
    <m/>
    <s v="Нет"/>
    <s v="Нет"/>
    <s v="Федеральный закон  от 19/07/1998 №1998-07-19 &quot;&quot;&quot;&quot;&quot;&quot;&quot;&quot;&quot;&quot;&quot;&quot;&quot;&quot;&quot;&quot;113-ФЗ (Об гидрометеорологической службе) &quot;&quot;&quot;&quot;&quot;&quot;&quot;&quot;&quot;&quot;&quot;&quot;&quot;&quot;&quot;&quot;;Постановление  от 06/06/2013 №2013-06-06 &quot;&quot;&quot;&quot;&quot;&quot;&quot;&quot;&quot;&quot;&quot;&quot;&quot;&quot;&quot;&quot;477 (Положение о государственном мониторинге состояния и загрязнения окружающей среды) &quot;&quot;&quot;&quot;&quot;&quot;&quot;&quot;&quot;&quot;&quot;&quot;&quot;&quot;&quot;&quot;;Постановление Правительство Российской Федерации от 15/11/1997 №1997-11-15 &quot;&quot;&quot;&quot;&quot;&quot;&quot;&quot;&quot;&quot;&quot;&quot;&quot;&quot;&quot;&quot;1425 (Положение об информационных услугах в области гидрометеорологии и мониторинга загрязнения окружающей природной среды) &quot;&quot;&quot;&quot;&quot;&quot;&quot;&quot;&quot;&quot;&quot;&quot;&quot;&quot;&quot;&quot;;Постановление Правительство Российской Федерации от 02/07/2007 №2007-07-02 &quot;&quot;&quot;&quot;&quot;&quot;&quot;&quot;&quot;&quot;&quot;&quot;&quot;&quot;&quot;&quot;421 (Положение о разграничении полномочий федеральных органов исполнительной власти, участвующих в выполнении международных обязательств Российской Федерации в области химического разоружения) &quot;&quot;&quot;&quot;&quot;&quot;&quot;&quot;&quot;&quot;&quot;&quot;&quot;&quot;&quot;&quot;;Постановление  от 16/05/2005 №2005-05-16 &quot;&quot;&quot;&quot;&quot;&quot;&quot;&quot;&quot;&quot;&quot;&quot;&quot;&quot;&quot;&quot;303 (Положение о разграничении полномочий федеральных органов исполнительной власти в области обеспечения биологической и химической безопасности Российской Федерации) &quot;&quot;&quot;&quot;&quot;&quot;&quot;&quot;&quot;&quot;&quot;&quot;&quot;&quot;&quot;&quot;;Постановление Правительство Российской Федерации от 04/05/2008 №2008-05-04 &quot;&quot;&quot;&quot;&quot;&quot;&quot;&quot;&quot;&quot;&quot;&quot;&quot;&quot;&quot;&quot;333 (О компетенции федеральных органов исполнительной власти, руководство деятельностью которых осуществляет Правительство Российской Федерации, в области противодействия терроризму) &quot;&quot;&quot;&quot;&quot;&quot;&quot;&quot;&quot;&quot;&quot;&quot;&quot;&quot;&quot;&quot;;Постановление Правительство Российской Федерации от 09/08/2013 №2013-08-09 &quot;&quot;&quot;&quot;&quot;&quot;&quot;&quot;&quot;&quot;&quot;&quot;&quot;&quot;&quot;&quot;681 (Положение о государственном экологическом мониторинге (государственном мониторинге окружающей среды) и государственном фонде данных государственного экологического мониторинга (государственного мониторинга окружающей среды)) &quot;&quot;&quot;&quot;&quot;&quot;&quot;&quot;&quot;&quot;&quot;&quot;&quot;&quot;&quot;&quot;;Постановление Правительство Российской Федерации от 10/04/2007 №2007-04-10 &quot;&quot;&quot;&quot;&quot;&quot;&quot;&quot;&quot;&quot;&quot;&quot;&quot;&quot;&quot;&quot;219 (Положение об осуществлении государственного мониторинга водных объектов) &quot;&quot;&quot;&quot;&quot;&quot;&quot;&quot;&quot;&quot;&quot;&quot;&quot;&quot;&quot;&quot;;Постановление Правительство Российской Федерации от 10/07/2014 №2014-07-10 &quot;&quot;&quot;&quot;&quot;&quot;&quot;&quot;&quot;&quot;&quot;&quot;&quot;&quot;&quot;&quot;639 (Правила организации и ведения единой государственной автоматизированной системы мониторинга радиационной обстановки на территории Российской Федерации и ее функциональных подсистем) &quot;&quot;&quot;&quot;&quot;&quot;&quot;&quot;&quot;&quot;&quot;&quot;&quot;&quot;&quot;&quot;;Постановление Правительство Российской Федерации от 24/03/1997 №1997-03-24 &quot;&quot;&quot;&quot;&quot;&quot;&quot;&quot;&quot;&quot;&quot;&quot;&quot;&quot;&quot;&quot;334 (Порядок сбора и обмена в Российской Федерации информацией в области защиты населения и территорий от чрезвычайных ситуаций природного и техногенного характера) &quot;&quot;&quot;&quot;&quot;&quot;&quot;&quot;&quot;&quot;&quot;&quot;&quot;&quot;&quot;&quot;;Постановление Правительство Российской Федерации от 21/12/1999 №1999-12-21 &quot;&quot;&quot;&quot;&quot;&quot;&quot;&quot;&quot;&quot;&quot;&quot;&quot;&quot;&quot;&quot;1410 (Положение о создании и ведении Единого государственного фонда данных о состоянии окружающей среды, ее загрязнении) &quot;&quot;&quot;&quot;&quot;&quot;&quot;&quot;&quot;&quot;&quot;&quot;&quot;&quot;&quot;&quot;;Постановление Правительство Российской Федерации от 11/05/1993 №1993-05-11 &quot;&quot;&quot;&quot;&quot;&quot;&quot;&quot;&quot;&quot;&quot;&quot;&quot;&quot;&quot;&quot;443 (О создании противолавинной службы) &quot;&quot;&quot;&quot;&quot;&quot;&quot;&quot;&quot;&quot;&quot;&quot;&quot;&quot;&quot;&quot;"/>
  </r>
  <r>
    <x v="41"/>
    <s v="04"/>
    <s v="04019101900000000008100"/>
    <s v="04.019.1"/>
    <x v="12"/>
    <s v="Поверка средств измерений, экспертиза и аттестация методик (методов) измерений"/>
    <m/>
    <m/>
    <m/>
    <m/>
    <s v="Работа"/>
    <s v="государственная (муниципальная) услуга или работа бесплатная"/>
    <x v="4"/>
    <s v="24.11.15"/>
    <s v="31.12.99"/>
    <s v="Юридические лица;Физические лица;Орган государственной власти или местного самоуправления"/>
    <x v="12"/>
    <m/>
    <s v="Нет"/>
    <s v="Нет"/>
    <s v="Федеральный закон  от 19/07/1998 №1998-07-19 &quot;&quot;&quot;&quot;&quot;&quot;&quot;&quot;&quot;&quot;&quot;&quot;&quot;&quot;&quot;&quot;113-ФЗ (Об гидрометеорологической службе) &quot;&quot;&quot;&quot;&quot;&quot;&quot;&quot;&quot;&quot;&quot;&quot;&quot;&quot;&quot;&quot;;Федеральный закон  от 26/06/2008 №2008-06-26 &quot;&quot;&quot;&quot;&quot;&quot;&quot;&quot;&quot;&quot;&quot;&quot;&quot;&quot;&quot;&quot;102-ФЗ (Об обеспечении единства измерений) &quot;&quot;&quot;&quot;&quot;&quot;&quot;&quot;&quot;&quot;&quot;&quot;&quot;&quot;&quot;&quot;;Приказ Росгидромет от 17/10/2000 №2000-10-17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
  </r>
  <r>
    <x v="42"/>
    <s v="04"/>
    <s v="04016101600000000004100"/>
    <s v="04.016.1"/>
    <x v="13"/>
    <s v="Предоставление рассчитанных климатических показателей для отнесения территорий к неблагоприятным для производства сельскохозяйственной продукции"/>
    <m/>
    <m/>
    <m/>
    <m/>
    <s v="Работа"/>
    <s v="государственная (муниципальная) услуга или работа бесплатная"/>
    <x v="8"/>
    <s v="24.11.15"/>
    <s v="31.12.99"/>
    <s v="Юридические лица;Физические лица;Орган государственной власти или местного самоуправления"/>
    <x v="13"/>
    <m/>
    <s v="Нет"/>
    <s v="Нет"/>
    <s v="Постановление Правительство Российской Федерации от 27/01/2015 №2015-01-27 &quot;&quot;&quot;&quot;&quot;&quot;&quot;&quot;&quot;&quot;&quot;&quot;&quot;&quot;&quot;&quot;51 (Правила отнесения территорий к неблагоприятным для производства сельскохозяйственной продукции территориям) &quot;&quot;&quot;&quot;&quot;&quot;&quot;&quot;&quot;&quot;&quot;&quot;&quot;&quot;&quot;&quot;"/>
  </r>
  <r>
    <x v="43"/>
    <s v="04"/>
    <s v="04015101500000000006100"/>
    <s v="04.015.1"/>
    <x v="14"/>
    <s v="Обеспечение безопасности населения в лавиноопасных районах и уменьшение ущерба объектам от схода снежных лавин"/>
    <m/>
    <m/>
    <m/>
    <m/>
    <s v="Работа"/>
    <s v="государственная (муниципальная) услуга или работа бесплатная"/>
    <x v="6"/>
    <s v="24.11.15"/>
    <s v="31.12.99"/>
    <s v="Юридические лица;Физические лица;Орган государственной власти или местного самоуправления"/>
    <x v="14"/>
    <m/>
    <s v="Нет"/>
    <s v="Нет"/>
    <s v="Федеральный закон  от 19/07/1998 №1998-07-19 &quot;&quot;&quot;&quot;&quot;&quot;&quot;&quot;&quot;&quot;&quot;&quot;&quot;&quot;&quot;&quot;113-ФЗ (Об гидрометеорологической службе) &quot;&quot;&quot;&quot;&quot;&quot;&quot;&quot;&quot;&quot;&quot;&quot;&quot;&quot;&quot;&quot;;Постановление Правительство Российской Федерации от 11/05/1993 №1993-05-11 &quot;&quot;&quot;&quot;&quot;&quot;&quot;&quot;&quot;&quot;&quot;&quot;&quot;&quot;&quot;&quot;443 (О создании противолавинной службы)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Правительство Российской Федерации от 08/11/2013 №2013-11-08 &quot;&quot;&quot;&quot;&quot;&quot;&quot;&quot;&quot;&quot;&quot;&quot;&quot;&quot;&quot;&quot;1007 (О силах и средствах единой государственной системы предупреждения и ликвидации чрезвычайных ситуаций) &quot;&quot;&quot;&quot;&quot;&quot;&quot;&quot;&quot;&quot;&quot;&quot;&quot;&quot;&quot;&quot;"/>
  </r>
  <r>
    <x v="44"/>
    <s v="04"/>
    <s v="04013101300000000000100"/>
    <s v="04.013.1"/>
    <x v="15"/>
    <s v="Государственный учет поверхностных вод и ведение государственного водного кадастра в части поверхностных водных объектов"/>
    <m/>
    <m/>
    <m/>
    <m/>
    <s v="Работа"/>
    <s v="государственная (муниципальная) услуга или работа бесплатная"/>
    <x v="4"/>
    <s v="24.11.15"/>
    <s v="31.12.99"/>
    <s v="Юридические лица;Физические лица;Орган государственной власти или местного самоуправления"/>
    <x v="15"/>
    <m/>
    <s v="Нет"/>
    <s v="Нет"/>
    <s v="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Правительство Российской Федерации от 28/04/2007 №2007-04-28 &quot;&quot;&quot;&quot;&quot;&quot;&quot;&quot;&quot;&quot;&quot;&quot;&quot;&quot;&quot;&quot;253 (Положение о ведении государственного водного реестра) &quot;&quot;&quot;&quot;&quot;&quot;&quot;&quot;&quot;&quot;&quot;&quot;&quot;&quot;&quot;&quot;"/>
  </r>
  <r>
    <x v="45"/>
    <s v="04"/>
    <s v="04012101200000000002100"/>
    <s v="04.012.1"/>
    <x v="16"/>
    <s v="Проведение научных исследований в Антарктике, обеспечение деятельности российских антарктических станций и сезонных полевых баз в форме зимовочных и сезонных экспедиций Российской антарктической экспедиции"/>
    <m/>
    <m/>
    <m/>
    <m/>
    <s v="Работа"/>
    <s v="государственная (муниципальная) услуга или работа бесплатная"/>
    <x v="9"/>
    <s v="24.11.15"/>
    <s v="31.12.99"/>
    <s v="Юридические лица;Физические лица;Орган государственной власти или местного самоуправления"/>
    <x v="16"/>
    <m/>
    <s v="Нет"/>
    <s v="Нет"/>
    <s v="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Правительство России от 15/11/2012 №2012-11-15 &quot;&quot;&quot;&quot;&quot;&quot;&quot;&quot;&quot;&quot;&quot;&quot;&quot;&quot;&quot;&quot;1168 (О полномочиях федеральных органов исполнительной власти, связанных с регулированием деятельности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Правительство Российской Федерации от 05/06/1994 №1994-06-05 &quot;&quot;&quot;&quot;&quot;&quot;&quot;&quot;&quot;&quot;&quot;&quot;&quot;&quot;&quot;&quot;648 (Положение об условиях государственного обеспечения государственного научного центра Российской Федерации – Арктического и Антарктического научно-исследовательского института) &quot;&quot;&quot;&quot;&quot;&quot;&quot;&quot;&quot;&quot;&quot;&quot;&quot;&quot;&quot;&quot;;Распоряжение Правительство Российской Федерации от 21/01/2013 №2013-01-21 &quot;&quot;&quot;&quot;&quot;&quot;&quot;&quot;&quot;&quot;&quot;&quot;&quot;&quot;&quot;&quot;28-р (Об утверждении плана мероприятий по обеспечению деятельности Российской антарктической экспедиции в 2013-2017 годах) &quot;&quot;&quot;&quot;&quot;&quot;&quot;&quot;&quot;&quot;&quot;&quot;&quot;&quot;&quot;&quot;;Приказ Росгидромет от 06/06/2013 №2013-06-06 &quot;&quot;&quot;&quot;&quot;&quot;&quot;&quot;&quot;&quot;&quot;&quot;&quot;&quot;&quot;&quot;287 (Об определении государственного оператора, обеспечивающего деятельность Российской антарктической экспедиции) &quot;&quot;&quot;&quot;&quot;&quot;&quot;&quot;&quot;&quot;&quot;&quot;&quot;&quot;&quot;&quot;"/>
  </r>
  <r>
    <x v="46"/>
    <s v="04"/>
    <s v="04011101100000000004100"/>
    <s v="04.011.1"/>
    <x v="17"/>
    <s v="Выполнение комплексных научных исследований и государственного мониторинга за состоянием природной среды Арктики; проведение в соответствии с утвержденными программами фундаментальных, поисковых и прикладных научно-исследовательских, экспедиционных, опытно-конструкторских и технологических работ"/>
    <m/>
    <m/>
    <m/>
    <m/>
    <s v="Работа"/>
    <s v="государственная (муниципальная) услуга или работа бесплатная"/>
    <x v="9"/>
    <s v="24.11.15"/>
    <s v="31.12.99"/>
    <s v="Юридические лица;Физические лица;Орган государственной власти или местного самоуправления"/>
    <x v="16"/>
    <m/>
    <s v="Нет"/>
    <s v="Нет"/>
    <s v="Распоряжение Правительство Российской Федерации от 02/09/2014 №2014-09-02 &quot;&quot;&quot;&quot;&quot;&quot;&quot;&quot;&quot;&quot;&quot;&quot;&quot;&quot;&quot;&quot;1676-р (Концепция создания и развития Российского научного центра на архипелаге Шпицберген)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Правительство Российской Федерации от 05/06/1994 №1994-06-05 &quot;&quot;&quot;&quot;&quot;&quot;&quot;&quot;&quot;&quot;&quot;&quot;&quot;&quot;&quot;&quot;648 (Положение об условиях государственного обеспечения государственного научного центра Российской Федерации – Арктического и Антарктического научно-исследовательского института) &quot;&quot;&quot;&quot;&quot;&quot;&quot;&quot;&quot;&quot;&quot;&quot;&quot;&quot;&quot;&quot;;Приказ Росгидромет от 17/10/2000 №2000-10-17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
  </r>
  <r>
    <x v="47"/>
    <s v="04"/>
    <s v="04009100900000000002100"/>
    <s v="04.009.1"/>
    <x v="18"/>
    <s v="Научно-техническая и метрологическая деятельность по воспроизведению национальной шкалы времени и эталонных частот, по определению параметров вращения Земли, а также по обеспечению потребности государства в эталонных сигналах времени и частоты, в информации о параметрах вращения Земли и точном значении московского времени и календарной дате"/>
    <m/>
    <m/>
    <m/>
    <m/>
    <s v="Работа"/>
    <s v="государственная (муниципальная) услуга или работа бесплатная"/>
    <x v="10"/>
    <s v="03.12.15"/>
    <s v="31.12.99"/>
    <s v="Орган государственной власти или местного самоуправления;Физические лица;Юридические лица"/>
    <x v="17"/>
    <m/>
    <s v="Нет"/>
    <s v="Нет"/>
    <s v="Федеральный закон  от 26/06/2008 №2008-06-26 &quot;&quot;&quot;&quot;&quot;&quot;&quot;&quot;&quot;&quot;&quot;&quot;&quot;&quot;&quot;&quot;102-ФЗ (&quot;Об обеспечении единства измерений&quot;) &quot;&quot;&quot;&quot;&quot;&quot;&quot;&quot;&quot;&quot;&quot;&quot;&quot;&quot;&quot;&quot;;Постановление Правительство Российской Федерации от 23/03/2001 №2001-03-23 &quot;&quot;&quot;&quot;&quot;&quot;&quot;&quot;&quot;&quot;&quot;&quot;&quot;&quot;&quot;&quot;225 (Положение о Государственной службе времени, частоты и определения параметров вращения Земли) &quot;&quot;&quot;&quot;&quot;&quot;&quot;&quot;&quot;&quot;&quot;&quot;&quot;&quot;&quot;&quot;"/>
  </r>
  <r>
    <x v="48"/>
    <s v="04"/>
    <s v="04007100700000000006100"/>
    <s v="04.007.1"/>
    <x v="19"/>
    <s v="Подготовка прогностической информации, выпуск экстренной информации об опасных природных явлениях (в том числе цунами), выпуск информации о фактических и прогнозируемых резких изменениях погоды и загрязнении окружающей среды"/>
    <m/>
    <m/>
    <m/>
    <m/>
    <s v="Работа"/>
    <s v="государственная (муниципальная) услуга или работа бесплатная"/>
    <x v="11"/>
    <s v="03.12.15"/>
    <s v="31.12.99"/>
    <s v="Орган государственной власти или местного самоуправления;Физические лица;Юридические лица"/>
    <x v="18"/>
    <m/>
    <s v="Нет"/>
    <s v="Нет"/>
    <s v="Федеральный закон  от 19/07/1998 №1998-07-19 &quot;&quot;&quot;&quot;&quot;&quot;&quot;&quot;&quot;&quot;&quot;&quot;&quot;&quot;&quot;&quot;113-ФЗ (Об гидромстеорологической службе) &quot;&quot;&quot;&quot;&quot;&quot;&quot;&quot;&quot;&quot;&quot;&quot;&quot;&quot;&quot;&quot;;Приказ Росгидромет от 04/02/2008 №2008-02-04 &quot;&quot;&quot;&quot;&quot;&quot;&quot;&quot;&quot;&quot;&quot;&quot;&quot;&quot;&quot;&quot;25 (&quot;О введении в действие &quot;Положения о функциональной подсистеме наблюдения, оценки и прогноза опасных гидрометеорологических и гелиогеофизических явлений и загрязнения окружающей среды единой государственной системы предупреждения и ликвидации чрезвычайных ситуаций&quot;) &quot;&quot;&quot;&quot;&quot;&quot;&quot;&quot;&quot;&quot;&quot;&quot;&quot;&quot;&quot;&quot;;Постановление Правительство Российской Федерации от 08/11/2013 №2013-11-08 &quot;&quot;&quot;&quot;&quot;&quot;&quot;&quot;&quot;&quot;&quot;&quot;&quot;&quot;&quot;&quot;1007 («О силах и средствах единой государственной системы предупреждения и ликвидации чрезвычайных ситуаций») &quot;&quot;&quot;&quot;&quot;&quot;&quot;&quot;&quot;&quot;&quot;&quot;&quot;&quot;&quot;&quot;;Приказ Росгидромет от 01/08/2006 №2006-08-01 &quot;&quot;&quot;&quot;&quot;&quot;&quot;&quot;&quot;&quot;&quot;&quot;&quot;&quot;&quot;&quot;171 (Об утверждении Положения о функциональной подсистеме предупреждения о цунами единой государственной системы предупреждения и ликвидации чрезвычайных ситуаций) &quot;&quot;&quot;&quot;&quot;&quot;&quot;&quot;&quot;&quot;&quot;&quot;&quot;&quot;&quot;&quot;"/>
  </r>
  <r>
    <x v="49"/>
    <s v="04"/>
    <s v="04006100600000000008100"/>
    <s v="04.006.1"/>
    <x v="20"/>
    <s v="Получение (сбор), хранение, обработка (обобщение, систематизация) информации в области гидрометеорологии и мониторинга окружающей среды"/>
    <m/>
    <m/>
    <m/>
    <m/>
    <s v="Работа"/>
    <s v="государственная (муниципальная) услуга или работа бесплатная"/>
    <x v="12"/>
    <s v="03.12.15"/>
    <s v="31.12.99"/>
    <s v="Орган государственной власти или местного самоуправления;Физические лица;Юридические лица"/>
    <x v="19"/>
    <m/>
    <s v="Нет"/>
    <s v="Нет"/>
    <s v="Федеральный закон  от 10/01/2002 №2002-01-10 &quot;&quot;&quot;&quot;&quot;&quot;&quot;&quot;&quot;&quot;&quot;&quot;&quot;&quot;&quot;&quot;7-ФЗ (Об охране окружающей среды)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Постановление Правительство Российской Федерации от 10/07/2014 №2014-07-10 &quot;&quot;&quot;&quot;&quot;&quot;&quot;&quot;&quot;&quot;&quot;&quot;&quot;&quot;&quot;&quot;639 (&quot; Об утверждении Правил организации и ведения единой государственной автоматизированной системы мониторинга радиационной обстановки на территории Российской Федерации и ее функциональных подсистем&quot;) &quot;&quot;&quot;&quot;&quot;&quot;&quot;&quot;&quot;&quot;&quot;&quot;&quot;&quot;&quot;&quot;;Постановление Правительство Российской Федерации от 10/04/2007 №2007-04-10 &quot;&quot;&quot;&quot;&quot;&quot;&quot;&quot;&quot;&quot;&quot;&quot;&quot;&quot;&quot;&quot;219 (Положение об осуществлении государственного мониторинга водных объектов) &quot;&quot;&quot;&quot;&quot;&quot;&quot;&quot;&quot;&quot;&quot;&quot;&quot;&quot;&quot;&quot;"/>
  </r>
  <r>
    <x v="50"/>
    <s v="04"/>
    <s v="04004100200000002002100"/>
    <s v="04.004.1"/>
    <x v="0"/>
    <s v="Предоставление информации о состоянии и загрязнении окружающей среды."/>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51"/>
    <s v="04"/>
    <s v="04004100200000001003100"/>
    <s v="04.004.1"/>
    <x v="0"/>
    <s v="Предоставление информации о состоянии и загрязнении окружающей среды."/>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52"/>
    <s v="04"/>
    <s v="04004100100000002003100"/>
    <s v="04.004.1"/>
    <x v="0"/>
    <s v="Обеспечение выпуска экстренной информации об опасных природных явлениях, о фактических и прогнозируемых резких изменениях погоды и загрязнении окружающей среды."/>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53"/>
    <s v="04"/>
    <s v="04004100100000001004100"/>
    <s v="04.004.1"/>
    <x v="0"/>
    <s v="Обеспечение выпуска экстренной информации об опасных природных явлениях, о фактических и прогнозируемых резких изменениях погоды и загрязнении окружающей среды."/>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54"/>
    <s v="04"/>
    <s v="04004101500000001008100"/>
    <s v="04.004.1"/>
    <x v="0"/>
    <s v="Разработка, испытание и внедрение новых и совершенствование существующих технологий активных воздействий на гидрометеорологические и геофизические процессы и явления"/>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55"/>
    <s v="04"/>
    <s v="04004101400000002008100"/>
    <s v="04.004.1"/>
    <x v="0"/>
    <s v="Совершенствование системы наблюдений за состоянием окружающей среды и развитие технологий сбора, архивации, распространения и управления данными наблюдений"/>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56"/>
    <s v="04"/>
    <s v="04004101400000001009100"/>
    <s v="04.004.1"/>
    <x v="0"/>
    <s v="Совершенствование системы наблюдений за состоянием окружающей среды и развитие технологий сбора, архивации, распространения и управления данными наблюдений"/>
    <m/>
    <m/>
    <s v="В плановой форме"/>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57"/>
    <s v="04"/>
    <s v="04004101300000002009100"/>
    <s v="04.004.1"/>
    <x v="0"/>
    <s v="Выполнение работ по метрологическому обеспечению, разработке, испытанию и внедрению методов, моделей и технологий гидрометеорологических и гелиогеофизических расчетов, прогнозов и мониторинга"/>
    <m/>
    <m/>
    <s v="По мере необходимости"/>
    <m/>
    <s v="Работа"/>
    <s v="государственная (муниципальная) услуга или работа бесплатная"/>
    <x v="0"/>
    <s v="09.10.15"/>
    <s v="31.12.99"/>
    <s v="В интересах общества;Орган государственной власти или местного самоуправления;Физические лица;Юридические лица"/>
    <x v="0"/>
    <m/>
    <s v="Нет"/>
    <s v="Нет"/>
    <s v="Постановление Правительство России от 15/11/2012 №2012-11-15 &quot;&quot;&quot;&quot;&quot;&quot;&quot;&quot;&quot;&quot;&quot;&quot;&quot;&quot;&quot;&quot;1168 (О единой государственной системе предупреждения и ликвидации чрезвычайных ситуаций) &quot;&quot;&quot;&quot;&quot;&quot;&quot;&quot;&quot;&quot;&quot;&quot;&quot;&quot;&quot;&quot;;Приказ Росгидромет от 12/10/2000 №2000-10-12 &quot;&quot;&quot;&quot;&quot;&quot;&quot;&quot;&quot;&quot;&quot;&quot;&quot;&quot;&quot;&quot;150 (Об утверждении перечня работ федерального назначения в области гидрометеорологии и смежных с ней областях) &quot;&quot;&quot;&quot;&quot;&quot;&quot;&quot;&quot;&quot;&quot;&quot;&quot;&quot;&quot;&quot;;Федеральный закон  от 10/01/2002 №2002-01-10 &quot;&quot;&quot;&quot;&quot;&quot;&quot;&quot;&quot;&quot;&quot;&quot;&quot;&quot;&quot;&quot;7-ФЗ (Об охране окружающей среды) &quot;&quot;&quot;&quot;&quot;&quot;&quot;&quot;&quot;&quot;&quot;&quot;&quot;&quot;&quot;&quot;;Постановление Правительство России от 01/03/1993 №1993-03-01 &quot;&quot;&quot;&quot;&quot;&quot;&quot;&quot;&quot;&quot;&quot;&quot;&quot;&quot;&quot;&quot;178 (О создании локальных систем оповещения в районах размещения потенциально опасных объектов) &quot;&quot;&quot;&quot;&quot;&quot;&quot;&quot;&quot;&quot;&quot;&quot;&quot;&quot;&quot;&quot;;Федеральный закон  от 05/06/2012 №2012-06-05 &quot;&quot;&quot;&quot;&quot;&quot;&quot;&quot;&quot;&quot;&quot;&quot;&quot;&quot;&quot;&quot;50-ФЗ (О регулировании деятельности российских граждан и российских юридических лиц в Антарктике) &quot;&quot;&quot;&quot;&quot;&quot;&quot;&quot;&quot;&quot;&quot;&quot;&quot;&quot;&quot;&quot;;Постановление  от 23/07/2004 №2004-07-23 &quot;&quot;&quot;&quot;&quot;&quot;&quot;&quot;&quot;&quot;&quot;&quot;&quot;&quot;&quot;&quot;372 (О федеральной службе по гидрометеорологии и мониторингу окружающей среды) &quot;&quot;&quot;&quot;&quot;&quot;&quot;&quot;&quot;&quot;&quot;&quot;&quot;&quot;&quot;&quot;;Постановление  от 11/05/1993 №1993-05-11 &quot;&quot;&quot;&quot;&quot;&quot;&quot;&quot;&quot;&quot;&quot;&quot;&quot;&quot;&quot;&quot;443 (О создании противолавинной службы) &quot;&quot;&quot;&quot;&quot;&quot;&quot;&quot;&quot;&quot;&quot;&quot;&quot;&quot;&quot;&quot;;Федеральный закон  от 19/07/1998 №1998-07-19 &quot;&quot;&quot;&quot;&quot;&quot;&quot;&quot;&quot;&quot;&quot;&quot;&quot;&quot;&quot;&quot;113-ФЗ (Об гидромстеорологической службе) &quot;&quot;&quot;&quot;&quot;&quot;&quot;&quot;&quot;&quot;&quot;&quot;&quot;&quot;&quot;&quot;;Постановление  от 15/11/1997 №1997-11-15 &quot;&quot;&quot;&quot;&quot;&quot;&quot;&quot;&quot;&quot;&quot;&quot;&quot;&quot;&quot;&quot;1425 (Об информационных услугах в области гидрометеорологии и мониторинга загрязнения окружающей природной среды) &quot;&quot;&quot;&quot;&quot;&quot;&quot;&quot;&quot;&quot;&quot;&quot;&quot;&quot;&quot;&quot;"/>
  </r>
  <r>
    <x v="58"/>
    <s v="05"/>
    <s v="05007100101700002001100"/>
    <s v="05.007.1"/>
    <x v="21"/>
    <s v="Создание лесных насаждений при рекультивации нарушенных земель лесного фонда"/>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9"/>
    <s v="05"/>
    <s v="05007100401500001003100"/>
    <s v="05.007.1"/>
    <x v="21"/>
    <s v="Создание лесных культур."/>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0"/>
    <s v="05"/>
    <s v="05007100501400002004100"/>
    <s v="05.007.1"/>
    <x v="21"/>
    <s v="Комбинированное лесовосстановление"/>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1"/>
    <s v="05"/>
    <s v="05007100501200002008100"/>
    <s v="05.007.1"/>
    <x v="21"/>
    <s v="Комбинированное лесовосстановление"/>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2"/>
    <s v="05"/>
    <s v="05007100601300001006100"/>
    <s v="05.007.1"/>
    <x v="21"/>
    <s v="Проведение агротехнического ухода за лесными культурами"/>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3"/>
    <s v="05"/>
    <s v="05007101100500002004100"/>
    <s v="05.007.1"/>
    <x v="21"/>
    <s v="Искусственное лесовосстановление."/>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4"/>
    <s v="05"/>
    <s v="05007100601500001001100"/>
    <s v="05.007.1"/>
    <x v="21"/>
    <s v="Проведение агротехнического ухода за лесными культурами"/>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5"/>
    <s v="05"/>
    <s v="05009100700500001009100"/>
    <s v="05.009.1"/>
    <x v="22"/>
    <s v="Осуществление прогнозирования урожайности лесных семян"/>
    <s v="Хранение семян лесных растений в герметически укупоренной таре"/>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66"/>
    <s v="05"/>
    <s v="05008100101000001006100"/>
    <s v="05.008.1"/>
    <x v="23"/>
    <s v="Уход за лесами в молодняках"/>
    <s v="Закладка пробных площадей в молодняк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7"/>
    <s v="05"/>
    <s v="05008100100100002004100"/>
    <s v="05.008.1"/>
    <x v="23"/>
    <s v="Уход за лесами в молодняках"/>
    <s v="Проведение рубок ухода за молодняками (осветления, прочист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8"/>
    <s v="05"/>
    <s v="05008100200800001009100"/>
    <s v="05.008.1"/>
    <x v="23"/>
    <s v="Прореживание лесных насаждений"/>
    <s v="Перечет деревьев по породам и категориям технической годности, составление чертежа, материально-денежная оценка лесосе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9"/>
    <s v="05"/>
    <s v="05008100400800001007100"/>
    <s v="05.008.1"/>
    <x v="23"/>
    <s v="Уход за защитными лесными насаждениями."/>
    <s v="Перечет деревьев по породам и категориям технической годности, составление чертежа, материально-денежная оценка лесосе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70"/>
    <s v="05"/>
    <s v="05008100401000001003100"/>
    <s v="05.008.1"/>
    <x v="23"/>
    <s v="Уход за защитными лесными насаждениями."/>
    <s v="Закладка пробных площадей в молодняк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1"/>
    <s v="05"/>
    <s v="05006000100000001001100"/>
    <s v="05.006.0"/>
    <x v="24"/>
    <s v="Определение посевных качеств семян лесных растений, используемых для государственных нужд"/>
    <m/>
    <m/>
    <s v="В плановой форме"/>
    <m/>
    <s v="Услуга"/>
    <s v="государственная (муниципальная) услуга или работа бесплатная"/>
    <x v="14"/>
    <s v="01.07.14"/>
    <s v="31.12.99"/>
    <s v="В интересах общества;Юридические лица;Физические лица;Орган государственной власти или местного самоуправления"/>
    <x v="24"/>
    <m/>
    <s v="Нет"/>
    <s v="Нет"/>
    <s v="Федеральный закон  от 04/12/2006 №2006-12-04 &quot;200 (Лесной кодекс Российской Федерации) &quot;"/>
  </r>
  <r>
    <x v="72"/>
    <s v="05"/>
    <s v="05007100300700002000100"/>
    <s v="05.007.1"/>
    <x v="21"/>
    <s v="Содействие естественному возобновлению"/>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3"/>
    <s v="05"/>
    <s v="05007100401700002008100"/>
    <s v="05.007.1"/>
    <x v="21"/>
    <s v="Создание лесных культур."/>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4"/>
    <s v="05"/>
    <s v="05007100401100002001100"/>
    <s v="05.007.1"/>
    <x v="21"/>
    <s v="Создание лесных культур."/>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5"/>
    <s v="05"/>
    <s v="05007100501500001002100"/>
    <s v="05.007.1"/>
    <x v="21"/>
    <s v="Комбинированное лесовосстановление"/>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6"/>
    <s v="05"/>
    <s v="05007100600800002005100"/>
    <s v="05.007.1"/>
    <x v="21"/>
    <s v="Проведение агротехнического ухода за лесными культурами"/>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7"/>
    <s v="05"/>
    <s v="05007100600600002009100"/>
    <s v="05.007.1"/>
    <x v="21"/>
    <s v="Проведение агротехнического ухода за лесными культурами"/>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8"/>
    <s v="05"/>
    <s v="05007100901800001002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9"/>
    <s v="05"/>
    <s v="05007100601500002000100"/>
    <s v="05.007.1"/>
    <x v="21"/>
    <s v="Проведение агротехнического ухода за лесными культурами"/>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80"/>
    <s v="05"/>
    <s v="05007100501300002006100"/>
    <s v="05.007.1"/>
    <x v="21"/>
    <s v="Комбинированное лесовосстановление"/>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81"/>
    <s v="05"/>
    <s v="05011000500000001000100"/>
    <s v="05.011.0"/>
    <x v="25"/>
    <s v="Обеспечение выполнения мероприятий и работ по организации использования лесных участков (согласование размещения объектов, лесохозяйственные работы, работы по охране и защите, воспроизводству, использованию лесов, предоставлению лесных участков)"/>
    <m/>
    <m/>
    <s v="В плановой форме"/>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82"/>
    <s v="05"/>
    <s v="05008100300800001008100"/>
    <s v="05.008.1"/>
    <x v="23"/>
    <s v="Агротехнический уход за лесами"/>
    <s v="Перечет деревьев по породам и категориям технической годности, составление чертежа, материально-денежная оценка лесосе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83"/>
    <s v="05"/>
    <s v="05008100100300001001100"/>
    <s v="05.008.1"/>
    <x v="23"/>
    <s v="Уход за лесами в молодняках"/>
    <s v="Съемка границ и геодезическая привязка лесосеки к постоянным ориентира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84"/>
    <s v="05"/>
    <s v="05008100300100001003100"/>
    <s v="05.008.1"/>
    <x v="23"/>
    <s v="Агротехнический уход за лесами"/>
    <s v="Проведение рубок ухода за молодняками (осветления, прочист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85"/>
    <s v="05"/>
    <s v="05008100300900001006100"/>
    <s v="05.008.1"/>
    <x v="23"/>
    <s v="Агротехнический уход за лесами"/>
    <s v="Клеймение деревьев, предназначенных для руб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86"/>
    <s v="05"/>
    <s v="05008100300900002005100"/>
    <s v="05.008.1"/>
    <x v="23"/>
    <s v="Агротехнический уход за лесами"/>
    <s v="Клеймение деревьев, предназначенных для руб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87"/>
    <s v="05"/>
    <s v="05011000300000002001100"/>
    <s v="05.011.0"/>
    <x v="25"/>
    <s v="Согласование в установленном Учредителем порядке материалов установления границ лесных и земельных участков."/>
    <m/>
    <m/>
    <s v="По мере необходимости"/>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88"/>
    <s v="05"/>
    <s v="05009100200400001007100"/>
    <s v="05.009.1"/>
    <x v="22"/>
    <s v="Создание и выделение объектов лесного семеноводства (лесосеменных плантаций, постоянных лесосеменных участков и подобных объектов)"/>
    <s v="Обескрыливание и очистка семян."/>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89"/>
    <s v="05"/>
    <s v="05009100300500001003100"/>
    <s v="05.009.1"/>
    <x v="22"/>
    <s v="Заготовка  семян лесных растений"/>
    <s v="Хранение семян лесных растений в герметически укупоренной таре"/>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90"/>
    <s v="05"/>
    <s v="05008100300400002006100"/>
    <s v="05.008.1"/>
    <x v="23"/>
    <s v="Агротехнический уход за лесами"/>
    <s v="Отграничение неэксплутационных участков в пределах лесосе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91"/>
    <s v="05"/>
    <s v="05011000500000002009100"/>
    <s v="05.011.0"/>
    <x v="25"/>
    <s v="Обеспечение выполнения мероприятий и работ по организации использования лесных участков (согласование размещения объектов, лесохозяйственные работы, работы по охране и защите, воспроизводству, использованию лесов, предоставлению лесных участков)"/>
    <m/>
    <m/>
    <s v="По мере необходимости"/>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92"/>
    <s v="05"/>
    <s v="05008100100100001005100"/>
    <s v="05.008.1"/>
    <x v="23"/>
    <s v="Уход за лесами в молодняках"/>
    <s v="Проведение рубок ухода за молодняками (осветления, прочист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93"/>
    <s v="05"/>
    <s v="05008100200300002009100"/>
    <s v="05.008.1"/>
    <x v="23"/>
    <s v="Прореживание лесных насаждений"/>
    <s v="Съемка границ и геодезическая привязка лесосеки к постоянным ориентира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94"/>
    <s v="05"/>
    <s v="05007100801800002002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95"/>
    <s v="05"/>
    <s v="05007101001800001009100"/>
    <s v="05.007.1"/>
    <x v="21"/>
    <s v="Дополнение лесных культур."/>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96"/>
    <s v="05"/>
    <s v="05007101200700002009100"/>
    <s v="05.007.1"/>
    <x v="21"/>
    <s v="Подготовка почвы под лесные культуры"/>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97"/>
    <s v="05"/>
    <s v="05009100600100001009100"/>
    <s v="05.009.1"/>
    <x v="22"/>
    <s v="Выращивание (производство) посадочного материала лесных растений (саженцев, сеянцев)"/>
    <s v="Формирование постоянных лесосеменных участков в естественных насаждениях, лесных культур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98"/>
    <s v="05"/>
    <s v="05007100201100002003100"/>
    <s v="05.007.1"/>
    <x v="21"/>
    <s v="Выращивание посадочного материала лесных растений"/>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99"/>
    <s v="05"/>
    <s v="05007100600400002004100"/>
    <s v="05.007.1"/>
    <x v="21"/>
    <s v="Проведение агротехнического ухода за лесными культурами"/>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00"/>
    <s v="05"/>
    <s v="05007101101300002008100"/>
    <s v="05.007.1"/>
    <x v="21"/>
    <s v="Искусственное лесовосстановление."/>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01"/>
    <s v="05"/>
    <s v="05007101100100002003100"/>
    <s v="05.007.1"/>
    <x v="21"/>
    <s v="Искусственное лесовосстановление."/>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02"/>
    <s v="05"/>
    <s v="05007101201500001003100"/>
    <s v="05.007.1"/>
    <x v="21"/>
    <s v="Подготовка почвы под лесные культуры"/>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03"/>
    <s v="05"/>
    <s v="05008100201000002004100"/>
    <s v="05.008.1"/>
    <x v="23"/>
    <s v="Прореживание лесных насаждений"/>
    <s v="Закладка пробных площадей в молодняк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04"/>
    <s v="05"/>
    <s v="05008100200600002002100"/>
    <s v="05.008.1"/>
    <x v="23"/>
    <s v="Прореживание лесных насаждений"/>
    <s v="Учет жизнеспособного подроста и молодняка цен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05"/>
    <s v="05"/>
    <s v="05007100701100002008100"/>
    <s v="05.007.1"/>
    <x v="21"/>
    <s v="Облесение нелесных земель в составе земель лесного фонда"/>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06"/>
    <s v="05"/>
    <s v="05007100800800002003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07"/>
    <s v="05"/>
    <s v="05007100900600001007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08"/>
    <s v="05"/>
    <s v="05007101100700001001100"/>
    <s v="05.007.1"/>
    <x v="21"/>
    <s v="Искусственное лесовосстановление."/>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09"/>
    <s v="05"/>
    <s v="05007101100600001003100"/>
    <s v="05.007.1"/>
    <x v="21"/>
    <s v="Искусственное лесовосстановление."/>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10"/>
    <s v="05"/>
    <s v="05007100101100002004100"/>
    <s v="05.007.1"/>
    <x v="21"/>
    <s v="Создание лесных насаждений при рекультивации нарушенных земель лесного фонда"/>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11"/>
    <s v="05"/>
    <s v="05007100900300001004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12"/>
    <s v="05"/>
    <s v="05009100400200002008100"/>
    <s v="05.009.1"/>
    <x v="22"/>
    <s v="Хранение семян лесных растений"/>
    <s v="Создание лесных культур посадочным материалом, выращенным из семян плюсов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13"/>
    <s v="05"/>
    <s v="05007100701600001008100"/>
    <s v="05.007.1"/>
    <x v="21"/>
    <s v="Облесение нелесных земель в составе земель лесного фонда"/>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14"/>
    <s v="05"/>
    <s v="05007100700700002006100"/>
    <s v="05.007.1"/>
    <x v="21"/>
    <s v="Облесение нелесных земель в составе земель лесного фонда"/>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15"/>
    <s v="05"/>
    <s v="05007100800400002002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16"/>
    <s v="05"/>
    <s v="05007100501100002000100"/>
    <s v="05.007.1"/>
    <x v="21"/>
    <s v="Комбинированное лесовосстановление"/>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17"/>
    <s v="05"/>
    <s v="05007100900600002006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18"/>
    <s v="05"/>
    <s v="05008100100600001004100"/>
    <s v="05.008.1"/>
    <x v="23"/>
    <s v="Уход за лесами в молодняках"/>
    <s v="Учет жизнеспособного подроста и молодняка цен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19"/>
    <s v="05"/>
    <s v="05008100200200001002100"/>
    <s v="05.008.1"/>
    <x v="23"/>
    <s v="Прореживание лесных насаждений"/>
    <s v="Прорубка и промер визир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20"/>
    <s v="05"/>
    <s v="05008100300100002002100"/>
    <s v="05.008.1"/>
    <x v="23"/>
    <s v="Агротехнический уход за лесами"/>
    <s v="Проведение рубок ухода за молодняками (осветления, прочист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21"/>
    <s v="05"/>
    <s v="05008100400600002000100"/>
    <s v="05.008.1"/>
    <x v="23"/>
    <s v="Уход за защитными лесными насаждениями."/>
    <s v="Учет жизнеспособного подроста и молодняка цен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22"/>
    <s v="05"/>
    <s v="05011000200000002002100"/>
    <s v="05.011.0"/>
    <x v="25"/>
    <s v="Рассмотрение и регистрация лесных деклараций."/>
    <m/>
    <m/>
    <s v="По мере необходимости"/>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123"/>
    <s v="05"/>
    <s v="05009100400400002004100"/>
    <s v="05.009.1"/>
    <x v="22"/>
    <s v="Хранение семян лесных растений"/>
    <s v="Обескрыливание и очистка семян."/>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124"/>
    <s v="05"/>
    <s v="05007100400500001004100"/>
    <s v="05.007.1"/>
    <x v="21"/>
    <s v="Создание лесных культур."/>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25"/>
    <s v="05"/>
    <s v="05007100201600001003100"/>
    <s v="05.007.1"/>
    <x v="21"/>
    <s v="Выращивание посадочного материала лесных растений"/>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26"/>
    <s v="05"/>
    <s v="05007100400700001000100"/>
    <s v="05.007.1"/>
    <x v="21"/>
    <s v="Создание лесных культур."/>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27"/>
    <s v="05"/>
    <s v="05008100200700002000100"/>
    <s v="05.008.1"/>
    <x v="23"/>
    <s v="Прореживание лесных насаждений"/>
    <s v="Изготовление, установка на углах лесосеки деляночных столб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28"/>
    <s v="05"/>
    <s v="05007100901700002003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29"/>
    <s v="05"/>
    <s v="05007101000500002005100"/>
    <s v="05.007.1"/>
    <x v="21"/>
    <s v="Дополнение лесных культур."/>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30"/>
    <s v="05"/>
    <s v="05007101101500001004100"/>
    <s v="05.007.1"/>
    <x v="21"/>
    <s v="Искусственное лесовосстановление."/>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31"/>
    <s v="05"/>
    <s v="05007101201400002005100"/>
    <s v="05.007.1"/>
    <x v="21"/>
    <s v="Подготовка почвы под лесные культуры"/>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32"/>
    <s v="05"/>
    <s v="05007100201700001001100"/>
    <s v="05.007.1"/>
    <x v="21"/>
    <s v="Выращивание посадочного материала лесных растений"/>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33"/>
    <s v="05"/>
    <s v="05007100200900002007100"/>
    <s v="05.007.1"/>
    <x v="21"/>
    <s v="Выращивание посадочного материала лесных растений"/>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34"/>
    <s v="05"/>
    <s v="05007100300900001007100"/>
    <s v="05.007.1"/>
    <x v="21"/>
    <s v="Содействие естественному возобновлению"/>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35"/>
    <s v="05"/>
    <s v="05007100300100001004100"/>
    <s v="05.007.1"/>
    <x v="21"/>
    <s v="Содействие естественному возобновлению"/>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36"/>
    <s v="05"/>
    <s v="05007100300400002007100"/>
    <s v="05.007.1"/>
    <x v="21"/>
    <s v="Содействие естественному возобновлению"/>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37"/>
    <s v="05"/>
    <s v="05008100100800002009100"/>
    <s v="05.008.1"/>
    <x v="23"/>
    <s v="Уход за лесами в молодняках"/>
    <s v="Перечет деревьев по породам и категориям технической годности, составление чертежа, материально-денежная оценка лесосе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38"/>
    <s v="05"/>
    <s v="05008100100200001003100"/>
    <s v="05.008.1"/>
    <x v="23"/>
    <s v="Уход за лесами в молодняках"/>
    <s v="Прорубка и промер визир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39"/>
    <s v="05"/>
    <s v="05008100200400002007100"/>
    <s v="05.008.1"/>
    <x v="23"/>
    <s v="Прореживание лесных насаждений"/>
    <s v="Отграничение неэксплутационных участков в пределах лесосе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40"/>
    <s v="05"/>
    <s v="05008100300400001007100"/>
    <s v="05.008.1"/>
    <x v="23"/>
    <s v="Агротехнический уход за лесами"/>
    <s v="Отграничение неэксплутационных участков в пределах лесосе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41"/>
    <s v="05"/>
    <s v="05007100100300002001100"/>
    <s v="05.007.1"/>
    <x v="21"/>
    <s v="Создание лесных насаждений при рекультивации нарушенных земель лесного фонда"/>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42"/>
    <s v="05"/>
    <s v="05007100600900002003100"/>
    <s v="05.007.1"/>
    <x v="21"/>
    <s v="Проведение агротехнического ухода за лесными культурами"/>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43"/>
    <s v="05"/>
    <s v="05007100600100001001100"/>
    <s v="05.007.1"/>
    <x v="21"/>
    <s v="Проведение агротехнического ухода за лесными культурами"/>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44"/>
    <s v="05"/>
    <s v="05007100701000001001100"/>
    <s v="05.007.1"/>
    <x v="21"/>
    <s v="Облесение нелесных земель в составе земель лесного фонда"/>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45"/>
    <s v="05"/>
    <s v="05007100801400001002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46"/>
    <s v="05"/>
    <s v="05007100800200001007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47"/>
    <s v="05"/>
    <s v="05007100900800001003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48"/>
    <s v="05"/>
    <s v="05007100201700002000100"/>
    <s v="05.007.1"/>
    <x v="21"/>
    <s v="Выращивание посадочного материала лесных растений"/>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49"/>
    <s v="05"/>
    <s v="05007100200500002005100"/>
    <s v="05.007.1"/>
    <x v="21"/>
    <s v="Выращивание посадочного материала лесных растений"/>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50"/>
    <s v="05"/>
    <s v="05007100301100002002100"/>
    <s v="05.007.1"/>
    <x v="21"/>
    <s v="Содействие естественному возобновлению"/>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51"/>
    <s v="05"/>
    <s v="05007100401200001000100"/>
    <s v="05.007.1"/>
    <x v="21"/>
    <s v="Создание лесных культур."/>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52"/>
    <s v="05"/>
    <s v="05008100100300002000100"/>
    <s v="05.008.1"/>
    <x v="23"/>
    <s v="Уход за лесами в молодняках"/>
    <s v="Съемка границ и геодезическая привязка лесосеки к постоянным ориентира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53"/>
    <s v="05"/>
    <s v="05007101000100002004100"/>
    <s v="05.007.1"/>
    <x v="21"/>
    <s v="Дополнение лесных культур."/>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54"/>
    <s v="05"/>
    <s v="05009100600600002007100"/>
    <s v="05.009.1"/>
    <x v="22"/>
    <s v="Выращивание (производство) посадочного материала лесных растений (саженцев, сеянцев)"/>
    <s v="Осуществление посева и посадки черенк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155"/>
    <s v="05"/>
    <s v="05009100100600001003100"/>
    <s v="05.009.1"/>
    <x v="22"/>
    <s v="Проектирование объектов лесного семеноводства"/>
    <s v="Осуществление посева и посадки черенк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156"/>
    <s v="05"/>
    <s v="05007101201300001008100"/>
    <s v="05.007.1"/>
    <x v="21"/>
    <s v="Подготовка почвы под лесные культуры"/>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57"/>
    <s v="05"/>
    <s v="05008100100400001009100"/>
    <s v="05.008.1"/>
    <x v="23"/>
    <s v="Уход за лесами в молодняках"/>
    <s v="Отграничение неэксплутационных участков в пределах лесосе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58"/>
    <s v="05"/>
    <s v="05008100300600002001100"/>
    <s v="05.008.1"/>
    <x v="23"/>
    <s v="Агротехнический уход за лесами"/>
    <s v="Учет жизнеспособного подроста и молодняка цен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59"/>
    <s v="05"/>
    <s v="05007100501800002005100"/>
    <s v="05.007.1"/>
    <x v="21"/>
    <s v="Комбинированное лесовосстановление"/>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60"/>
    <s v="05"/>
    <s v="05007100700400001004100"/>
    <s v="05.007.1"/>
    <x v="21"/>
    <s v="Облесение нелесных земель в составе земель лесного фонда"/>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61"/>
    <s v="05"/>
    <s v="05007100801100002007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62"/>
    <s v="05"/>
    <s v="05007101200800001008100"/>
    <s v="05.007.1"/>
    <x v="21"/>
    <s v="Подготовка почвы под лесные культуры"/>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63"/>
    <s v="05"/>
    <s v="05008100301000002003100"/>
    <s v="05.008.1"/>
    <x v="23"/>
    <s v="Агротехнический уход за лесами"/>
    <s v="Закладка пробных площадей в молодняк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64"/>
    <s v="05"/>
    <s v="05007100800700002005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65"/>
    <s v="05"/>
    <s v="05007100901800002001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66"/>
    <s v="05"/>
    <s v="05010100100000002002100"/>
    <s v="05.010.1"/>
    <x v="26"/>
    <s v="Отвод лесосек"/>
    <m/>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Приказ Федеральное агентство лесного хозяйства от 29/12/2007 №2007-12-29 &quot;523 (Об утверждении методических документов) &quot;"/>
  </r>
  <r>
    <x v="167"/>
    <s v="05"/>
    <s v="05007100100600002004100"/>
    <s v="05.007.1"/>
    <x v="21"/>
    <s v="Создание лесных насаждений при рекультивации нарушенных земель лесного фонда"/>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68"/>
    <s v="05"/>
    <s v="05007100400800002007100"/>
    <s v="05.007.1"/>
    <x v="21"/>
    <s v="Создание лесных культур."/>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69"/>
    <s v="05"/>
    <s v="05008100100800001000100"/>
    <s v="05.008.1"/>
    <x v="23"/>
    <s v="Уход за лесами в молодняках"/>
    <s v="Перечет деревьев по породам и категориям технической годности, составление чертежа, материально-денежная оценка лесосе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70"/>
    <s v="05"/>
    <s v="05007100501600002009100"/>
    <s v="05.007.1"/>
    <x v="21"/>
    <s v="Комбинированное лесовосстановление"/>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71"/>
    <s v="05"/>
    <s v="05008100400900002004100"/>
    <s v="05.008.1"/>
    <x v="23"/>
    <s v="Уход за защитными лесными насаждениями."/>
    <s v="Клеймение деревьев, предназначенных для руб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72"/>
    <s v="05"/>
    <s v="05007100300500002004100"/>
    <s v="05.007.1"/>
    <x v="21"/>
    <s v="Содействие естественному возобновлению"/>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73"/>
    <s v="05"/>
    <s v="05007100401800001007100"/>
    <s v="05.007.1"/>
    <x v="21"/>
    <s v="Создание лесных культур."/>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74"/>
    <s v="05"/>
    <s v="05007100400900002005100"/>
    <s v="05.007.1"/>
    <x v="21"/>
    <s v="Создание лесных культур."/>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75"/>
    <s v="05"/>
    <s v="05007100200300001001100"/>
    <s v="05.007.1"/>
    <x v="21"/>
    <s v="Выращивание посадочного материала лесных растений"/>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76"/>
    <s v="05"/>
    <s v="05007100500300001008100"/>
    <s v="05.007.1"/>
    <x v="21"/>
    <s v="Комбинированное лесовосстановление"/>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77"/>
    <s v="05"/>
    <s v="05007100500600002000100"/>
    <s v="05.007.1"/>
    <x v="21"/>
    <s v="Комбинированное лесовосстановление"/>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78"/>
    <s v="05"/>
    <s v="05007100600700002007100"/>
    <s v="05.007.1"/>
    <x v="21"/>
    <s v="Проведение агротехнического ухода за лесными культурами"/>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79"/>
    <s v="05"/>
    <s v="05007100201800001009100"/>
    <s v="05.007.1"/>
    <x v="21"/>
    <s v="Выращивание посадочного материала лесных растений"/>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80"/>
    <s v="05"/>
    <s v="05007100200600001004100"/>
    <s v="05.007.1"/>
    <x v="21"/>
    <s v="Выращивание посадочного материала лесных растений"/>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81"/>
    <s v="05"/>
    <s v="05007100100300001002100"/>
    <s v="05.007.1"/>
    <x v="21"/>
    <s v="Создание лесных насаждений при рекультивации нарушенных земель лесного фонда"/>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82"/>
    <s v="05"/>
    <s v="05007100201000002005100"/>
    <s v="05.007.1"/>
    <x v="21"/>
    <s v="Выращивание посадочного материала лесных растений"/>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83"/>
    <s v="05"/>
    <s v="05007100501700002007100"/>
    <s v="05.007.1"/>
    <x v="21"/>
    <s v="Комбинированное лесовосстановление"/>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84"/>
    <s v="05"/>
    <s v="05008100400200002009100"/>
    <s v="05.008.1"/>
    <x v="23"/>
    <s v="Уход за защитными лесными насаждениями."/>
    <s v="Прорубка и промер визир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85"/>
    <s v="05"/>
    <s v="05007100500500001003100"/>
    <s v="05.007.1"/>
    <x v="21"/>
    <s v="Комбинированное лесовосстановление"/>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86"/>
    <s v="05"/>
    <s v="05007100701800001004100"/>
    <s v="05.007.1"/>
    <x v="21"/>
    <s v="Облесение нелесных земель в составе земель лесного фонда"/>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87"/>
    <s v="05"/>
    <s v="05007101200100001003100"/>
    <s v="05.007.1"/>
    <x v="21"/>
    <s v="Подготовка почвы под лесные культуры"/>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88"/>
    <s v="05"/>
    <s v="05009100100200001002100"/>
    <s v="05.009.1"/>
    <x v="22"/>
    <s v="Проектирование объектов лесного семеноводства"/>
    <s v="Создание лесных культур посадочным материалом, выращенным из семян плюсов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189"/>
    <s v="05"/>
    <s v="05009100300100001002100"/>
    <s v="05.009.1"/>
    <x v="22"/>
    <s v="Заготовка  семян лесных растений"/>
    <s v="Формирование постоянных лесосеменных участков в естественных насаждениях, лесных культур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190"/>
    <s v="05"/>
    <s v="05009100400100002000100"/>
    <s v="05.009.1"/>
    <x v="22"/>
    <s v="Хранение семян лесных растений"/>
    <s v="Формирование постоянных лесосеменных участков в естественных насаждениях, лесных культур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91"/>
    <s v="05"/>
    <s v="05009100400600002009100"/>
    <s v="05.009.1"/>
    <x v="22"/>
    <s v="Хранение семян лесных растений"/>
    <s v="Осуществление посева и посадки черенк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192"/>
    <s v="05"/>
    <s v="05009100500500002000100"/>
    <s v="05.009.1"/>
    <x v="22"/>
    <s v="Формирование и хранение федерального фонда семян лесных растений"/>
    <s v="Хранение семян лесных растений в герметически укупоренной таре"/>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193"/>
    <s v="05"/>
    <s v="05009100600700001006100"/>
    <s v="05.009.1"/>
    <x v="22"/>
    <s v="Выращивание (производство) посадочного материала лесных растений (саженцев, сеянцев)"/>
    <s v="Проведение агротехнических уходов за сеянцами и саженц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194"/>
    <s v="05"/>
    <s v="05009100100300001000100"/>
    <s v="05.009.1"/>
    <x v="22"/>
    <s v="Проектирование объектов лесного семеноводства"/>
    <s v="Сбор и обработка семян древесных пород на лесных участк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195"/>
    <s v="05"/>
    <s v="05009100500200002007100"/>
    <s v="05.009.1"/>
    <x v="22"/>
    <s v="Формирование и хранение федерального фонда семян лесных растений"/>
    <s v="Создание лесных культур посадочным материалом, выращенным из семян плюсов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196"/>
    <s v="05"/>
    <s v="05009100600400002002100"/>
    <s v="05.009.1"/>
    <x v="22"/>
    <s v="Выращивание (производство) посадочного материала лесных растений (саженцев, сеянцев)"/>
    <s v="Обескрыливание и очистка семян."/>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197"/>
    <s v="05"/>
    <s v="05008100100900001008100"/>
    <s v="05.008.1"/>
    <x v="23"/>
    <s v="Уход за лесами в молодняках"/>
    <s v="Клеймение деревьев, предназначенных для руб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198"/>
    <s v="05"/>
    <s v="05007101100400001008100"/>
    <s v="05.007.1"/>
    <x v="21"/>
    <s v="Искусственное лесовосстановление."/>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199"/>
    <s v="05"/>
    <s v="05007101201700002008100"/>
    <s v="05.007.1"/>
    <x v="21"/>
    <s v="Подготовка почвы под лесные культуры"/>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00"/>
    <s v="05"/>
    <s v="05007100501600001000100"/>
    <s v="05.007.1"/>
    <x v="21"/>
    <s v="Комбинированное лесовосстановление"/>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01"/>
    <s v="05"/>
    <s v="05007100500200001000100"/>
    <s v="05.007.1"/>
    <x v="21"/>
    <s v="Комбинированное лесовосстановление"/>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02"/>
    <s v="05"/>
    <s v="05007101200100002002100"/>
    <s v="05.007.1"/>
    <x v="21"/>
    <s v="Подготовка почвы под лесные культуры"/>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03"/>
    <s v="05"/>
    <s v="05009100600600001008100"/>
    <s v="05.009.1"/>
    <x v="22"/>
    <s v="Выращивание (производство) посадочного материала лесных растений (саженцев, сеянцев)"/>
    <s v="Осуществление посева и посадки черенк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204"/>
    <s v="05"/>
    <s v="05008100400100001002100"/>
    <s v="05.008.1"/>
    <x v="23"/>
    <s v="Уход за защитными лесными насаждениями."/>
    <s v="Проведение рубок ухода за молодняками (осветления, прочист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205"/>
    <s v="05"/>
    <s v="05012100100000002000100"/>
    <s v="05.012.1"/>
    <x v="27"/>
    <s v="Организация мероприятий в области профилактики, предотвращения, выявления и пресечения нарушений лесного законодательства"/>
    <m/>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6"/>
    <m/>
    <s v="Нет"/>
    <s v="Нет"/>
    <s v="Федеральный закон  от 04/12/2006 №2006-12-04 &quot;200 (Лесной кодекс Российской Федерации) &quot;"/>
  </r>
  <r>
    <x v="206"/>
    <s v="05"/>
    <s v="05012100100000001001100"/>
    <s v="05.012.1"/>
    <x v="27"/>
    <s v="Организация мероприятий в области профилактики, предотвращения, выявления и пресечения нарушений лесного законодательства"/>
    <m/>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6"/>
    <m/>
    <s v="Нет"/>
    <s v="Нет"/>
    <s v="Федеральный закон  от 04/12/2006 №2006-12-04 &quot;200 (Лесной кодекс Российской Федерации) &quot;"/>
  </r>
  <r>
    <x v="207"/>
    <s v="05"/>
    <s v="05009100700400002001100"/>
    <s v="05.009.1"/>
    <x v="22"/>
    <s v="Осуществление прогнозирования урожайности лесных семян"/>
    <s v="Обескрыливание и очистка семян."/>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208"/>
    <s v="05"/>
    <s v="05005000100000001002100"/>
    <s v="05.005.0"/>
    <x v="28"/>
    <s v="Проектирование лесничеств и лесопарков"/>
    <m/>
    <m/>
    <s v="В плановой форме"/>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4"/>
    <m/>
    <s v="Нет"/>
    <s v="Нет"/>
    <s v="Федеральный закон  от 04/12/2006 №2006-12-04 &quot;200 (Лесной кодекс Российской Федерации) &quot;"/>
  </r>
  <r>
    <x v="209"/>
    <s v="05"/>
    <s v="05010100100000001003100"/>
    <s v="05.010.1"/>
    <x v="26"/>
    <s v="Отвод лесосек"/>
    <m/>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Приказ Федеральное агентство лесного хозяйства от 29/12/2007 №2007-12-29 &quot;523 (Об утверждении методических документов) &quot;"/>
  </r>
  <r>
    <x v="210"/>
    <s v="05"/>
    <s v="05008100201000001005100"/>
    <s v="05.008.1"/>
    <x v="23"/>
    <s v="Прореживание лесных насаждений"/>
    <s v="Закладка пробных площадей в молодняк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211"/>
    <s v="05"/>
    <s v="05009100300300002007100"/>
    <s v="05.009.1"/>
    <x v="22"/>
    <s v="Заготовка  семян лесных растений"/>
    <s v="Сбор и обработка семян древесных пород на лесных участк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212"/>
    <s v="05"/>
    <s v="05007100500700001009100"/>
    <s v="05.007.1"/>
    <x v="21"/>
    <s v="Комбинированное лесовосстановление"/>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13"/>
    <s v="05"/>
    <s v="05007100801400002001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14"/>
    <s v="05"/>
    <s v="05008100400400002005100"/>
    <s v="05.008.1"/>
    <x v="23"/>
    <s v="Уход за защитными лесными насаждениями."/>
    <s v="Отграничение неэксплутационных участков в пределах лесосе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215"/>
    <s v="05"/>
    <s v="05007100901000001009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16"/>
    <s v="05"/>
    <s v="05007101100600002002100"/>
    <s v="05.007.1"/>
    <x v="21"/>
    <s v="Искусственное лесовосстановление."/>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17"/>
    <s v="05"/>
    <s v="05007100501000002002100"/>
    <s v="05.007.1"/>
    <x v="21"/>
    <s v="Комбинированное лесовосстановление"/>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18"/>
    <s v="05"/>
    <s v="05023100000000001009100"/>
    <s v="05.023.1"/>
    <x v="29"/>
    <m/>
    <m/>
    <m/>
    <s v="В плановой форме"/>
    <m/>
    <s v="Работа"/>
    <s v="государственная (муниципальная) услуга или работа платная"/>
    <x v="15"/>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219"/>
    <s v="05"/>
    <s v="05028100000000002003100"/>
    <s v="05.028.1"/>
    <x v="30"/>
    <m/>
    <m/>
    <m/>
    <s v="По мере необходимости"/>
    <m/>
    <s v="Работа"/>
    <s v="государственная (муниципальная) услуга или работа платная"/>
    <x v="16"/>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220"/>
    <s v="05"/>
    <s v="05028100000000001004100"/>
    <s v="05.028.1"/>
    <x v="30"/>
    <m/>
    <m/>
    <m/>
    <s v="В плановой форме"/>
    <m/>
    <s v="Работа"/>
    <s v="государственная (муниципальная) услуга или работа платная"/>
    <x v="16"/>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221"/>
    <s v="05"/>
    <s v="05025100000000002006100"/>
    <s v="05.025.1"/>
    <x v="31"/>
    <m/>
    <m/>
    <m/>
    <s v="По мере необходимости"/>
    <m/>
    <s v="Работа"/>
    <s v="государственная (муниципальная) услуга или работа платная"/>
    <x v="17"/>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222"/>
    <s v="05"/>
    <s v="05025100000000001007100"/>
    <s v="05.025.1"/>
    <x v="31"/>
    <m/>
    <m/>
    <m/>
    <s v="В плановой форме"/>
    <m/>
    <s v="Работа"/>
    <s v="государственная (муниципальная) услуга или работа платная"/>
    <x v="17"/>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223"/>
    <s v="05"/>
    <s v="05023100000000002008100"/>
    <s v="05.023.1"/>
    <x v="29"/>
    <m/>
    <m/>
    <m/>
    <s v="По мере необходимости"/>
    <m/>
    <s v="Работа"/>
    <s v="государственная (муниципальная) услуга или работа платная"/>
    <x v="15"/>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224"/>
    <s v="05"/>
    <s v="05001100100000002003101"/>
    <s v="05.001.1"/>
    <x v="32"/>
    <s v="Организация и осуществление работ и мероприятий по берегоукреплению"/>
    <m/>
    <m/>
    <s v="По мере необходимости"/>
    <m/>
    <s v="Работа"/>
    <s v="государственная (муниципальная) услуга или работа бесплатная"/>
    <x v="18"/>
    <s v="20.07.15"/>
    <s v="31.12.99"/>
    <s v="В интересах общества;Юридические лица;Физические лица;Орган государственной власти или местного самоуправления"/>
    <x v="28"/>
    <m/>
    <s v="Нет"/>
    <s v="Нет"/>
    <s v="Постановление Правительство России от 16/06/2014 №2014-06-16 &quot;282 (Об утверждении Положения о Федеральном агентстве водных ресурсов) &quot;"/>
  </r>
  <r>
    <x v="225"/>
    <s v="05"/>
    <s v="05001100200000001003101"/>
    <s v="05.001.1"/>
    <x v="32"/>
    <s v="Противопаводковые мероприятия и борьба с иными природными явлениями на водах"/>
    <m/>
    <m/>
    <s v="В плановой форме"/>
    <m/>
    <s v="Работа"/>
    <s v="государственная (муниципальная) услуга или работа бесплатная"/>
    <x v="18"/>
    <s v="20.07.15"/>
    <s v="31.12.99"/>
    <s v="В интересах общества;Юридические лица;Физические лица;Орган государственной власти или местного самоуправления"/>
    <x v="28"/>
    <m/>
    <s v="Нет"/>
    <s v="Нет"/>
    <s v="Постановление Правительство России от 16/06/2014 №2014-06-16 &quot;282 (Об утверждении Положения о Федеральном агентстве водных ресурсов) &quot;"/>
  </r>
  <r>
    <x v="226"/>
    <s v="05"/>
    <s v="05007100901300002002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27"/>
    <s v="05"/>
    <s v="05011000600000001009100"/>
    <s v="05.011.0"/>
    <x v="25"/>
    <s v="Благоустройство зон отдыха граждан, пребывающих в лесах"/>
    <m/>
    <m/>
    <s v="В плановой форме"/>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228"/>
    <s v="05"/>
    <s v="05008100400300002007100"/>
    <s v="05.008.1"/>
    <x v="23"/>
    <s v="Уход за защитными лесными насаждениями."/>
    <s v="Съемка границ и геодезическая привязка лесосеки к постоянным ориентира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29"/>
    <s v="05"/>
    <s v="05007100101300002000100"/>
    <s v="05.007.1"/>
    <x v="21"/>
    <s v="Создание лесных насаждений при рекультивации нарушенных земель лесного фонда"/>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30"/>
    <s v="05"/>
    <s v="05007100801100001008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31"/>
    <s v="05"/>
    <s v="05007101101600001002100"/>
    <s v="05.007.1"/>
    <x v="21"/>
    <s v="Искусственное лесовосстановление."/>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32"/>
    <s v="05"/>
    <s v="05009100200700001000100"/>
    <s v="05.009.1"/>
    <x v="22"/>
    <s v="Создание и выделение объектов лесного семеноводства (лесосеменных плантаций, постоянных лесосеменных участков и подобных объектов)"/>
    <s v="Проведение агротехнических уходов за сеянцами и саженц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33"/>
    <s v="05"/>
    <s v="05009100400300002006100"/>
    <s v="05.009.1"/>
    <x v="22"/>
    <s v="Хранение семян лесных растений"/>
    <s v="Сбор и обработка семян древесных пород на лесных участк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234"/>
    <s v="05"/>
    <s v="05005000200000001001100"/>
    <s v="05.005.0"/>
    <x v="28"/>
    <s v="Поектирование эксплуатационных лесов, защитных лесов, резервных лесов, лесных участков и особо защитных участков лесов"/>
    <m/>
    <m/>
    <s v="В плановой форме"/>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4"/>
    <m/>
    <s v="Нет"/>
    <s v="Нет"/>
    <s v="Федеральный закон  от 04/12/2006 №2006-12-04 &quot;200 (Лесной кодекс Российской Федерации) &quot;"/>
  </r>
  <r>
    <x v="235"/>
    <s v="05"/>
    <s v="05008100100200002002100"/>
    <s v="05.008.1"/>
    <x v="23"/>
    <s v="Уход за лесами в молодняках"/>
    <s v="Прорубка и промер визир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236"/>
    <s v="05"/>
    <s v="05008100200900001007100"/>
    <s v="05.008.1"/>
    <x v="23"/>
    <s v="Прореживание лесных насаждений"/>
    <s v="Клеймение деревьев, предназначенных для руб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237"/>
    <s v="05"/>
    <s v="05008100400900001005100"/>
    <s v="05.008.1"/>
    <x v="23"/>
    <s v="Уход за защитными лесными насаждениями."/>
    <s v="Клеймение деревьев, предназначенных для руб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238"/>
    <s v="05"/>
    <s v="05007100701500001000100"/>
    <s v="05.007.1"/>
    <x v="21"/>
    <s v="Облесение нелесных земель в составе земель лесного фонда"/>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39"/>
    <s v="05"/>
    <s v="05007100701800002003100"/>
    <s v="05.007.1"/>
    <x v="21"/>
    <s v="Облесение нелесных земель в составе земель лесного фонда"/>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40"/>
    <s v="05"/>
    <s v="05007100600200001009100"/>
    <s v="05.007.1"/>
    <x v="21"/>
    <s v="Проведение агротехнического ухода за лесными культурами"/>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41"/>
    <s v="05"/>
    <s v="05007100701600002007100"/>
    <s v="05.007.1"/>
    <x v="21"/>
    <s v="Облесение нелесных земель в составе земель лесного фонда"/>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42"/>
    <s v="05"/>
    <s v="05007100900100002007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43"/>
    <s v="05"/>
    <s v="05007101001700002000100"/>
    <s v="05.007.1"/>
    <x v="21"/>
    <s v="Дополнение лесных культур."/>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44"/>
    <s v="05"/>
    <s v="05007101000300002000100"/>
    <s v="05.007.1"/>
    <x v="21"/>
    <s v="Дополнение лесных культур."/>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45"/>
    <s v="05"/>
    <s v="05009100300600002000100"/>
    <s v="05.009.1"/>
    <x v="22"/>
    <s v="Заготовка  семян лесных растений"/>
    <s v="Осуществление посева и посадки черенк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46"/>
    <s v="05"/>
    <s v="05009100100700002000100"/>
    <s v="05.009.1"/>
    <x v="22"/>
    <s v="Проектирование объектов лесного семеноводства"/>
    <s v="Проведение агротехнических уходов за сеянцами и саженц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247"/>
    <s v="05"/>
    <s v="05009100200500002003100"/>
    <s v="05.009.1"/>
    <x v="22"/>
    <s v="Создание и выделение объектов лесного семеноводства (лесосеменных плантаций, постоянных лесосеменных участков и подобных объектов)"/>
    <s v="Хранение семян лесных растений в герметически укупоренной таре"/>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248"/>
    <s v="05"/>
    <s v="05007100201400001008100"/>
    <s v="05.007.1"/>
    <x v="21"/>
    <s v="Выращивание посадочного материала лесных растений"/>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49"/>
    <s v="05"/>
    <s v="05007100200800002009100"/>
    <s v="05.007.1"/>
    <x v="21"/>
    <s v="Выращивание посадочного материала лесных растений"/>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50"/>
    <s v="05"/>
    <s v="05007100400800001008100"/>
    <s v="05.007.1"/>
    <x v="21"/>
    <s v="Создание лесных культур."/>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51"/>
    <s v="05"/>
    <s v="05007100500600001001100"/>
    <s v="05.007.1"/>
    <x v="21"/>
    <s v="Комбинированное лесовосстановление"/>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52"/>
    <s v="05"/>
    <s v="05008100100500001006100"/>
    <s v="05.008.1"/>
    <x v="23"/>
    <s v="Уход за лесами в молодняках"/>
    <s v="Составление полевого абрис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253"/>
    <s v="05"/>
    <s v="05008100200700001001100"/>
    <s v="05.008.1"/>
    <x v="23"/>
    <s v="Прореживание лесных насаждений"/>
    <s v="Изготовление, установка на углах лесосеки деляночных столб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254"/>
    <s v="05"/>
    <s v="05008100400300001008100"/>
    <s v="05.008.1"/>
    <x v="23"/>
    <s v="Уход за защитными лесными насаждениями."/>
    <s v="Съемка границ и геодезическая привязка лесосеки к постоянным ориентира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255"/>
    <s v="05"/>
    <s v="05008100200500001005100"/>
    <s v="05.008.1"/>
    <x v="23"/>
    <s v="Прореживание лесных насаждений"/>
    <s v="Составление полевого абрис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256"/>
    <s v="05"/>
    <s v="05008100300700001000100"/>
    <s v="05.008.1"/>
    <x v="23"/>
    <s v="Агротехнический уход за лесами"/>
    <s v="Изготовление, установка на углах лесосеки деляночных столб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257"/>
    <s v="05"/>
    <s v="05007100600800001006100"/>
    <s v="05.007.1"/>
    <x v="21"/>
    <s v="Проведение агротехнического ухода за лесными культурами"/>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58"/>
    <s v="05"/>
    <s v="05007100600600001000100"/>
    <s v="05.007.1"/>
    <x v="21"/>
    <s v="Проведение агротехнического ухода за лесными культурами"/>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59"/>
    <s v="05"/>
    <s v="05007100700800001005100"/>
    <s v="05.007.1"/>
    <x v="21"/>
    <s v="Облесение нелесных земель в составе земель лесного фонда"/>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60"/>
    <s v="05"/>
    <s v="05007100700400002003100"/>
    <s v="05.007.1"/>
    <x v="21"/>
    <s v="Облесение нелесных земель в составе земель лесного фонда"/>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61"/>
    <s v="05"/>
    <s v="05007100901400002000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62"/>
    <s v="05"/>
    <s v="05007100901100001007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63"/>
    <s v="05"/>
    <s v="05007100900200002005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64"/>
    <s v="05"/>
    <s v="05001100200000002002101"/>
    <s v="05.001.1"/>
    <x v="32"/>
    <s v="Противопаводковые мероприятия и борьба с иными природными явлениями на водах"/>
    <m/>
    <m/>
    <s v="По мере необходимости"/>
    <m/>
    <s v="Работа"/>
    <s v="государственная (муниципальная) услуга или работа бесплатная"/>
    <x v="18"/>
    <s v="20.07.15"/>
    <s v="31.12.99"/>
    <s v="В интересах общества;Юридические лица;Физические лица;Орган государственной власти или местного самоуправления"/>
    <x v="28"/>
    <m/>
    <s v="Нет"/>
    <s v="Нет"/>
    <s v="Постановление Правительство России от 16/06/2014 №2014-06-16 &quot;282 (Об утверждении Положения о Федеральном агентстве водных ресурсов) &quot;"/>
  </r>
  <r>
    <x v="265"/>
    <s v="05"/>
    <s v="05001100300000001002101"/>
    <s v="05.001.1"/>
    <x v="32"/>
    <s v="Водоохранные мероприятия"/>
    <m/>
    <m/>
    <s v="В плановой форме"/>
    <m/>
    <s v="Работа"/>
    <s v="государственная (муниципальная) услуга или работа бесплатная"/>
    <x v="18"/>
    <s v="20.07.15"/>
    <s v="31.12.99"/>
    <s v="В интересах общества;Юридические лица;Физические лица;Орган государственной власти или местного самоуправления"/>
    <x v="28"/>
    <m/>
    <s v="Нет"/>
    <s v="Нет"/>
    <s v="Постановление Правительство России от 16/06/2014 №2014-06-16 &quot;282 (Об утверждении Положения о Федеральном агентстве водных ресурсов) &quot;"/>
  </r>
  <r>
    <x v="266"/>
    <s v="05"/>
    <s v="05001100300000002001101"/>
    <s v="05.001.1"/>
    <x v="32"/>
    <s v="Водоохранные мероприятия"/>
    <m/>
    <m/>
    <s v="По мере необходимости"/>
    <m/>
    <s v="Работа"/>
    <s v="государственная (муниципальная) услуга или работа бесплатная"/>
    <x v="18"/>
    <s v="20.07.15"/>
    <s v="31.12.99"/>
    <s v="В интересах общества;Юридические лица;Физические лица;Орган государственной власти или местного самоуправления"/>
    <x v="28"/>
    <m/>
    <s v="Нет"/>
    <s v="Нет"/>
    <s v="Постановление Правительство России от 16/06/2014 №2014-06-16 &quot;282 (Об утверждении Положения о Федеральном агентстве водных ресурсов) &quot;"/>
  </r>
  <r>
    <x v="267"/>
    <s v="05"/>
    <s v="05001100100000001004101"/>
    <s v="05.001.1"/>
    <x v="32"/>
    <s v="Организация и осуществление работ и мероприятий по берегоукреплению"/>
    <m/>
    <m/>
    <s v="В плановой форме"/>
    <m/>
    <s v="Работа"/>
    <s v="государственная (муниципальная) услуга или работа бесплатная"/>
    <x v="18"/>
    <s v="20.07.15"/>
    <s v="31.12.99"/>
    <s v="В интересах общества;Юридические лица;Физические лица;Орган государственной власти или местного самоуправления"/>
    <x v="28"/>
    <m/>
    <s v="Нет"/>
    <s v="Нет"/>
    <s v="Постановление Правительство России от 16/06/2014 №2014-06-16 &quot;282 (Об утверждении Положения о Федеральном агентстве водных ресурсов) &quot;"/>
  </r>
  <r>
    <x v="268"/>
    <s v="05"/>
    <s v="05022100000000002009100"/>
    <s v="05.022.1"/>
    <x v="33"/>
    <m/>
    <m/>
    <m/>
    <s v="По мере необходимости"/>
    <m/>
    <s v="Работа"/>
    <s v="государственная (муниципальная) услуга или работа платная"/>
    <x v="17"/>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269"/>
    <s v="05"/>
    <s v="05022100000000001000100"/>
    <s v="05.022.1"/>
    <x v="33"/>
    <m/>
    <m/>
    <m/>
    <s v="В плановой форме"/>
    <m/>
    <s v="Работа"/>
    <s v="государственная (муниципальная) услуга или работа платная"/>
    <x v="17"/>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270"/>
    <s v="05"/>
    <s v="05015100100000002007101"/>
    <s v="05.015.1"/>
    <x v="34"/>
    <s v="Представление необходимых сведений для ведения государственного водного реестра в отношении водных объектов в зоне деятельности Учреждения"/>
    <m/>
    <m/>
    <s v="По мере необходимости"/>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
  </r>
  <r>
    <x v="271"/>
    <s v="05"/>
    <s v="05007101201600001001100"/>
    <s v="05.007.1"/>
    <x v="21"/>
    <s v="Подготовка почвы под лесные культуры"/>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72"/>
    <s v="05"/>
    <s v="05007101000800002009100"/>
    <s v="05.007.1"/>
    <x v="21"/>
    <s v="Дополнение лесных культур."/>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73"/>
    <s v="05"/>
    <s v="05009100100400001008100"/>
    <s v="05.009.1"/>
    <x v="22"/>
    <s v="Проектирование объектов лесного семеноводства"/>
    <s v="Обескрыливание и очистка семян."/>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274"/>
    <s v="05"/>
    <s v="05007100301000002004100"/>
    <s v="05.007.1"/>
    <x v="21"/>
    <s v="Содействие естественному возобновлению"/>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75"/>
    <s v="05"/>
    <s v="05007100500100002001100"/>
    <s v="05.007.1"/>
    <x v="21"/>
    <s v="Комбинированное лесовосстановление"/>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76"/>
    <s v="05"/>
    <s v="05007101101200002000100"/>
    <s v="05.007.1"/>
    <x v="21"/>
    <s v="Искусственное лесовосстановление."/>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77"/>
    <s v="05"/>
    <s v="05007100700900001003100"/>
    <s v="05.007.1"/>
    <x v="21"/>
    <s v="Облесение нелесных земель в составе земель лесного фонда"/>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78"/>
    <s v="05"/>
    <s v="05007100900700001005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79"/>
    <s v="05"/>
    <s v="05007100700200002007100"/>
    <s v="05.007.1"/>
    <x v="21"/>
    <s v="Облесение нелесных земель в составе земель лесного фонда"/>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80"/>
    <s v="05"/>
    <s v="05007100700600001009100"/>
    <s v="05.007.1"/>
    <x v="21"/>
    <s v="Облесение нелесных земель в составе земель лесного фонда"/>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81"/>
    <s v="05"/>
    <s v="05007100100700002002100"/>
    <s v="05.007.1"/>
    <x v="21"/>
    <s v="Создание лесных насаждений при рекультивации нарушенных земель лесного фонда"/>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82"/>
    <s v="05"/>
    <s v="05009100500100002009100"/>
    <s v="05.009.1"/>
    <x v="22"/>
    <s v="Формирование и хранение федерального фонда семян лесных растений"/>
    <s v="Формирование постоянных лесосеменных участков в естественных насаждениях, лесных культур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283"/>
    <s v="05"/>
    <s v="05009100500700002006100"/>
    <s v="05.009.1"/>
    <x v="22"/>
    <s v="Формирование и хранение федерального фонда семян лесных растений"/>
    <s v="Проведение агротехнических уходов за сеянцами и саженц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84"/>
    <s v="05"/>
    <s v="05007100800100002008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85"/>
    <s v="05"/>
    <s v="05007100901600001006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86"/>
    <s v="05"/>
    <s v="05007100100900001009100"/>
    <s v="05.007.1"/>
    <x v="21"/>
    <s v="Создание лесных насаждений при рекультивации нарушенных земель лесного фонда"/>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87"/>
    <s v="05"/>
    <s v="05007100100200001004100"/>
    <s v="05.007.1"/>
    <x v="21"/>
    <s v="Создание лесных насаждений при рекультивации нарушенных земель лесного фонда"/>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88"/>
    <s v="05"/>
    <s v="05007100100400001000100"/>
    <s v="05.007.1"/>
    <x v="21"/>
    <s v="Создание лесных насаждений при рекультивации нарушенных земель лесного фонда"/>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89"/>
    <s v="05"/>
    <s v="05007100201500001005100"/>
    <s v="05.007.1"/>
    <x v="21"/>
    <s v="Выращивание посадочного материала лесных растений"/>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90"/>
    <s v="05"/>
    <s v="05007100200800001000100"/>
    <s v="05.007.1"/>
    <x v="21"/>
    <s v="Выращивание посадочного материала лесных растений"/>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91"/>
    <s v="05"/>
    <s v="05009100200700002009100"/>
    <s v="05.009.1"/>
    <x v="22"/>
    <s v="Создание и выделение объектов лесного семеноводства (лесосеменных плантаций, постоянных лесосеменных участков и подобных объектов)"/>
    <s v="Проведение агротехнических уходов за сеянцами и саженц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292"/>
    <s v="05"/>
    <s v="05007100200100001005100"/>
    <s v="05.007.1"/>
    <x v="21"/>
    <s v="Выращивание посадочного материала лесных растений"/>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93"/>
    <s v="05"/>
    <s v="05009100200300001009100"/>
    <s v="05.009.1"/>
    <x v="22"/>
    <s v="Создание и выделение объектов лесного семеноводства (лесосеменных плантаций, постоянных лесосеменных участков и подобных объектов)"/>
    <s v="Сбор и обработка семян древесных пород на лесных участк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294"/>
    <s v="05"/>
    <s v="05007100301700001000100"/>
    <s v="05.007.1"/>
    <x v="21"/>
    <s v="Содействие естественному возобновлению"/>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95"/>
    <s v="05"/>
    <s v="05007100401500002002100"/>
    <s v="05.007.1"/>
    <x v="21"/>
    <s v="Создание лесных культур."/>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96"/>
    <s v="05"/>
    <s v="05007100400200002000100"/>
    <s v="05.007.1"/>
    <x v="21"/>
    <s v="Создание лесных культур."/>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297"/>
    <s v="05"/>
    <s v="05007100701100001009100"/>
    <s v="05.007.1"/>
    <x v="21"/>
    <s v="Облесение нелесных земель в составе земель лесного фонда"/>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98"/>
    <s v="05"/>
    <s v="05007100901100002006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299"/>
    <s v="05"/>
    <s v="05007100901400001001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00"/>
    <s v="05"/>
    <s v="05007101001600001003100"/>
    <s v="05.007.1"/>
    <x v="21"/>
    <s v="Дополнение лесных культур."/>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01"/>
    <s v="05"/>
    <s v="05007101001500002004100"/>
    <s v="05.007.1"/>
    <x v="21"/>
    <s v="Дополнение лесных культур."/>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02"/>
    <s v="05"/>
    <s v="05007101001200001002100"/>
    <s v="05.007.1"/>
    <x v="21"/>
    <s v="Дополнение лесных культур."/>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03"/>
    <s v="05"/>
    <s v="05007101000600001004100"/>
    <s v="05.007.1"/>
    <x v="21"/>
    <s v="Дополнение лесных культур."/>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04"/>
    <s v="05"/>
    <s v="05007101101000002004100"/>
    <s v="05.007.1"/>
    <x v="21"/>
    <s v="Искусственное лесовосстановление."/>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05"/>
    <s v="05"/>
    <s v="05007101201700001009100"/>
    <s v="05.007.1"/>
    <x v="21"/>
    <s v="Подготовка почвы под лесные культуры"/>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06"/>
    <s v="05"/>
    <s v="05007101200800002007100"/>
    <s v="05.007.1"/>
    <x v="21"/>
    <s v="Подготовка почвы под лесные культуры"/>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07"/>
    <s v="05"/>
    <s v="05007101200500001004100"/>
    <s v="05.007.1"/>
    <x v="21"/>
    <s v="Подготовка почвы под лесные культуры"/>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08"/>
    <s v="05"/>
    <s v="05015100200000001007101"/>
    <s v="05.015.1"/>
    <x v="34"/>
    <s v="Выполнение работ, связанных с обеспечением ведения государственного водного реестра и хранения информации государственного водного реестра"/>
    <m/>
    <m/>
    <s v="В плановой форме"/>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
  </r>
  <r>
    <x v="309"/>
    <s v="05"/>
    <s v="05015100200000002006101"/>
    <s v="05.015.1"/>
    <x v="34"/>
    <s v="Выполнение работ, связанных с обеспечением ведения государственного водного реестра и хранения информации государственного водного реестра"/>
    <m/>
    <m/>
    <s v="По мере необходимости"/>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
  </r>
  <r>
    <x v="310"/>
    <s v="05"/>
    <s v="05015100100000001008101"/>
    <s v="05.015.1"/>
    <x v="34"/>
    <s v="Представление необходимых сведений для ведения государственного водного реестра в отношении водных объектов в зоне деятельности Учреждения"/>
    <m/>
    <m/>
    <s v="В плановой форме"/>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
  </r>
  <r>
    <x v="311"/>
    <s v="05"/>
    <s v="05026100000000002005100"/>
    <s v="05.026.1"/>
    <x v="35"/>
    <m/>
    <m/>
    <m/>
    <s v="По мере необходимости"/>
    <m/>
    <s v="Работа"/>
    <s v="государственная (муниципальная) услуга или работа платная"/>
    <x v="18"/>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312"/>
    <s v="05"/>
    <s v="05026100000000001006100"/>
    <s v="05.026.1"/>
    <x v="35"/>
    <m/>
    <m/>
    <m/>
    <s v="В плановой форме"/>
    <m/>
    <s v="Работа"/>
    <s v="государственная (муниципальная) услуга или работа платная"/>
    <x v="18"/>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313"/>
    <s v="05"/>
    <s v="05019100400000002000100"/>
    <s v="05.019.1"/>
    <x v="36"/>
    <s v="Администрирование баз данных, в том числе обеспечение возможности доступа к базе данных в режиме непосредственного или телекоммуникационного доступа"/>
    <m/>
    <m/>
    <s v="По мере необходимости"/>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314"/>
    <s v="05"/>
    <s v="05007101201400001006100"/>
    <s v="05.007.1"/>
    <x v="21"/>
    <s v="Подготовка почвы под лесные культуры"/>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15"/>
    <s v="05"/>
    <s v="05009100700100001008100"/>
    <s v="05.009.1"/>
    <x v="22"/>
    <s v="Осуществление прогнозирования урожайности лесных семян"/>
    <s v="Формирование постоянных лесосеменных участков в естественных насаждениях, лесных культур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16"/>
    <s v="05"/>
    <s v="05008100400700001009100"/>
    <s v="05.008.1"/>
    <x v="23"/>
    <s v="Уход за защитными лесными насаждениями."/>
    <s v="Изготовление, установка на углах лесосеки деляночных столб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317"/>
    <s v="05"/>
    <s v="05007100900400002001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18"/>
    <s v="05"/>
    <s v="05007101000600002003100"/>
    <s v="05.007.1"/>
    <x v="21"/>
    <s v="Дополнение лесных культур."/>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19"/>
    <s v="05"/>
    <s v="05007101101100001003100"/>
    <s v="05.007.1"/>
    <x v="21"/>
    <s v="Искусственное лесовосстановление."/>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20"/>
    <s v="05"/>
    <s v="05007100600200002008100"/>
    <s v="05.007.1"/>
    <x v="21"/>
    <s v="Проведение агротехнического ухода за лесными культурами"/>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21"/>
    <s v="05"/>
    <s v="05007100901200001005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22"/>
    <s v="05"/>
    <s v="05007101001300001000100"/>
    <s v="05.007.1"/>
    <x v="21"/>
    <s v="Дополнение лесных культур."/>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23"/>
    <s v="05"/>
    <s v="05007101000900002007100"/>
    <s v="05.007.1"/>
    <x v="21"/>
    <s v="Дополнение лесных культур."/>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24"/>
    <s v="05"/>
    <s v="05007101101800002007100"/>
    <s v="05.007.1"/>
    <x v="21"/>
    <s v="Искусственное лесовосстановление."/>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25"/>
    <s v="05"/>
    <s v="05007101100200002001100"/>
    <s v="05.007.1"/>
    <x v="21"/>
    <s v="Искусственное лесовосстановление."/>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26"/>
    <s v="05"/>
    <s v="05007101200400001007100"/>
    <s v="05.007.1"/>
    <x v="21"/>
    <s v="Подготовка почвы под лесные культуры"/>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27"/>
    <s v="05"/>
    <s v="05009100700600002006100"/>
    <s v="05.009.1"/>
    <x v="22"/>
    <s v="Осуществление прогнозирования урожайности лесных семян"/>
    <s v="Осуществление посева и посадки черенк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28"/>
    <s v="05"/>
    <s v="05009100100500001005100"/>
    <s v="05.009.1"/>
    <x v="22"/>
    <s v="Проектирование объектов лесного семеноводства"/>
    <s v="Хранение семян лесных растений в герметически укупоренной таре"/>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29"/>
    <s v="05"/>
    <s v="05009100700100002007100"/>
    <s v="05.009.1"/>
    <x v="22"/>
    <s v="Осуществление прогнозирования урожайности лесных семян"/>
    <s v="Формирование постоянных лесосеменных участков в естественных насаждениях, лесных культур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30"/>
    <s v="05"/>
    <s v="05008100401000002002100"/>
    <s v="05.008.1"/>
    <x v="23"/>
    <s v="Уход за защитными лесными насаждениями."/>
    <s v="Закладка пробных площадей в молодняк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31"/>
    <s v="05"/>
    <s v="05007100700900002002100"/>
    <s v="05.007.1"/>
    <x v="21"/>
    <s v="Облесение нелесных земель в составе земель лесного фонда"/>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32"/>
    <s v="05"/>
    <s v="05007100800300001005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33"/>
    <s v="05"/>
    <s v="05007101101000001005100"/>
    <s v="05.007.1"/>
    <x v="21"/>
    <s v="Искусственное лесовосстановление."/>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34"/>
    <s v="05"/>
    <s v="05007101201100001002100"/>
    <s v="05.007.1"/>
    <x v="21"/>
    <s v="Подготовка почвы под лесные культуры"/>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35"/>
    <s v="05"/>
    <s v="05007100301400001007100"/>
    <s v="05.007.1"/>
    <x v="21"/>
    <s v="Содействие естественному возобновлению"/>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36"/>
    <s v="05"/>
    <s v="05009100200600002001100"/>
    <s v="05.009.1"/>
    <x v="22"/>
    <s v="Создание и выделение объектов лесного семеноводства (лесосеменных плантаций, постоянных лесосеменных участков и подобных объектов)"/>
    <s v="Осуществление посева и посадки черенк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37"/>
    <s v="05"/>
    <s v="05009100700300002003100"/>
    <s v="05.009.1"/>
    <x v="22"/>
    <s v="Осуществление прогнозирования урожайности лесных семян"/>
    <s v="Сбор и обработка семян древесных пород на лесных участк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38"/>
    <s v="05"/>
    <s v="05009100400700002007100"/>
    <s v="05.009.1"/>
    <x v="22"/>
    <s v="Хранение семян лесных растений"/>
    <s v="Проведение агротехнических уходов за сеянцами и саженц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39"/>
    <s v="05"/>
    <s v="05009100600200001007100"/>
    <s v="05.009.1"/>
    <x v="22"/>
    <s v="Выращивание (производство) посадочного материала лесных растений (саженцев, сеянцев)"/>
    <s v="Создание лесных культур посадочным материалом, выращенным из семян плюсов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40"/>
    <s v="05"/>
    <s v="05009100700500002008100"/>
    <s v="05.009.1"/>
    <x v="22"/>
    <s v="Осуществление прогнозирования урожайности лесных семян"/>
    <s v="Хранение семян лесных растений в герметически укупоренной таре"/>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41"/>
    <s v="05"/>
    <s v="05009100200400002006100"/>
    <s v="05.009.1"/>
    <x v="22"/>
    <s v="Создание и выделение объектов лесного семеноводства (лесосеменных плантаций, постоянных лесосеменных участков и подобных объектов)"/>
    <s v="Обескрыливание и очистка семян."/>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42"/>
    <s v="05"/>
    <s v="05007100101500001006100"/>
    <s v="05.007.1"/>
    <x v="21"/>
    <s v="Создание лесных насаждений при рекультивации нарушенных земель лесного фонда"/>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43"/>
    <s v="05"/>
    <s v="05007101100800001009100"/>
    <s v="05.007.1"/>
    <x v="21"/>
    <s v="Искусственное лесовосстановление."/>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44"/>
    <s v="05"/>
    <s v="05007101200300001009100"/>
    <s v="05.007.1"/>
    <x v="21"/>
    <s v="Подготовка почвы под лесные культуры"/>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45"/>
    <s v="05"/>
    <s v="05007100101300001001100"/>
    <s v="05.007.1"/>
    <x v="21"/>
    <s v="Создание лесных насаждений при рекультивации нарушенных земель лесного фонда"/>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46"/>
    <s v="05"/>
    <s v="05007100101600002003100"/>
    <s v="05.007.1"/>
    <x v="21"/>
    <s v="Создание лесных насаждений при рекультивации нарушенных земель лесного фонда"/>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47"/>
    <s v="05"/>
    <s v="05007100100900002008100"/>
    <s v="05.007.1"/>
    <x v="21"/>
    <s v="Создание лесных насаждений при рекультивации нарушенных земель лесного фонда"/>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48"/>
    <s v="05"/>
    <s v="05007100100100001006100"/>
    <s v="05.007.1"/>
    <x v="21"/>
    <s v="Создание лесных насаждений при рекультивации нарушенных земель лесного фонда"/>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49"/>
    <s v="05"/>
    <s v="05007100201200001002100"/>
    <s v="05.007.1"/>
    <x v="21"/>
    <s v="Выращивание посадочного материала лесных растений"/>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50"/>
    <s v="05"/>
    <s v="05007100301600002001100"/>
    <s v="05.007.1"/>
    <x v="21"/>
    <s v="Содействие естественному возобновлению"/>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51"/>
    <s v="05"/>
    <s v="05009100200100001003100"/>
    <s v="05.009.1"/>
    <x v="22"/>
    <s v="Создание и выделение объектов лесного семеноводства (лесосеменных плантаций, постоянных лесосеменных участков и подобных объектов)"/>
    <s v="Формирование постоянных лесосеменных участков в естественных насаждениях, лесных культур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52"/>
    <s v="05"/>
    <s v="05009100400300001007100"/>
    <s v="05.009.1"/>
    <x v="22"/>
    <s v="Хранение семян лесных растений"/>
    <s v="Сбор и обработка семян древесных пород на лесных участк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53"/>
    <s v="05"/>
    <s v="05009100500300002005100"/>
    <s v="05.009.1"/>
    <x v="22"/>
    <s v="Формирование и хранение федерального фонда семян лесных растений"/>
    <s v="Сбор и обработка семян древесных пород на лесных участк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54"/>
    <s v="05"/>
    <s v="05009100600500002009100"/>
    <s v="05.009.1"/>
    <x v="22"/>
    <s v="Выращивание (производство) посадочного материала лесных растений (саженцев, сеянцев)"/>
    <s v="Хранение семян лесных растений в герметически укупоренной таре"/>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55"/>
    <s v="05"/>
    <s v="05009100700400001002100"/>
    <s v="05.009.1"/>
    <x v="22"/>
    <s v="Осуществление прогнозирования урожайности лесных семян"/>
    <s v="Обескрыливание и очистка семян."/>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56"/>
    <s v="05"/>
    <s v="05005000400000002008100"/>
    <s v="05.005.0"/>
    <x v="28"/>
    <s v="Таксация лесов"/>
    <m/>
    <m/>
    <s v="По мере необходимости"/>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4"/>
    <m/>
    <s v="Нет"/>
    <s v="Нет"/>
    <s v="Федеральный закон  от 04/12/2006 №2006-12-04 &quot;200 (Лесной кодекс Российской Федерации) &quot;"/>
  </r>
  <r>
    <x v="357"/>
    <s v="05"/>
    <s v="05009100700600001007100"/>
    <s v="05.009.1"/>
    <x v="22"/>
    <s v="Осуществление прогнозирования урожайности лесных семян"/>
    <s v="Осуществление посева и посадки черенк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58"/>
    <s v="05"/>
    <s v="05009100200200001001100"/>
    <s v="05.009.1"/>
    <x v="22"/>
    <s v="Создание и выделение объектов лесного семеноводства (лесосеменных плантаций, постоянных лесосеменных участков и подобных объектов)"/>
    <s v="Создание лесных культур посадочным материалом, выращенным из семян плюсов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359"/>
    <s v="05"/>
    <s v="05019100500000002009100"/>
    <s v="05.019.1"/>
    <x v="36"/>
    <s v="Поиск данных, их отбор и сортировку по запросам, предоставление отобранных данных пользователям, в том числе в режиме непосредственного доступа"/>
    <m/>
    <m/>
    <s v="По мере необходимости"/>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360"/>
    <s v="05"/>
    <s v="05019100600000001009100"/>
    <s v="05.019.1"/>
    <x v="36"/>
    <s v="Разработка и поддержка информационных систем и сетей органов государственного управления всех уровней, диагностических и экспертных систем, систем для научных исследований, систем проектирования и управления, разработку технологических процессов обработки данных, информационное обеспечение, консультации в этих областях"/>
    <m/>
    <m/>
    <s v="В плановой форме"/>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361"/>
    <s v="05"/>
    <s v="05019100600000002008100"/>
    <s v="05.019.1"/>
    <x v="36"/>
    <s v="Разработка и поддержка информационных систем и сетей органов государственного управления всех уровней, диагностических и экспертных систем, систем для научных исследований, систем проектирования и управления, разработку технологических процессов обработки данных, информационное обеспечение, консультации в этих областях"/>
    <m/>
    <m/>
    <s v="По мере необходимости"/>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362"/>
    <s v="05"/>
    <s v="05019100100000001004100"/>
    <s v="05.019.1"/>
    <x v="36"/>
    <s v="Разработка программного обеспечения для работы с базами данных"/>
    <m/>
    <m/>
    <s v="В плановой форме"/>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363"/>
    <s v="05"/>
    <s v="05019100100000002003100"/>
    <s v="05.019.1"/>
    <x v="36"/>
    <s v="Разработка программного обеспечения для работы с базами данных"/>
    <m/>
    <m/>
    <s v="По мере необходимости"/>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364"/>
    <s v="05"/>
    <s v="05019100500000001000100"/>
    <s v="05.019.1"/>
    <x v="36"/>
    <s v="Поиск данных, их отбор и сортировку по запросам, предоставление отобранных данных пользователям, в том числе в режиме непосредственного доступа"/>
    <m/>
    <m/>
    <s v="В плановой форме"/>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365"/>
    <s v="05"/>
    <s v="05019100200000001003100"/>
    <s v="05.019.1"/>
    <x v="36"/>
    <s v="Программное обеспечения для работы с базами данных"/>
    <m/>
    <m/>
    <s v="В плановой форме"/>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366"/>
    <s v="05"/>
    <s v="05007100701300002004100"/>
    <s v="05.007.1"/>
    <x v="21"/>
    <s v="Облесение нелесных земель в составе земель лесного фонда"/>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67"/>
    <s v="05"/>
    <s v="05007100801500002008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68"/>
    <s v="05"/>
    <s v="05007100101200001003100"/>
    <s v="05.007.1"/>
    <x v="21"/>
    <s v="Создание лесных насаждений при рекультивации нарушенных земель лесного фонда"/>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69"/>
    <s v="05"/>
    <s v="05007100201300001000100"/>
    <s v="05.007.1"/>
    <x v="21"/>
    <s v="Выращивание посадочного материала лесных растений"/>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70"/>
    <s v="05"/>
    <s v="05007100201100001004100"/>
    <s v="05.007.1"/>
    <x v="21"/>
    <s v="Выращивание посадочного материала лесных растений"/>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71"/>
    <s v="05"/>
    <s v="05007100301500002003100"/>
    <s v="05.007.1"/>
    <x v="21"/>
    <s v="Содействие естественному возобновлению"/>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72"/>
    <s v="05"/>
    <s v="05009100300700001009100"/>
    <s v="05.009.1"/>
    <x v="22"/>
    <s v="Заготовка  семян лесных растений"/>
    <s v="Проведение агротехнических уходов за сеянцами и саженц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73"/>
    <s v="05"/>
    <s v="05009100600300001005100"/>
    <s v="05.009.1"/>
    <x v="22"/>
    <s v="Выращивание (производство) посадочного материала лесных растений (саженцев, сеянцев)"/>
    <s v="Сбор и обработка семян древесных пород на лесных участк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74"/>
    <s v="05"/>
    <s v="05007100301500001004100"/>
    <s v="05.007.1"/>
    <x v="21"/>
    <s v="Содействие естественному возобновлению"/>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75"/>
    <s v="05"/>
    <s v="05007100300300001000100"/>
    <s v="05.007.1"/>
    <x v="21"/>
    <s v="Содействие естественному возобновлению"/>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76"/>
    <s v="05"/>
    <s v="05007100400300001009100"/>
    <s v="05.007.1"/>
    <x v="21"/>
    <s v="Создание лесных культур."/>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77"/>
    <s v="05"/>
    <s v="05007101200200001001100"/>
    <s v="05.007.1"/>
    <x v="21"/>
    <s v="Подготовка почвы под лесные культуры"/>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78"/>
    <s v="05"/>
    <s v="05007100700300002005100"/>
    <s v="05.007.1"/>
    <x v="21"/>
    <s v="Облесение нелесных земель в составе земель лесного фонда"/>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79"/>
    <s v="05"/>
    <s v="05007101001000002005100"/>
    <s v="05.007.1"/>
    <x v="21"/>
    <s v="Дополнение лесных культур."/>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80"/>
    <s v="05"/>
    <s v="05007100300700001001100"/>
    <s v="05.007.1"/>
    <x v="21"/>
    <s v="Содействие естественному возобновлению"/>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81"/>
    <s v="05"/>
    <s v="05007100301200002000100"/>
    <s v="05.007.1"/>
    <x v="21"/>
    <s v="Содействие естественному возобновлению"/>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82"/>
    <s v="05"/>
    <s v="05007100300300002009100"/>
    <s v="05.007.1"/>
    <x v="21"/>
    <s v="Содействие естественному возобновлению"/>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83"/>
    <s v="05"/>
    <s v="05007100401400002005100"/>
    <s v="05.007.1"/>
    <x v="21"/>
    <s v="Создание лесных культур."/>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84"/>
    <s v="05"/>
    <s v="05007100401600002000100"/>
    <s v="05.007.1"/>
    <x v="21"/>
    <s v="Создание лесных культур."/>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85"/>
    <s v="05"/>
    <s v="05007100401100001002100"/>
    <s v="05.007.1"/>
    <x v="21"/>
    <s v="Создание лесных культур."/>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386"/>
    <s v="05"/>
    <s v="05007100400300002008100"/>
    <s v="05.007.1"/>
    <x v="21"/>
    <s v="Создание лесных культур."/>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87"/>
    <s v="05"/>
    <s v="05007100601400002003100"/>
    <s v="05.007.1"/>
    <x v="21"/>
    <s v="Проведение агротехнического ухода за лесными культурами"/>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88"/>
    <s v="05"/>
    <s v="05007100101000001007100"/>
    <s v="05.007.1"/>
    <x v="21"/>
    <s v="Создание лесных насаждений при рекультивации нарушенных земель лесного фонда"/>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89"/>
    <s v="05"/>
    <s v="05007100100500001007100"/>
    <s v="05.007.1"/>
    <x v="21"/>
    <s v="Создание лесных насаждений при рекультивации нарушенных земель лесного фонда"/>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90"/>
    <s v="05"/>
    <s v="05007100201400002007100"/>
    <s v="05.007.1"/>
    <x v="21"/>
    <s v="Выращивание посадочного материала лесных растений"/>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91"/>
    <s v="05"/>
    <s v="05007100200900001008100"/>
    <s v="05.007.1"/>
    <x v="21"/>
    <s v="Выращивание посадочного материала лесных растений"/>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92"/>
    <s v="05"/>
    <s v="05007100201200002001100"/>
    <s v="05.007.1"/>
    <x v="21"/>
    <s v="Выращивание посадочного материала лесных растений"/>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93"/>
    <s v="05"/>
    <s v="05007100301300002008100"/>
    <s v="05.007.1"/>
    <x v="21"/>
    <s v="Содействие естественному возобновлению"/>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94"/>
    <s v="05"/>
    <s v="05007100300800001009100"/>
    <s v="05.007.1"/>
    <x v="21"/>
    <s v="Содействие естественному возобновлению"/>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95"/>
    <s v="05"/>
    <s v="05007100300600001003100"/>
    <s v="05.007.1"/>
    <x v="21"/>
    <s v="Содействие естественному возобновлению"/>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96"/>
    <s v="05"/>
    <s v="05007100400400001007100"/>
    <s v="05.007.1"/>
    <x v="21"/>
    <s v="Создание лесных культур."/>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97"/>
    <s v="05"/>
    <s v="05007100500800001007100"/>
    <s v="05.007.1"/>
    <x v="21"/>
    <s v="Комбинированное лесовосстановление"/>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98"/>
    <s v="05"/>
    <s v="05007100500200002009100"/>
    <s v="05.007.1"/>
    <x v="21"/>
    <s v="Комбинированное лесовосстановление"/>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399"/>
    <s v="05"/>
    <s v="05009100200300002008100"/>
    <s v="05.009.1"/>
    <x v="22"/>
    <s v="Создание и выделение объектов лесного семеноводства (лесосеменных плантаций, постоянных лесосеменных участков и подобных объектов)"/>
    <s v="Сбор и обработка семян древесных пород на лесных участк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400"/>
    <s v="05"/>
    <s v="05009100500100001000100"/>
    <s v="05.009.1"/>
    <x v="22"/>
    <s v="Формирование и хранение федерального фонда семян лесных растений"/>
    <s v="Формирование постоянных лесосеменных участков в естественных насаждениях, лесных культур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401"/>
    <s v="05"/>
    <s v="05009100500700001007100"/>
    <s v="05.009.1"/>
    <x v="22"/>
    <s v="Формирование и хранение федерального фонда семян лесных растений"/>
    <s v="Проведение агротехнических уходов за сеянцами и саженц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402"/>
    <s v="05"/>
    <s v="05005000200000002000100"/>
    <s v="05.005.0"/>
    <x v="28"/>
    <s v="Поектирование эксплуатационных лесов, защитных лесов, резервных лесов, лесных участков и особо защитных участков лесов"/>
    <m/>
    <m/>
    <s v="По мере необходимости"/>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4"/>
    <m/>
    <s v="Нет"/>
    <s v="Нет"/>
    <s v="Федеральный закон  от 04/12/2006 №2006-12-04 &quot;200 (Лесной кодекс Российской Федерации) &quot;"/>
  </r>
  <r>
    <x v="403"/>
    <s v="05"/>
    <s v="05007100100800001001100"/>
    <s v="05.007.1"/>
    <x v="21"/>
    <s v="Создание лесных насаждений при рекультивации нарушенных земель лесного фонда"/>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04"/>
    <s v="05"/>
    <s v="05007100200200001003100"/>
    <s v="05.007.1"/>
    <x v="21"/>
    <s v="Выращивание посадочного материала лесных растений"/>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405"/>
    <s v="05"/>
    <s v="05007100701300001005100"/>
    <s v="05.007.1"/>
    <x v="21"/>
    <s v="Облесение нелесных земель в составе земель лесного фонда"/>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406"/>
    <s v="05"/>
    <s v="05007101001400001008100"/>
    <s v="05.007.1"/>
    <x v="21"/>
    <s v="Дополнение лесных культур."/>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07"/>
    <s v="05"/>
    <s v="05007101201200002009100"/>
    <s v="05.007.1"/>
    <x v="21"/>
    <s v="Подготовка почвы под лесные культуры"/>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408"/>
    <s v="05"/>
    <s v="05009100500600002008100"/>
    <s v="05.009.1"/>
    <x v="22"/>
    <s v="Формирование и хранение федерального фонда семян лесных растений"/>
    <s v="Осуществление посева и посадки черенк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409"/>
    <s v="05"/>
    <s v="05007100701700001006100"/>
    <s v="05.007.1"/>
    <x v="21"/>
    <s v="Облесение нелесных земель в составе земель лесного фонда"/>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10"/>
    <s v="05"/>
    <s v="05008100200400001008100"/>
    <s v="05.008.1"/>
    <x v="23"/>
    <s v="Прореживание лесных насаждений"/>
    <s v="Отграничение неэксплутационных участков в пределах лесосе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411"/>
    <s v="05"/>
    <s v="05019100300000001002100"/>
    <s v="05.019.1"/>
    <x v="36"/>
    <s v="Формирование и ведение баз данных, в том числе сбор данных из одного или более источников, а также ввод, верификацию и актуализацию данных"/>
    <m/>
    <m/>
    <s v="В плановой форме"/>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412"/>
    <s v="05"/>
    <s v="05019100300000002001100"/>
    <s v="05.019.1"/>
    <x v="36"/>
    <s v="Формирование и ведение баз данных, в том числе сбор данных из одного или более источников, а также ввод, верификацию и актуализацию данных"/>
    <m/>
    <m/>
    <s v="По мере необходимости"/>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413"/>
    <s v="05"/>
    <s v="05019100400000001001100"/>
    <s v="05.019.1"/>
    <x v="36"/>
    <s v="Администрирование баз данных, в том числе обеспечение возможности доступа к базе данных в режиме непосредственного или телекоммуникационного доступа"/>
    <m/>
    <m/>
    <s v="В плановой форме"/>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414"/>
    <s v="05"/>
    <s v="05018100100000002004100"/>
    <s v="05.018.1"/>
    <x v="37"/>
    <s v="Формирование и ведение баз данных, в том числе сбор данных из одного или более источников, а также ввод, верификацию и актуализацию данных;"/>
    <m/>
    <m/>
    <s v="По мере необходимости"/>
    <m/>
    <s v="Работа"/>
    <s v="государственная (муниципальная) услуга или работа бесплатная"/>
    <x v="21"/>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Ф от 12/09/2014 №2014-09-12 &quot;1811-р (О реорганизации &quot;ФГУП &quot;Российский научно-исследовательский институт комплексного использования и охраны водных ресурсов&quot;) &quot;"/>
  </r>
  <r>
    <x v="415"/>
    <s v="05"/>
    <s v="05018100200000001004100"/>
    <s v="05.018.1"/>
    <x v="37"/>
    <s v="Регистрация, обработка и хранение входящей документации;"/>
    <m/>
    <m/>
    <s v="В плановой форме"/>
    <m/>
    <s v="Работа"/>
    <s v="государственная (муниципальная) услуга или работа бесплатная"/>
    <x v="21"/>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Ф от 12/09/2014 №2014-09-12 &quot;1811-р (О реорганизации &quot;ФГУП &quot;Российский научно-исследовательский институт комплексного использования и охраны водных ресурсов&quot;) &quot;"/>
  </r>
  <r>
    <x v="416"/>
    <s v="05"/>
    <s v="05019100200000002002100"/>
    <s v="05.019.1"/>
    <x v="36"/>
    <s v="Программное обеспечения для работы с базами данных"/>
    <m/>
    <m/>
    <s v="По мере необходимости"/>
    <m/>
    <s v="Работа"/>
    <s v="государственная (муниципальная) услуга или работа бесплатная"/>
    <x v="20"/>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оссии от 12/09/2014 №2014-09-12 &quot;1812-р (О реорганизации &quot;ФГУП &quot;Центр Российского регистра гидротехнических сооружений и государственного водного кадастра&quot;) &quot;"/>
  </r>
  <r>
    <x v="417"/>
    <s v="05"/>
    <s v="05018100200000002003100"/>
    <s v="05.018.1"/>
    <x v="37"/>
    <s v="Регистрация, обработка и хранение входящей документации;"/>
    <m/>
    <m/>
    <s v="По мере необходимости"/>
    <m/>
    <s v="Работа"/>
    <s v="государственная (муниципальная) услуга или работа бесплатная"/>
    <x v="21"/>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Ф от 12/09/2014 №2014-09-12 &quot;1811-р (О реорганизации &quot;ФГУП &quot;Российский научно-исследовательский институт комплексного использования и охраны водных ресурсов&quot;) &quot;"/>
  </r>
  <r>
    <x v="418"/>
    <s v="05"/>
    <s v="05018100300000001003100"/>
    <s v="05.018.1"/>
    <x v="37"/>
    <s v="Контроль и порядок проверки данных, вводимых в систему ведения реестра;"/>
    <m/>
    <m/>
    <s v="В плановой форме"/>
    <m/>
    <s v="Работа"/>
    <s v="государственная (муниципальная) услуга или работа бесплатная"/>
    <x v="21"/>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Ф от 12/09/2014 №2014-09-12 &quot;1811-р (О реорганизации &quot;ФГУП &quot;Российский научно-исследовательский институт комплексного использования и охраны водных ресурсов&quot;) &quot;"/>
  </r>
  <r>
    <x v="419"/>
    <s v="05"/>
    <s v="05007100501500002001100"/>
    <s v="05.007.1"/>
    <x v="21"/>
    <s v="Комбинированное лесовосстановление"/>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20"/>
    <s v="05"/>
    <s v="05007100500800002006100"/>
    <s v="05.007.1"/>
    <x v="21"/>
    <s v="Комбинированное лесовосстановление"/>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21"/>
    <s v="05"/>
    <s v="05009100500400002003100"/>
    <s v="05.009.1"/>
    <x v="22"/>
    <s v="Формирование и хранение федерального фонда семян лесных растений"/>
    <s v="Обескрыливание и очистка семян."/>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422"/>
    <s v="05"/>
    <s v="05007100300200001002100"/>
    <s v="05.007.1"/>
    <x v="21"/>
    <s v="Содействие естественному возобновлению"/>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23"/>
    <s v="05"/>
    <s v="05007100700500002000100"/>
    <s v="05.007.1"/>
    <x v="21"/>
    <s v="Облесение нелесных земель в составе земель лесного фонда"/>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24"/>
    <s v="05"/>
    <s v="05007100900500001009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25"/>
    <s v="05"/>
    <s v="05007100900900001001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426"/>
    <s v="05"/>
    <s v="05007101101500002003100"/>
    <s v="05.007.1"/>
    <x v="21"/>
    <s v="Искусственное лесовосстановление."/>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27"/>
    <s v="05"/>
    <s v="05007101101200001001100"/>
    <s v="05.007.1"/>
    <x v="21"/>
    <s v="Искусственное лесовосстановление."/>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28"/>
    <s v="05"/>
    <s v="05007100100600001005100"/>
    <s v="05.007.1"/>
    <x v="21"/>
    <s v="Создание лесных насаждений при рекультивации нарушенных земель лесного фонда"/>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29"/>
    <s v="05"/>
    <s v="05007100200100002004100"/>
    <s v="05.007.1"/>
    <x v="21"/>
    <s v="Выращивание посадочного материала лесных растений"/>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30"/>
    <s v="05"/>
    <s v="05007100301800001008100"/>
    <s v="05.007.1"/>
    <x v="21"/>
    <s v="Содействие естественному возобновлению"/>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31"/>
    <s v="05"/>
    <s v="05007100400100002002100"/>
    <s v="05.007.1"/>
    <x v="21"/>
    <s v="Создание лесных культур."/>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32"/>
    <s v="05"/>
    <s v="05007100200500001006100"/>
    <s v="05.007.1"/>
    <x v="21"/>
    <s v="Выращивание посадочного материала лесных растений"/>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33"/>
    <s v="05"/>
    <s v="05007100300100002003100"/>
    <s v="05.007.1"/>
    <x v="21"/>
    <s v="Содействие естественному возобновлению"/>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34"/>
    <s v="05"/>
    <s v="05007100700100002009100"/>
    <s v="05.007.1"/>
    <x v="21"/>
    <s v="Облесение нелесных земель в составе земель лесного фонда"/>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35"/>
    <s v="05"/>
    <s v="05007100201300002009100"/>
    <s v="05.007.1"/>
    <x v="21"/>
    <s v="Выращивание посадочного материала лесных растений"/>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36"/>
    <s v="05"/>
    <s v="05007100201800002008100"/>
    <s v="05.007.1"/>
    <x v="21"/>
    <s v="Выращивание посадочного материала лесных растений"/>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37"/>
    <s v="05"/>
    <s v="05007100401600001001100"/>
    <s v="05.007.1"/>
    <x v="21"/>
    <s v="Создание лесных культур."/>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38"/>
    <s v="05"/>
    <s v="05007100400900001006100"/>
    <s v="05.007.1"/>
    <x v="21"/>
    <s v="Создание лесных культур."/>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39"/>
    <s v="05"/>
    <s v="05007100400200001001100"/>
    <s v="05.007.1"/>
    <x v="21"/>
    <s v="Создание лесных культур."/>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40"/>
    <s v="05"/>
    <s v="05007100501300001007100"/>
    <s v="05.007.1"/>
    <x v="21"/>
    <s v="Комбинированное лесовосстановление"/>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41"/>
    <s v="05"/>
    <s v="05007100501100001001100"/>
    <s v="05.007.1"/>
    <x v="21"/>
    <s v="Комбинированное лесовосстановление"/>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442"/>
    <s v="05"/>
    <s v="05009100300100002001100"/>
    <s v="05.009.1"/>
    <x v="22"/>
    <s v="Заготовка  семян лесных растений"/>
    <s v="Формирование постоянных лесосеменных участков в естественных насаждениях, лесных культур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443"/>
    <s v="05"/>
    <s v="05009100400200001009100"/>
    <s v="05.009.1"/>
    <x v="22"/>
    <s v="Хранение семян лесных растений"/>
    <s v="Создание лесных культур посадочным материалом, выращенным из семян плюсов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444"/>
    <s v="05"/>
    <s v="05009100400400001005100"/>
    <s v="05.009.1"/>
    <x v="22"/>
    <s v="Хранение семян лесных растений"/>
    <s v="Обескрыливание и очистка семян."/>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445"/>
    <s v="05"/>
    <s v="05007100101800002009100"/>
    <s v="05.007.1"/>
    <x v="21"/>
    <s v="Создание лесных насаждений при рекультивации нарушенных земель лесного фонда"/>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46"/>
    <s v="05"/>
    <s v="05007100401000001004100"/>
    <s v="05.007.1"/>
    <x v="21"/>
    <s v="Создание лесных культур."/>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47"/>
    <s v="05"/>
    <s v="05007100600700001008100"/>
    <s v="05.007.1"/>
    <x v="21"/>
    <s v="Проведение агротехнического ухода за лесными культурами"/>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48"/>
    <s v="05"/>
    <s v="05007100600500001002100"/>
    <s v="05.007.1"/>
    <x v="21"/>
    <s v="Проведение агротехнического ухода за лесными культурами"/>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49"/>
    <s v="05"/>
    <s v="05007100300200002001100"/>
    <s v="05.007.1"/>
    <x v="21"/>
    <s v="Содействие естественному возобновлению"/>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50"/>
    <s v="05"/>
    <s v="05007100401800002006100"/>
    <s v="05.007.1"/>
    <x v="21"/>
    <s v="Создание лесных культур."/>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51"/>
    <s v="05"/>
    <s v="05007100500100001002100"/>
    <s v="05.007.1"/>
    <x v="21"/>
    <s v="Комбинированное лесовосстановление"/>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52"/>
    <s v="05"/>
    <s v="05007100601100002009100"/>
    <s v="05.007.1"/>
    <x v="21"/>
    <s v="Проведение агротехнического ухода за лесными культурами"/>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53"/>
    <s v="05"/>
    <s v="05007100700800002004100"/>
    <s v="05.007.1"/>
    <x v="21"/>
    <s v="Облесение нелесных земель в составе земель лесного фонда"/>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54"/>
    <s v="05"/>
    <s v="05009100300500002002100"/>
    <s v="05.009.1"/>
    <x v="22"/>
    <s v="Заготовка  семян лесных растений"/>
    <s v="Хранение семян лесных растений в герметически укупоренной таре"/>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455"/>
    <s v="05"/>
    <s v="05009100500500001001100"/>
    <s v="05.009.1"/>
    <x v="22"/>
    <s v="Формирование и хранение федерального фонда семян лесных растений"/>
    <s v="Хранение семян лесных растений в герметически укупоренной таре"/>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456"/>
    <s v="05"/>
    <s v="05007100601700001007100"/>
    <s v="05.007.1"/>
    <x v="21"/>
    <s v="Проведение агротехнического ухода за лесными культурами"/>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57"/>
    <s v="05"/>
    <s v="05007100101500002005100"/>
    <s v="05.007.1"/>
    <x v="21"/>
    <s v="Создание лесных насаждений при рекультивации нарушенных земель лесного фонда"/>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58"/>
    <s v="05"/>
    <s v="05007100100800002000100"/>
    <s v="05.007.1"/>
    <x v="21"/>
    <s v="Создание лесных насаждений при рекультивации нарушенных земель лесного фонда"/>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59"/>
    <s v="05"/>
    <s v="05007100201600002002100"/>
    <s v="05.007.1"/>
    <x v="21"/>
    <s v="Выращивание посадочного материала лесных растений"/>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60"/>
    <s v="05"/>
    <s v="05007100400400002006100"/>
    <s v="05.007.1"/>
    <x v="21"/>
    <s v="Создание лесных культур."/>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61"/>
    <s v="05"/>
    <s v="05007100501000001003100"/>
    <s v="05.007.1"/>
    <x v="21"/>
    <s v="Комбинированное лесовосстановление"/>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62"/>
    <s v="05"/>
    <s v="05007100101400002008100"/>
    <s v="05.007.1"/>
    <x v="21"/>
    <s v="Создание лесных насаждений при рекультивации нарушенных земель лесного фонда"/>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63"/>
    <s v="05"/>
    <s v="05007100101800001000100"/>
    <s v="05.007.1"/>
    <x v="21"/>
    <s v="Создание лесных насаждений при рекультивации нарушенных земель лесного фонда"/>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64"/>
    <s v="05"/>
    <s v="05018100300000002002100"/>
    <s v="05.018.1"/>
    <x v="37"/>
    <s v="Контроль и порядок проверки данных, вводимых в систему ведения реестра;"/>
    <m/>
    <m/>
    <s v="По мере необходимости"/>
    <m/>
    <s v="Работа"/>
    <s v="государственная (муниципальная) услуга или работа бесплатная"/>
    <x v="21"/>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Ф от 12/09/2014 №2014-09-12 &quot;1811-р (О реорганизации &quot;ФГУП &quot;Российский научно-исследовательский институт комплексного использования и охраны водных ресурсов&quot;) &quot;"/>
  </r>
  <r>
    <x v="465"/>
    <s v="05"/>
    <s v="05018100400000001002100"/>
    <s v="05.018.1"/>
    <x v="37"/>
    <s v="&quot;Восстановления данных в случае их утраты; &quot;"/>
    <m/>
    <m/>
    <s v="В плановой форме"/>
    <m/>
    <s v="Работа"/>
    <s v="государственная (муниципальная) услуга или работа бесплатная"/>
    <x v="21"/>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Ф от 12/09/2014 №2014-09-12 &quot;1811-р (О реорганизации &quot;ФГУП &quot;Российский научно-исследовательский институт комплексного использования и охраны водных ресурсов&quot;) &quot;"/>
  </r>
  <r>
    <x v="466"/>
    <s v="05"/>
    <s v="05018100400000002001100"/>
    <s v="05.018.1"/>
    <x v="37"/>
    <s v="&quot;Восстановления данных в случае их утраты; &quot;"/>
    <m/>
    <m/>
    <s v="По мере необходимости"/>
    <m/>
    <s v="Работа"/>
    <s v="государственная (муниципальная) услуга или работа бесплатная"/>
    <x v="21"/>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Ф от 12/09/2014 №2014-09-12 &quot;1811-р (О реорганизации &quot;ФГУП &quot;Российский научно-исследовательский институт комплексного использования и охраны водных ресурсов&quot;) &quot;"/>
  </r>
  <r>
    <x v="467"/>
    <s v="05"/>
    <s v="05018100100000001005100"/>
    <s v="05.018.1"/>
    <x v="37"/>
    <s v="Формирование и ведение баз данных, в том числе сбор данных из одного или более источников, а также ввод, верификацию и актуализацию данных;"/>
    <m/>
    <m/>
    <s v="В плановой форме"/>
    <m/>
    <s v="Работа"/>
    <s v="государственная (муниципальная) услуга или работа бесплатная"/>
    <x v="21"/>
    <s v="01.01.14"/>
    <s v="31.12.99"/>
    <s v="В интересах общества;Юридические лица;Физические лица;Орган государственной власти или местного самоуправления"/>
    <x v="27"/>
    <m/>
    <s v="Нет"/>
    <s v="Нет"/>
    <s v="Постановление Правительство России от 16/06/2014 №2014-06-16 &quot;282 (Об утверждении Положения о Федеральном агентстве водных ресурсов) &quot;;Распоряжение Правительство РФ от 12/09/2014 №2014-09-12 &quot;1811-р (О реорганизации &quot;ФГУП &quot;Российский научно-исследовательский институт комплексного использования и охраны водных ресурсов&quot;) &quot;"/>
  </r>
  <r>
    <x v="468"/>
    <s v="05"/>
    <s v="05003100100000002001101"/>
    <s v="05.003.1"/>
    <x v="38"/>
    <s v="Производство работ по расчистке."/>
    <m/>
    <m/>
    <s v="По мере необходимости"/>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29"/>
    <m/>
    <s v="Нет"/>
    <s v="Нет"/>
    <s v="Постановление Правительство России от 16/06/2014 №2014-06-16 &quot;282 (Об утверждении Положения о Федеральном агентстве водных ресурсов) &quot;"/>
  </r>
  <r>
    <x v="469"/>
    <s v="05"/>
    <s v="05003100200000001001101"/>
    <s v="05.003.1"/>
    <x v="38"/>
    <s v="Работы по дноуглублению."/>
    <m/>
    <m/>
    <s v="В плановой форме"/>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29"/>
    <m/>
    <s v="Нет"/>
    <s v="Нет"/>
    <s v="Постановление Правительство России от 16/06/2014 №2014-06-16 &quot;282 (Об утверждении Положения о Федеральном агентстве водных ресурсов) &quot;"/>
  </r>
  <r>
    <x v="470"/>
    <s v="05"/>
    <s v="05003100200000002000101"/>
    <s v="05.003.1"/>
    <x v="38"/>
    <s v="Работы по дноуглублению."/>
    <m/>
    <m/>
    <s v="По мере необходимости"/>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29"/>
    <m/>
    <s v="Нет"/>
    <s v="Нет"/>
    <s v="Постановление Правительство России от 16/06/2014 №2014-06-16 &quot;282 (Об утверждении Положения о Федеральном агентстве водных ресурсов) &quot;"/>
  </r>
  <r>
    <x v="471"/>
    <s v="05"/>
    <s v="05003100300000001000101"/>
    <s v="05.003.1"/>
    <x v="38"/>
    <s v="Работы по спрямлению русла реки."/>
    <m/>
    <m/>
    <s v="В плановой форме"/>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29"/>
    <m/>
    <s v="Нет"/>
    <s v="Нет"/>
    <s v="Постановление Правительство России от 16/06/2014 №2014-06-16 &quot;282 (Об утверждении Положения о Федеральном агентстве водных ресурсов) &quot;"/>
  </r>
  <r>
    <x v="472"/>
    <s v="05"/>
    <s v="05007101100100001004100"/>
    <s v="05.007.1"/>
    <x v="21"/>
    <s v="Искусственное лесовосстановление."/>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73"/>
    <s v="05"/>
    <s v="05007100200400002008100"/>
    <s v="05.007.1"/>
    <x v="21"/>
    <s v="Выращивание посадочного материала лесных растений"/>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74"/>
    <s v="05"/>
    <s v="05007100501800001006100"/>
    <s v="05.007.1"/>
    <x v="21"/>
    <s v="Комбинированное лесовосстановление"/>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75"/>
    <s v="05"/>
    <s v="05007100500400001006100"/>
    <s v="05.007.1"/>
    <x v="21"/>
    <s v="Комбинированное лесовосстановление"/>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76"/>
    <s v="05"/>
    <s v="05007100601800001005100"/>
    <s v="05.007.1"/>
    <x v="21"/>
    <s v="Проведение агротехнического ухода за лесными культурами"/>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77"/>
    <s v="05"/>
    <s v="05008100100700001002100"/>
    <s v="05.008.1"/>
    <x v="23"/>
    <s v="Уход за лесами в молодняках"/>
    <s v="Изготовление, установка на углах лесосеки деляночных столб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478"/>
    <s v="05"/>
    <s v="05007100200200002002100"/>
    <s v="05.007.1"/>
    <x v="21"/>
    <s v="Выращивание посадочного материала лесных растений"/>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479"/>
    <s v="05"/>
    <s v="05007100300800002008100"/>
    <s v="05.007.1"/>
    <x v="21"/>
    <s v="Содействие естественному возобновлению"/>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80"/>
    <s v="05"/>
    <s v="05007100401000002003100"/>
    <s v="05.007.1"/>
    <x v="21"/>
    <s v="Создание лесных культур."/>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81"/>
    <s v="05"/>
    <s v="05007101201200001000100"/>
    <s v="05.007.1"/>
    <x v="21"/>
    <s v="Подготовка почвы под лесные культуры"/>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82"/>
    <s v="05"/>
    <s v="05007101200600002001100"/>
    <s v="05.007.1"/>
    <x v="21"/>
    <s v="Подготовка почвы под лесные культуры"/>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83"/>
    <s v="05"/>
    <s v="05011000400000002000100"/>
    <s v="05.011.0"/>
    <x v="25"/>
    <s v="Осуществление мероприятий по выбору лесных участков для последующего их использования в целях, предусмотренных лесным законодательством, с оформлением соответствующей документации."/>
    <m/>
    <m/>
    <s v="По мере необходимости"/>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484"/>
    <s v="05"/>
    <s v="05007100101400001009100"/>
    <s v="05.007.1"/>
    <x v="21"/>
    <s v="Создание лесных насаждений при рекультивации нарушенных земель лесного фонда"/>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85"/>
    <s v="05"/>
    <s v="05007100101600001004100"/>
    <s v="05.007.1"/>
    <x v="21"/>
    <s v="Создание лесных насаждений при рекультивации нарушенных земель лесного фонда"/>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86"/>
    <s v="05"/>
    <s v="05007100100700001003100"/>
    <s v="05.007.1"/>
    <x v="21"/>
    <s v="Создание лесных насаждений при рекультивации нарушенных земель лесного фонда"/>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87"/>
    <s v="05"/>
    <s v="05007100601300002005100"/>
    <s v="05.007.1"/>
    <x v="21"/>
    <s v="Проведение агротехнического ухода за лесными культурами"/>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88"/>
    <s v="05"/>
    <s v="05007100800700001006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89"/>
    <s v="05"/>
    <s v="05007100800500002009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90"/>
    <s v="05"/>
    <s v="05007100901200002004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491"/>
    <s v="05"/>
    <s v="05007101001300002009100"/>
    <s v="05.007.1"/>
    <x v="21"/>
    <s v="Дополнение лесных культур."/>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92"/>
    <s v="05"/>
    <s v="05007101000200002002100"/>
    <s v="05.007.1"/>
    <x v="21"/>
    <s v="Дополнение лесных культур."/>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93"/>
    <s v="05"/>
    <s v="05007100801500001009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494"/>
    <s v="05"/>
    <s v="05007101001100001004100"/>
    <s v="05.007.1"/>
    <x v="21"/>
    <s v="Дополнение лесных культур."/>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95"/>
    <s v="05"/>
    <s v="05007101101600002001100"/>
    <s v="05.007.1"/>
    <x v="21"/>
    <s v="Искусственное лесовосстановление."/>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96"/>
    <s v="05"/>
    <s v="05009100100600002002100"/>
    <s v="05.009.1"/>
    <x v="22"/>
    <s v="Проектирование объектов лесного семеноводства"/>
    <s v="Осуществление посева и посадки черенк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497"/>
    <s v="05"/>
    <s v="05008100300200001001100"/>
    <s v="05.008.1"/>
    <x v="23"/>
    <s v="Агротехнический уход за лесами"/>
    <s v="Прорубка и промер визир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498"/>
    <s v="05"/>
    <s v="05007100100100002005100"/>
    <s v="05.007.1"/>
    <x v="21"/>
    <s v="Создание лесных насаждений при рекультивации нарушенных земель лесного фонда"/>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499"/>
    <s v="05"/>
    <s v="05007100701400001003100"/>
    <s v="05.007.1"/>
    <x v="21"/>
    <s v="Облесение нелесных земель в составе земель лесного фонда"/>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00"/>
    <s v="05"/>
    <s v="05007100701700002005100"/>
    <s v="05.007.1"/>
    <x v="21"/>
    <s v="Облесение нелесных земель в составе земель лесного фонда"/>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01"/>
    <s v="05"/>
    <s v="05007100701200001007100"/>
    <s v="05.007.1"/>
    <x v="21"/>
    <s v="Облесение нелесных земель в составе земель лесного фонда"/>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02"/>
    <s v="05"/>
    <s v="05007100700600002008100"/>
    <s v="05.007.1"/>
    <x v="21"/>
    <s v="Облесение нелесных земель в составе земель лесного фонда"/>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03"/>
    <s v="05"/>
    <s v="05007100801700002004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04"/>
    <s v="05"/>
    <s v="05007100600300001007100"/>
    <s v="05.007.1"/>
    <x v="21"/>
    <s v="Проведение агротехнического ухода за лесными культурами"/>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05"/>
    <s v="05"/>
    <s v="05007100101100001005100"/>
    <s v="05.007.1"/>
    <x v="21"/>
    <s v="Создание лесных насаждений при рекультивации нарушенных земель лесного фонда"/>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06"/>
    <s v="05"/>
    <s v="05007100801700001005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07"/>
    <s v="05"/>
    <s v="05007100800500001000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08"/>
    <s v="05"/>
    <s v="05007100900700002004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09"/>
    <s v="05"/>
    <s v="05007101201500002002100"/>
    <s v="05.007.1"/>
    <x v="21"/>
    <s v="Подготовка почвы под лесные культуры"/>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10"/>
    <s v="05"/>
    <s v="05003100100000001002101"/>
    <s v="05.003.1"/>
    <x v="38"/>
    <s v="Производство работ по расчистке."/>
    <m/>
    <m/>
    <s v="В плановой форме"/>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29"/>
    <m/>
    <s v="Нет"/>
    <s v="Нет"/>
    <s v="Постановление Правительство России от 16/06/2014 №2014-06-16 &quot;282 (Об утверждении Положения о Федеральном агентстве водных ресурсов) &quot;"/>
  </r>
  <r>
    <x v="511"/>
    <s v="05"/>
    <s v="05002100100000001003101"/>
    <s v="05.002.1"/>
    <x v="39"/>
    <s v="Эксплуатация каналов, плотин, дамб и иных протяженных гидротехнических сооружений"/>
    <m/>
    <m/>
    <s v="В плановой форме"/>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30"/>
    <m/>
    <s v="Нет"/>
    <s v="Нет"/>
    <s v="Постановление Правительство России от 16/06/2014 №2014-06-16 &quot;282 (Об утверждении Положения о Федеральном агентстве водных ресурсов) &quot;"/>
  </r>
  <r>
    <x v="512"/>
    <s v="05"/>
    <s v="05002100100000002002101"/>
    <s v="05.002.1"/>
    <x v="39"/>
    <s v="Эксплуатация каналов, плотин, дамб и иных протяженных гидротехнических сооружений"/>
    <m/>
    <m/>
    <s v="По мере необходимости"/>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30"/>
    <m/>
    <s v="Нет"/>
    <s v="Нет"/>
    <s v="Постановление Правительство России от 16/06/2014 №2014-06-16 &quot;282 (Об утверждении Положения о Федеральном агентстве водных ресурсов) &quot;"/>
  </r>
  <r>
    <x v="513"/>
    <s v="05"/>
    <s v="05002100200000002001101"/>
    <s v="05.002.1"/>
    <x v="39"/>
    <s v="Эксплуатация насосных станций, водопропускных сооружений и других гидротехнических сооружений объектового характера"/>
    <m/>
    <m/>
    <s v="По мере необходимости"/>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30"/>
    <m/>
    <s v="Нет"/>
    <s v="Нет"/>
    <s v="Постановление Правительство России от 16/06/2014 №2014-06-16 &quot;282 (Об утверждении Положения о Федеральном агентстве водных ресурсов) &quot;"/>
  </r>
  <r>
    <x v="514"/>
    <s v="05"/>
    <s v="05002100300000001001101"/>
    <s v="05.002.1"/>
    <x v="39"/>
    <s v="Организация и осуществление работ и мероприятий по обеспечению безопасности ГТС"/>
    <m/>
    <m/>
    <s v="В плановой форме"/>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30"/>
    <m/>
    <s v="Нет"/>
    <s v="Нет"/>
    <s v="Постановление Правительство России от 16/06/2014 №2014-06-16 &quot;282 (Об утверждении Положения о Федеральном агентстве водных ресурсов) &quot;"/>
  </r>
  <r>
    <x v="515"/>
    <s v="05"/>
    <s v="05003100300000002009101"/>
    <s v="05.003.1"/>
    <x v="38"/>
    <s v="Работы по спрямлению русла реки."/>
    <m/>
    <m/>
    <s v="По мере необходимости"/>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29"/>
    <m/>
    <s v="Нет"/>
    <s v="Нет"/>
    <s v="Постановление Правительство России от 16/06/2014 №2014-06-16 &quot;282 (Об утверждении Положения о Федеральном агентстве водных ресурсов) &quot;"/>
  </r>
  <r>
    <x v="516"/>
    <s v="05"/>
    <s v="05002100300000002000101"/>
    <s v="05.002.1"/>
    <x v="39"/>
    <s v="Организация и осуществление работ и мероприятий по обеспечению безопасности ГТС"/>
    <m/>
    <m/>
    <s v="По мере необходимости"/>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30"/>
    <m/>
    <s v="Нет"/>
    <s v="Нет"/>
    <s v="Постановление Правительство России от 16/06/2014 №2014-06-16 &quot;282 (Об утверждении Положения о Федеральном агентстве водных ресурсов) &quot;"/>
  </r>
  <r>
    <x v="517"/>
    <s v="05"/>
    <s v="05007100600500002001100"/>
    <s v="05.007.1"/>
    <x v="21"/>
    <s v="Проведение агротехнического ухода за лесными культурами"/>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18"/>
    <s v="05"/>
    <s v="05007100701200002006100"/>
    <s v="05.007.1"/>
    <x v="21"/>
    <s v="Облесение нелесных земель в составе земель лесного фонда"/>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19"/>
    <s v="05"/>
    <s v="05007100801800001003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20"/>
    <s v="05"/>
    <s v="05007100800900002001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21"/>
    <s v="05"/>
    <s v="05007100800200002006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22"/>
    <s v="05"/>
    <s v="05007100601600001009100"/>
    <s v="05.007.1"/>
    <x v="21"/>
    <s v="Проведение агротехнического ухода за лесными культурами"/>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23"/>
    <s v="05"/>
    <s v="05007100100500002006100"/>
    <s v="05.007.1"/>
    <x v="21"/>
    <s v="Создание лесных насаждений при рекультивации нарушенных земель лесного фонда"/>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24"/>
    <s v="05"/>
    <s v="05007100200600002003100"/>
    <s v="05.007.1"/>
    <x v="21"/>
    <s v="Выращивание посадочного материала лесных растений"/>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25"/>
    <s v="05"/>
    <s v="05007100301600001002100"/>
    <s v="05.007.1"/>
    <x v="21"/>
    <s v="Содействие естественному возобновлению"/>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26"/>
    <s v="05"/>
    <s v="05007100301700002009100"/>
    <s v="05.007.1"/>
    <x v="21"/>
    <s v="Содействие естественному возобновлению"/>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27"/>
    <s v="05"/>
    <s v="05008100400100002001100"/>
    <s v="05.008.1"/>
    <x v="23"/>
    <s v="Уход за защитными лесными насаждениями."/>
    <s v="Проведение рубок ухода за молодняками (осветления, прочист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528"/>
    <s v="05"/>
    <s v="05007100101200002002100"/>
    <s v="05.007.1"/>
    <x v="21"/>
    <s v="Создание лесных насаждений при рекультивации нарушенных земель лесного фонда"/>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29"/>
    <s v="05"/>
    <s v="05011000100000002003100"/>
    <s v="05.011.0"/>
    <x v="25"/>
    <s v="Подготовка документов для осуществления действий по предоставлению в пределах земель лесного фонда лесных участков в постоянное (бессрочное) пользование, аренду, безвозмездное срочное пользование."/>
    <m/>
    <m/>
    <s v="По мере необходимости"/>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530"/>
    <s v="05"/>
    <s v="05007101200900002005100"/>
    <s v="05.007.1"/>
    <x v="21"/>
    <s v="Подготовка почвы под лесные культуры"/>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31"/>
    <s v="05"/>
    <s v="05007101200200002000100"/>
    <s v="05.007.1"/>
    <x v="21"/>
    <s v="Подготовка почвы под лесные культуры"/>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32"/>
    <s v="05"/>
    <s v="05009100100100002003100"/>
    <s v="05.009.1"/>
    <x v="22"/>
    <s v="Проектирование объектов лесного семеноводства"/>
    <s v="Формирование постоянных лесосеменных участков в естественных насаждениях, лесных культур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533"/>
    <s v="05"/>
    <s v="05007100701500002009100"/>
    <s v="05.007.1"/>
    <x v="21"/>
    <s v="Облесение нелесных земель в составе земель лесного фонда"/>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34"/>
    <s v="05"/>
    <s v="05007101001000001006100"/>
    <s v="05.007.1"/>
    <x v="21"/>
    <s v="Дополнение лесных культур."/>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35"/>
    <s v="05"/>
    <s v="05007101101700001000100"/>
    <s v="05.007.1"/>
    <x v="21"/>
    <s v="Искусственное лесовосстановление."/>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36"/>
    <s v="05"/>
    <s v="05007101100300001000100"/>
    <s v="05.007.1"/>
    <x v="21"/>
    <s v="Искусственное лесовосстановление."/>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37"/>
    <s v="05"/>
    <s v="05007101201800001007100"/>
    <s v="05.007.1"/>
    <x v="21"/>
    <s v="Подготовка почвы под лесные культуры"/>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38"/>
    <s v="05"/>
    <s v="05007100801600002006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39"/>
    <s v="05"/>
    <s v="05007101201100002001100"/>
    <s v="05.007.1"/>
    <x v="21"/>
    <s v="Подготовка почвы под лесные культуры"/>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40"/>
    <s v="05"/>
    <s v="05009100100200002001100"/>
    <s v="05.009.1"/>
    <x v="22"/>
    <s v="Проектирование объектов лесного семеноводства"/>
    <s v="Создание лесных культур посадочным материалом, выращенным из семян плюсов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541"/>
    <s v="05"/>
    <s v="05009100400500001002100"/>
    <s v="05.009.1"/>
    <x v="22"/>
    <s v="Хранение семян лесных растений"/>
    <s v="Хранение семян лесных растений в герметически укупоренной таре"/>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542"/>
    <s v="05"/>
    <s v="05011000600000002008100"/>
    <s v="05.011.0"/>
    <x v="25"/>
    <s v="Благоустройство зон отдыха граждан, пребывающих в лесах"/>
    <m/>
    <m/>
    <s v="По мере необходимости"/>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543"/>
    <s v="05"/>
    <s v="05009100700200001006100"/>
    <s v="05.009.1"/>
    <x v="22"/>
    <s v="Осуществление прогнозирования урожайности лесных семян"/>
    <s v="Создание лесных культур посадочным материалом, выращенным из семян плюсов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544"/>
    <s v="05"/>
    <s v="05007100401700001009100"/>
    <s v="05.007.1"/>
    <x v="21"/>
    <s v="Создание лесных культур."/>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45"/>
    <s v="05"/>
    <s v="05007100800300002004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46"/>
    <s v="05"/>
    <s v="05007100700500001001100"/>
    <s v="05.007.1"/>
    <x v="21"/>
    <s v="Облесение нелесных земель в составе земель лесного фонда"/>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47"/>
    <s v="05"/>
    <s v="05007100800900001002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48"/>
    <s v="05"/>
    <s v="05007100801200002005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49"/>
    <s v="05"/>
    <s v="05007100901300001003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50"/>
    <s v="05"/>
    <s v="05007100700200001008100"/>
    <s v="05.007.1"/>
    <x v="21"/>
    <s v="Облесение нелесных земель в составе земель лесного фонда"/>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51"/>
    <s v="05"/>
    <s v="05007101100900002006100"/>
    <s v="05.007.1"/>
    <x v="21"/>
    <s v="Искусственное лесовосстановление."/>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52"/>
    <s v="05"/>
    <s v="05007101100500001005100"/>
    <s v="05.007.1"/>
    <x v="21"/>
    <s v="Искусственное лесовосстановление."/>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53"/>
    <s v="05"/>
    <s v="05007101200700001000100"/>
    <s v="05.007.1"/>
    <x v="21"/>
    <s v="Подготовка почвы под лесные культуры"/>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54"/>
    <s v="05"/>
    <s v="05007101201000002003100"/>
    <s v="05.007.1"/>
    <x v="21"/>
    <s v="Подготовка почвы под лесные культуры"/>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55"/>
    <s v="05"/>
    <s v="05009100700200002005100"/>
    <s v="05.009.1"/>
    <x v="22"/>
    <s v="Осуществление прогнозирования урожайности лесных семян"/>
    <s v="Создание лесных культур посадочным материалом, выращенным из семян плюсов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56"/>
    <s v="05"/>
    <s v="05009100700700002004100"/>
    <s v="05.009.1"/>
    <x v="22"/>
    <s v="Осуществление прогнозирования урожайности лесных семян"/>
    <s v="Проведение агротехнических уходов за сеянцами и саженц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57"/>
    <s v="05"/>
    <s v="05009100200200002000100"/>
    <s v="05.009.1"/>
    <x v="22"/>
    <s v="Создание и выделение объектов лесного семеноводства (лесосеменных плантаций, постоянных лесосеменных участков и подобных объектов)"/>
    <s v="Создание лесных культур посадочным материалом, выращенным из семян плюсов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558"/>
    <s v="05"/>
    <s v="05002100400000002009101"/>
    <s v="05.002.1"/>
    <x v="39"/>
    <s v="Содержание контрольно-измерительной аппаратуры."/>
    <m/>
    <m/>
    <s v="По мере необходимости"/>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30"/>
    <m/>
    <s v="Нет"/>
    <s v="Нет"/>
    <s v="Постановление Правительство России от 16/06/2014 №2014-06-16 &quot;282 (Об утверждении Положения о Федеральном агентстве водных ресурсов) &quot;"/>
  </r>
  <r>
    <x v="559"/>
    <s v="05"/>
    <s v="05002100200000001002101"/>
    <s v="05.002.1"/>
    <x v="39"/>
    <s v="Эксплуатация насосных станций, водопропускных сооружений и других гидротехнических сооружений объектового характера"/>
    <m/>
    <m/>
    <s v="В плановой форме"/>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30"/>
    <m/>
    <s v="Нет"/>
    <s v="Нет"/>
    <s v="Постановление Правительство России от 16/06/2014 №2014-06-16 &quot;282 (Об утверждении Положения о Федеральном агентстве водных ресурсов) &quot;"/>
  </r>
  <r>
    <x v="560"/>
    <s v="05"/>
    <s v="05021100000000001001100"/>
    <s v="05.021.1"/>
    <x v="40"/>
    <m/>
    <m/>
    <m/>
    <s v="В плановой форме"/>
    <m/>
    <s v="Работа"/>
    <s v="государственная (муниципальная) услуга или работа платная"/>
    <x v="18"/>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561"/>
    <s v="05"/>
    <s v="05021100000000002000100"/>
    <s v="05.021.1"/>
    <x v="40"/>
    <m/>
    <m/>
    <m/>
    <s v="По мере необходимости"/>
    <m/>
    <s v="Работа"/>
    <s v="государственная (муниципальная) услуга или работа платная"/>
    <x v="18"/>
    <s v="01.01.14"/>
    <s v="31.12.99"/>
    <s v="В интересах общества;Юридические лица;Физические лица;Орган государственной власти или местного самоуправления"/>
    <x v="27"/>
    <m/>
    <s v="Нет"/>
    <s v="Нет"/>
    <s v="Федеральный закон  от 03/06/2006 №2006-06-03 &quot;74-ФЗ (Водный кодекс Российской Федерации) &quot;"/>
  </r>
  <r>
    <x v="562"/>
    <s v="05"/>
    <s v="05046100000000001002100"/>
    <s v="05.046.1"/>
    <x v="41"/>
    <m/>
    <m/>
    <m/>
    <s v="В плановой форме"/>
    <m/>
    <s v="Работа"/>
    <s v="государственная (муниципальная) услуга или работа бесплатная"/>
    <x v="13"/>
    <s v="15.11.16"/>
    <s v="31.12.99"/>
    <s v="Орган государственной власти или местного самоуправления;Юридические лица;Физические лица"/>
    <x v="31"/>
    <m/>
    <s v="Нет"/>
    <s v="Нет"/>
    <s v="Федеральный закон  от 04/12/2006 №2006-12-04 &quot;200-ФЗ (Лесной кодекс Российской Федерации) &quot;;Постановление Правительство Российской Федерации от 23/09/2010 №2010-09-23 &quot;736 (О Федеральном агентстве лесного хозяйства) &quot;"/>
  </r>
  <r>
    <x v="563"/>
    <s v="05"/>
    <s v="05002100400000001000101"/>
    <s v="05.002.1"/>
    <x v="39"/>
    <s v="Содержание контрольно-измерительной аппаратуры."/>
    <m/>
    <m/>
    <s v="В плановой форме"/>
    <m/>
    <s v="Работа"/>
    <s v="государственная (муниципальная) услуга или работа бесплатная"/>
    <x v="19"/>
    <s v="20.07.15"/>
    <s v="31.12.99"/>
    <s v="В интересах общества;Юридические лица;Физические лица;Орган государственной власти или местного самоуправления"/>
    <x v="30"/>
    <m/>
    <s v="Нет"/>
    <s v="Нет"/>
    <s v="Постановление Правительство России от 16/06/2014 №2014-06-16 &quot;282 (Об утверждении Положения о Федеральном агентстве водных ресурсов) &quot;"/>
  </r>
  <r>
    <x v="564"/>
    <s v="05"/>
    <s v="05046100000000002001100"/>
    <s v="05.046.1"/>
    <x v="41"/>
    <m/>
    <m/>
    <m/>
    <s v="По мере необходимости"/>
    <m/>
    <s v="Работа"/>
    <s v="государственная (муниципальная) услуга или работа бесплатная"/>
    <x v="13"/>
    <s v="15.11.16"/>
    <s v="31.12.99"/>
    <s v="Орган государственной власти или местного самоуправления;Юридические лица;Физические лица"/>
    <x v="31"/>
    <m/>
    <s v="Нет"/>
    <s v="Нет"/>
    <s v="Федеральный закон  от 04/12/2006 №2006-12-04 &quot;200-ФЗ (Лесной кодекс Российской Федерации) &quot;;Постановление Правительство Российской Федерации от 23/09/2010 №2010-09-23 &quot;736 (О Федеральном агентстве лесного хозяйства) &quot;"/>
  </r>
  <r>
    <x v="565"/>
    <s v="05"/>
    <s v="05007101200300002008100"/>
    <s v="05.007.1"/>
    <x v="21"/>
    <s v="Подготовка почвы под лесные культуры"/>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66"/>
    <s v="05"/>
    <s v="05009100100300002009100"/>
    <s v="05.009.1"/>
    <x v="22"/>
    <s v="Проектирование объектов лесного семеноводства"/>
    <s v="Сбор и обработка семян древесных пород на лесных участк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567"/>
    <s v="05"/>
    <s v="05009100300600001001100"/>
    <s v="05.009.1"/>
    <x v="22"/>
    <s v="Заготовка  семян лесных растений"/>
    <s v="Осуществление посева и посадки черенк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68"/>
    <s v="05"/>
    <s v="05009100500400001004100"/>
    <s v="05.009.1"/>
    <x v="22"/>
    <s v="Формирование и хранение федерального фонда семян лесных растений"/>
    <s v="Обескрыливание и очистка семян."/>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569"/>
    <s v="05"/>
    <s v="05009100300300001008100"/>
    <s v="05.009.1"/>
    <x v="22"/>
    <s v="Заготовка  семян лесных растений"/>
    <s v="Сбор и обработка семян древесных пород на лесных участк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570"/>
    <s v="05"/>
    <s v="05008100300800002007100"/>
    <s v="05.008.1"/>
    <x v="23"/>
    <s v="Агротехнический уход за лесами"/>
    <s v="Перечет деревьев по породам и категориям технической годности, составление чертежа, материально-денежная оценка лесосе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571"/>
    <s v="05"/>
    <s v="05008100400500001003100"/>
    <s v="05.008.1"/>
    <x v="23"/>
    <s v="Уход за защитными лесными насаждениями."/>
    <s v="Составление полевого абрис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572"/>
    <s v="05"/>
    <s v="05007100601000001002100"/>
    <s v="05.007.1"/>
    <x v="21"/>
    <s v="Проведение агротехнического ухода за лесными культурами"/>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73"/>
    <s v="05"/>
    <s v="05007100401300001008100"/>
    <s v="05.007.1"/>
    <x v="21"/>
    <s v="Создание лесных культур."/>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74"/>
    <s v="05"/>
    <s v="05007100400100001003100"/>
    <s v="05.007.1"/>
    <x v="21"/>
    <s v="Создание лесных культур."/>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75"/>
    <s v="05"/>
    <s v="05007100300900002006100"/>
    <s v="05.007.1"/>
    <x v="21"/>
    <s v="Содействие естественному возобновлению"/>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76"/>
    <s v="05"/>
    <s v="05007100301200001001100"/>
    <s v="05.007.1"/>
    <x v="21"/>
    <s v="Содействие естественному возобновлению"/>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77"/>
    <s v="05"/>
    <s v="05007100300400001008100"/>
    <s v="05.007.1"/>
    <x v="21"/>
    <s v="Содействие естественному возобновлению"/>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78"/>
    <s v="05"/>
    <s v="05007100400700002009100"/>
    <s v="05.007.1"/>
    <x v="21"/>
    <s v="Создание лесных культур."/>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79"/>
    <s v="05"/>
    <s v="05007100401200002009100"/>
    <s v="05.007.1"/>
    <x v="21"/>
    <s v="Создание лесных культур."/>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80"/>
    <s v="05"/>
    <s v="05007100400500002003100"/>
    <s v="05.007.1"/>
    <x v="21"/>
    <s v="Создание лесных культур."/>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81"/>
    <s v="05"/>
    <s v="05034100000000000007101"/>
    <s v="05.034.1"/>
    <x v="42"/>
    <m/>
    <m/>
    <m/>
    <m/>
    <m/>
    <s v="Работа"/>
    <s v="государственная (муниципальная) услуга или работа бесплатная"/>
    <x v="13"/>
    <s v="05.05.16"/>
    <s v="31.12.99"/>
    <s v="Орган государственной власти или местного самоуправления;Юридические лица;Физические лица"/>
    <x v="32"/>
    <m/>
    <s v="Нет"/>
    <s v="Нет"/>
    <s v="Постановление Правительство Российской Федерации от 23/09/2010 №2010-09-23 &quot;736 (О Федеральном агентстве лесного хозяйства) &quot;;Федеральный закон  от 04/12/2006 №2006-12-04 &quot;200-ФЗ (Лесной кодекс Российской Федерации) &quot;"/>
  </r>
  <r>
    <x v="582"/>
    <s v="05"/>
    <s v="05042100000000000007100"/>
    <s v="05.042.1"/>
    <x v="43"/>
    <m/>
    <m/>
    <m/>
    <m/>
    <m/>
    <s v="Работа"/>
    <s v="государственная (муниципальная) услуга или работа бесплатная"/>
    <x v="13"/>
    <s v="14.04.16"/>
    <s v="31.12.99"/>
    <s v="В интересах общества"/>
    <x v="33"/>
    <m/>
    <s v="Нет"/>
    <s v="Нет"/>
    <s v="Федеральный закон  от 04/12/2006 №2006-12-04 &quot;200-ФЗ (Лесной кодекс Российской Федерации) &quot;;Приказ Министерство природных ресурсов Российской Федерации от 16/07/2007 №2007-07-16 &quot;185 («Об утверждении правил ухода за лесами») &quot;"/>
  </r>
  <r>
    <x v="583"/>
    <s v="05"/>
    <s v="05035100000000000006100"/>
    <s v="05.035.1"/>
    <x v="44"/>
    <m/>
    <m/>
    <m/>
    <m/>
    <m/>
    <s v="Работа"/>
    <s v="государственная (муниципальная) услуга или работа бесплатная"/>
    <x v="13"/>
    <s v="12.04.16"/>
    <s v="31.12.99"/>
    <s v="Орган государственной власти или местного самоуправления;Юридические лица;Физические лица"/>
    <x v="34"/>
    <m/>
    <s v="Нет"/>
    <s v="Нет"/>
    <s v="Федеральный закон  от 04/12/2006 №2006-12-04 &quot;200-ФЗ (Лесной кодекс Российской Федерации) &quot;;Постановление Правительство Российской Федерации от 23/09/2010 №2010-09-23 &quot;736 (О Федеральном агентстве лесного хозяйства) &quot;"/>
  </r>
  <r>
    <x v="584"/>
    <s v="05"/>
    <s v="05043102900000000003100"/>
    <s v="05.043.1"/>
    <x v="25"/>
    <s v="Благоустройство зон отдыха граждан, пребывающих в лесах"/>
    <m/>
    <m/>
    <m/>
    <m/>
    <s v="Работа"/>
    <s v="государственная (муниципальная) услуга или работа бесплатная"/>
    <x v="13"/>
    <s v="05.05.16"/>
    <s v="31.12.99"/>
    <s v="В интересах общества"/>
    <x v="35"/>
    <m/>
    <s v="Нет"/>
    <s v="Нет"/>
    <s v="Федеральный закон  от 04/12/2006 №2006-12-04 &quot;200-ФЗ (Лесной кодекс Российской Федерации) &quot;;Постановление Правительство Российской Федерации от 30/06/2007 №2007-06-30 &quot;417 (&quot;Об утверждении правил пожарной опасности в лесах&quot;) &quot;;Постановление Правительство Российской Федерации от 16/04/2011 №2011-04-16 &quot;281 (&quot;О мерах противопожарного обустройства лесов&quot;) &quot;"/>
  </r>
  <r>
    <x v="585"/>
    <s v="05"/>
    <s v="05007100501700001008100"/>
    <s v="05.007.1"/>
    <x v="21"/>
    <s v="Комбинированное лесовосстановление"/>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86"/>
    <s v="05"/>
    <s v="05007100500400002005100"/>
    <s v="05.007.1"/>
    <x v="21"/>
    <s v="Комбинированное лесовосстановление"/>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87"/>
    <s v="05"/>
    <s v="05007100800800001004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88"/>
    <s v="05"/>
    <s v="05007101000200001003100"/>
    <s v="05.007.1"/>
    <x v="21"/>
    <s v="Дополнение лесных культур."/>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89"/>
    <s v="05"/>
    <s v="05007101101300001009100"/>
    <s v="05.007.1"/>
    <x v="21"/>
    <s v="Искусственное лесовосстановление."/>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90"/>
    <s v="05"/>
    <s v="05007101101100002002100"/>
    <s v="05.007.1"/>
    <x v="21"/>
    <s v="Искусственное лесовосстановление."/>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91"/>
    <s v="05"/>
    <s v="05007100400600001002100"/>
    <s v="05.007.1"/>
    <x v="21"/>
    <s v="Создание лесных культур."/>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92"/>
    <s v="05"/>
    <s v="05007100900900002000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93"/>
    <s v="05"/>
    <s v="05007101101400001007100"/>
    <s v="05.007.1"/>
    <x v="21"/>
    <s v="Искусственное лесовосстановление."/>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94"/>
    <s v="05"/>
    <s v="05007101201300002007100"/>
    <s v="05.007.1"/>
    <x v="21"/>
    <s v="Подготовка почвы под лесные культуры"/>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95"/>
    <s v="05"/>
    <s v="05005000300000002009100"/>
    <s v="05.005.0"/>
    <x v="28"/>
    <s v="Проектирование мероприятий по охране, защите и воспроизводству лесов"/>
    <m/>
    <m/>
    <s v="По мере необходимости"/>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4"/>
    <m/>
    <s v="Нет"/>
    <s v="Нет"/>
    <s v="Федеральный закон  от 04/12/2006 №2006-12-04 &quot;200 (Лесной кодекс Российской Федерации) &quot;"/>
  </r>
  <r>
    <x v="596"/>
    <s v="05"/>
    <s v="05005000300000001000100"/>
    <s v="05.005.0"/>
    <x v="28"/>
    <s v="Проектирование мероприятий по охране, защите и воспроизводству лесов"/>
    <m/>
    <m/>
    <s v="В плановой форме"/>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4"/>
    <m/>
    <s v="Нет"/>
    <s v="Нет"/>
    <s v="Федеральный закон  от 04/12/2006 №2006-12-04 &quot;200 (Лесной кодекс Российской Федерации) &quot;"/>
  </r>
  <r>
    <x v="597"/>
    <s v="05"/>
    <s v="05007100200700001002100"/>
    <s v="05.007.1"/>
    <x v="21"/>
    <s v="Выращивание посадочного материала лесных растений"/>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598"/>
    <s v="05"/>
    <s v="05007100900200001006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599"/>
    <s v="05"/>
    <s v="05009100300200002009100"/>
    <s v="05.009.1"/>
    <x v="22"/>
    <s v="Заготовка  семян лесных растений"/>
    <s v="Создание лесных культур посадочным материалом, выращенным из семян плюсов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00"/>
    <s v="05"/>
    <s v="05009100300400002005100"/>
    <s v="05.009.1"/>
    <x v="22"/>
    <s v="Заготовка  семян лесных растений"/>
    <s v="Обескрыливание и очистка семян."/>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601"/>
    <s v="05"/>
    <s v="05007100100200002003100"/>
    <s v="05.007.1"/>
    <x v="21"/>
    <s v="Создание лесных насаждений при рекультивации нарушенных земель лесного фонда"/>
    <s v="Сохранение подроста лесных древесных пород при проведении рубок лесных насаждений"/>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02"/>
    <s v="05"/>
    <s v="05007100201500002004100"/>
    <s v="05.007.1"/>
    <x v="21"/>
    <s v="Выращивание посадочного материала лесных растений"/>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03"/>
    <s v="05"/>
    <s v="05007100201000001006100"/>
    <s v="05.007.1"/>
    <x v="21"/>
    <s v="Выращивание посадочного материала лесных растений"/>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04"/>
    <s v="05"/>
    <s v="05007100301400002006100"/>
    <s v="05.007.1"/>
    <x v="21"/>
    <s v="Содействие естественному возобновлению"/>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05"/>
    <s v="05"/>
    <s v="05007100301000001005100"/>
    <s v="05.007.1"/>
    <x v="21"/>
    <s v="Содействие естественному возобновлению"/>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06"/>
    <s v="05"/>
    <s v="05033100000000001007100"/>
    <s v="05.033.1"/>
    <x v="45"/>
    <m/>
    <m/>
    <m/>
    <s v="В плановой форме"/>
    <m/>
    <s v="Работа"/>
    <s v="государственная (муниципальная) услуга или работа бесплатная"/>
    <x v="13"/>
    <s v="14.11.16"/>
    <s v="31.12.99"/>
    <s v="Орган государственной власти или местного самоуправления;Юридические лица;Физические лица"/>
    <x v="36"/>
    <m/>
    <s v="Нет"/>
    <s v="Нет"/>
    <s v="Федеральный закон  от 04/12/2006 №2006-12-04 &quot;200-ФЗ (Лесной кодекс Российской Федерации) &quot;;Постановление Правительство Российской Федерации от 23/09/2010 №2010-09-23 &quot;736 (О Федеральном агентстве лесного хозяйства) &quot;"/>
  </r>
  <r>
    <x v="607"/>
    <s v="05"/>
    <s v="05033100000000002006100"/>
    <s v="05.033.1"/>
    <x v="45"/>
    <m/>
    <m/>
    <m/>
    <s v="По мере необходимости"/>
    <m/>
    <s v="Работа"/>
    <s v="государственная (муниципальная) услуга или работа бесплатная"/>
    <x v="13"/>
    <s v="14.11.16"/>
    <s v="31.12.99"/>
    <s v="Орган государственной власти или местного самоуправления;Юридические лица;Физические лица"/>
    <x v="36"/>
    <m/>
    <s v="Нет"/>
    <s v="Нет"/>
    <s v="Федеральный закон  от 04/12/2006 №2006-12-04 &quot;200-ФЗ (Лесной кодекс Российской Федерации) &quot;;Постановление Правительство Российской Федерации от 23/09/2010 №2010-09-23 &quot;736 (О Федеральном агентстве лесного хозяйства) &quot;"/>
  </r>
  <r>
    <x v="608"/>
    <s v="05"/>
    <s v="05007100600400001005100"/>
    <s v="05.007.1"/>
    <x v="21"/>
    <s v="Проведение агротехнического ухода за лесными культурами"/>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09"/>
    <s v="05"/>
    <s v="05007100700700001007100"/>
    <s v="05.007.1"/>
    <x v="21"/>
    <s v="Облесение нелесных земель в составе земель лесного фонда"/>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10"/>
    <s v="05"/>
    <s v="05007101100800002008100"/>
    <s v="05.007.1"/>
    <x v="21"/>
    <s v="Искусственное лесовосстановление."/>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11"/>
    <s v="05"/>
    <s v="05007101100400002007100"/>
    <s v="05.007.1"/>
    <x v="21"/>
    <s v="Искусственное лесовосстановление."/>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12"/>
    <s v="05"/>
    <s v="05009100300200001000100"/>
    <s v="05.009.1"/>
    <x v="22"/>
    <s v="Заготовка  семян лесных растений"/>
    <s v="Создание лесных культур посадочным материалом, выращенным из семян плюсов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13"/>
    <s v="05"/>
    <s v="05009100600200002006100"/>
    <s v="05.009.1"/>
    <x v="22"/>
    <s v="Выращивание (производство) посадочного материала лесных растений (саженцев, сеянцев)"/>
    <s v="Создание лесных культур посадочным материалом, выращенным из семян плюсов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14"/>
    <s v="05"/>
    <s v="05008100400200001000100"/>
    <s v="05.008.1"/>
    <x v="23"/>
    <s v="Уход за защитными лесными насаждениями."/>
    <s v="Прорубка и промер визир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15"/>
    <s v="05"/>
    <s v="05007100500700002008100"/>
    <s v="05.007.1"/>
    <x v="21"/>
    <s v="Комбинированное лесовосстановление"/>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16"/>
    <s v="05"/>
    <s v="05007100500300002007100"/>
    <s v="05.007.1"/>
    <x v="21"/>
    <s v="Комбинированное лесовосстановление"/>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17"/>
    <s v="05"/>
    <s v="05007100601800002004100"/>
    <s v="05.007.1"/>
    <x v="21"/>
    <s v="Проведение агротехнического ухода за лесными культурами"/>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18"/>
    <s v="05"/>
    <s v="05007100601200002007100"/>
    <s v="05.007.1"/>
    <x v="21"/>
    <s v="Проведение агротехнического ухода за лесными культурами"/>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19"/>
    <s v="05"/>
    <s v="05007100700300001006100"/>
    <s v="05.007.1"/>
    <x v="21"/>
    <s v="Облесение нелесных земель в составе земель лесного фонда"/>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20"/>
    <s v="05"/>
    <s v="05007100600300002006100"/>
    <s v="05.007.1"/>
    <x v="21"/>
    <s v="Проведение агротехнического ухода за лесными культурами"/>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21"/>
    <s v="05"/>
    <s v="05007100800400001003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22"/>
    <s v="05"/>
    <s v="05007101000700001002100"/>
    <s v="05.007.1"/>
    <x v="21"/>
    <s v="Дополнение лесных культур."/>
    <s v="Вырубка мелкой древесной растительности топором или кусторез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23"/>
    <s v="05"/>
    <s v="05007100601000002001100"/>
    <s v="05.007.1"/>
    <x v="21"/>
    <s v="Проведение агротехнического ухода за лесными культурами"/>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24"/>
    <s v="05"/>
    <s v="05008100400600001001100"/>
    <s v="05.008.1"/>
    <x v="23"/>
    <s v="Уход за защитными лесными насаждениями."/>
    <s v="Учет жизнеспособного подроста и молодняка цен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25"/>
    <s v="05"/>
    <s v="05008100200800002008100"/>
    <s v="05.008.1"/>
    <x v="23"/>
    <s v="Прореживание лесных насаждений"/>
    <s v="Перечет деревьев по породам и категориям технической годности, составление чертежа, материально-денежная оценка лесосе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26"/>
    <s v="05"/>
    <s v="05008100200200002001100"/>
    <s v="05.008.1"/>
    <x v="23"/>
    <s v="Прореживание лесных насаждений"/>
    <s v="Прорубка и промер визир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27"/>
    <s v="05"/>
    <s v="05008100301000001004100"/>
    <s v="05.008.1"/>
    <x v="23"/>
    <s v="Агротехнический уход за лесами"/>
    <s v="Закладка пробных площадей в молодняк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28"/>
    <s v="05"/>
    <s v="05008100300600001002100"/>
    <s v="05.008.1"/>
    <x v="23"/>
    <s v="Агротехнический уход за лесами"/>
    <s v="Учет жизнеспособного подроста и молодняка цен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29"/>
    <s v="05"/>
    <s v="05008100200600001003100"/>
    <s v="05.008.1"/>
    <x v="23"/>
    <s v="Прореживание лесных насаждений"/>
    <s v="Учет жизнеспособного подроста и молодняка цен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30"/>
    <s v="05"/>
    <s v="05011000200000001003100"/>
    <s v="05.011.0"/>
    <x v="25"/>
    <s v="Рассмотрение и регистрация лесных деклараций."/>
    <m/>
    <m/>
    <s v="В плановой форме"/>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631"/>
    <s v="05"/>
    <s v="05005000100000002001100"/>
    <s v="05.005.0"/>
    <x v="28"/>
    <s v="Проектирование лесничеств и лесопарков"/>
    <m/>
    <m/>
    <s v="По мере необходимости"/>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4"/>
    <m/>
    <s v="Нет"/>
    <s v="Нет"/>
    <s v="Федеральный закон  от 04/12/2006 №2006-12-04 &quot;200 (Лесной кодекс Российской Федерации) &quot;"/>
  </r>
  <r>
    <x v="632"/>
    <s v="05"/>
    <s v="05007100900500002008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33"/>
    <s v="05"/>
    <s v="05007101001600002002100"/>
    <s v="05.007.1"/>
    <x v="21"/>
    <s v="Дополнение лесных культур."/>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34"/>
    <s v="05"/>
    <s v="05007101000800001000100"/>
    <s v="05.007.1"/>
    <x v="21"/>
    <s v="Дополнение лесных культур."/>
    <s v="Ручная оправка от завала травой и почвой, удаление сорной травянистой растительност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35"/>
    <s v="05"/>
    <s v="05007101000100001005100"/>
    <s v="05.007.1"/>
    <x v="21"/>
    <s v="Дополнение лесных культур."/>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36"/>
    <s v="05"/>
    <s v="05007101101700002009100"/>
    <s v="05.007.1"/>
    <x v="21"/>
    <s v="Искусственное лесовосстановление."/>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37"/>
    <s v="05"/>
    <s v="05007101100900001007100"/>
    <s v="05.007.1"/>
    <x v="21"/>
    <s v="Искусственное лесовосстановление."/>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38"/>
    <s v="05"/>
    <s v="05007101100200001002100"/>
    <s v="05.007.1"/>
    <x v="21"/>
    <s v="Искусственное лесовосстановление."/>
    <s v="Сохранение подроста лесных древесных пород при проведении рубок лесных насаждений"/>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39"/>
    <s v="05"/>
    <s v="05007101100300002009100"/>
    <s v="05.007.1"/>
    <x v="21"/>
    <s v="Искусственное лесовосстановление."/>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40"/>
    <s v="05"/>
    <s v="05007100101700001002100"/>
    <s v="05.007.1"/>
    <x v="21"/>
    <s v="Создание лесных насаждений при рекультивации нарушенных земель лесного фонда"/>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41"/>
    <s v="05"/>
    <s v="05007100401400001006100"/>
    <s v="05.007.1"/>
    <x v="21"/>
    <s v="Создание лесных культур."/>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42"/>
    <s v="05"/>
    <s v="05007100601700002006100"/>
    <s v="05.007.1"/>
    <x v="21"/>
    <s v="Проведение агротехнического ухода за лесными культурами"/>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43"/>
    <s v="05"/>
    <s v="05008100300200002000100"/>
    <s v="05.008.1"/>
    <x v="23"/>
    <s v="Агротехнический уход за лесами"/>
    <s v="Прорубка и промер визир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44"/>
    <s v="05"/>
    <s v="05007100701400002002100"/>
    <s v="05.007.1"/>
    <x v="21"/>
    <s v="Облесение нелесных земель в составе земель лесного фонда"/>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45"/>
    <s v="05"/>
    <s v="05007100300500001005100"/>
    <s v="05.007.1"/>
    <x v="21"/>
    <s v="Содействие естественному возобновлению"/>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46"/>
    <s v="05"/>
    <s v="05007100701000002000100"/>
    <s v="05.007.1"/>
    <x v="21"/>
    <s v="Облесение нелесных земель в составе земель лесного фонда"/>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47"/>
    <s v="05"/>
    <s v="05007100801300001004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48"/>
    <s v="05"/>
    <s v="05007100800100001009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49"/>
    <s v="05"/>
    <s v="05007100901500002007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50"/>
    <s v="05"/>
    <s v="05009100100500002004100"/>
    <s v="05.009.1"/>
    <x v="22"/>
    <s v="Проектирование объектов лесного семеноводства"/>
    <s v="Хранение семян лесных растений в герметически укупоренной таре"/>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651"/>
    <s v="05"/>
    <s v="05009100400700001008100"/>
    <s v="05.009.1"/>
    <x v="22"/>
    <s v="Хранение семян лесных растений"/>
    <s v="Проведение агротехнических уходов за сеянцами и саженц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52"/>
    <s v="05"/>
    <s v="05007100900300002003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53"/>
    <s v="05"/>
    <s v="05007101200500002003100"/>
    <s v="05.007.1"/>
    <x v="21"/>
    <s v="Подготовка почвы под лесные культуры"/>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54"/>
    <s v="05"/>
    <s v="05007100601600002008100"/>
    <s v="05.007.1"/>
    <x v="21"/>
    <s v="Проведение агротехнического ухода за лесными культурами"/>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55"/>
    <s v="05"/>
    <s v="05007100801000002009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56"/>
    <s v="05"/>
    <s v="05007100901500001008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57"/>
    <s v="05"/>
    <s v="05007100900400001002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58"/>
    <s v="05"/>
    <s v="05007101100700002000100"/>
    <s v="05.007.1"/>
    <x v="21"/>
    <s v="Искусственное лесовосстановление."/>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59"/>
    <s v="05"/>
    <s v="05007100200700002001100"/>
    <s v="05.007.1"/>
    <x v="21"/>
    <s v="Выращивание посадочного материала лесных растений"/>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60"/>
    <s v="05"/>
    <s v="05007100200400001009100"/>
    <s v="05.007.1"/>
    <x v="21"/>
    <s v="Выращивание посадочного материала лесных растений"/>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61"/>
    <s v="05"/>
    <s v="05008100100400002008100"/>
    <s v="05.008.1"/>
    <x v="23"/>
    <s v="Уход за лесами в молодняках"/>
    <s v="Отграничение неэксплутационных участков в пределах лесосе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62"/>
    <s v="05"/>
    <s v="05008100400400001006100"/>
    <s v="05.008.1"/>
    <x v="23"/>
    <s v="Уход за защитными лесными насаждениями."/>
    <s v="Отграничение неэксплутационных участков в пределах лесосе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663"/>
    <s v="05"/>
    <s v="05007100600100002000100"/>
    <s v="05.007.1"/>
    <x v="21"/>
    <s v="Проведение агротехнического ухода за лесными культурами"/>
    <s v="Уход за подростом лесных насаждений ценных древес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64"/>
    <s v="05"/>
    <s v="05005000400000001009100"/>
    <s v="05.005.0"/>
    <x v="28"/>
    <s v="Таксация лесов"/>
    <m/>
    <m/>
    <s v="В плановой форме"/>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4"/>
    <m/>
    <s v="Нет"/>
    <s v="Нет"/>
    <s v="Федеральный закон  от 04/12/2006 №2006-12-04 &quot;200 (Лесной кодекс Российской Федерации) &quot;"/>
  </r>
  <r>
    <x v="665"/>
    <s v="05"/>
    <s v="05007100900800002002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Ручная оправка от завала травой и почвой, удаление сорной травянистой растительност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66"/>
    <s v="05"/>
    <s v="05007101000700002001100"/>
    <s v="05.007.1"/>
    <x v="21"/>
    <s v="Дополнение лесных культур."/>
    <s v="Вырубка мелкой древесной растительности топором или кусторез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67"/>
    <s v="05"/>
    <s v="05007101200400002006100"/>
    <s v="05.007.1"/>
    <x v="21"/>
    <s v="Подготовка почвы под лесные культуры"/>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68"/>
    <s v="05"/>
    <s v="05007100200300002000100"/>
    <s v="05.007.1"/>
    <x v="21"/>
    <s v="Выращивание посадочного материала лесных растений"/>
    <s v="Минерализация почвы"/>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69"/>
    <s v="05"/>
    <s v="05007100301100001003100"/>
    <s v="05.007.1"/>
    <x v="21"/>
    <s v="Содействие естественному возобновлению"/>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70"/>
    <s v="05"/>
    <s v="05007101001500001005100"/>
    <s v="05.007.1"/>
    <x v="21"/>
    <s v="Дополнение лесных культур."/>
    <s v="Посадка стандартным посадочным материалом под меч (лопату) Колесова или механизированным способом (лесопосадочными машинами различных марок в агрегате с трактором) в соответствии с проектом (организационно-технологической схемой)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71"/>
    <s v="05"/>
    <s v="05007101001100002003100"/>
    <s v="05.007.1"/>
    <x v="21"/>
    <s v="Дополнение лесных культур."/>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72"/>
    <s v="05"/>
    <s v="05007101201800002006100"/>
    <s v="05.007.1"/>
    <x v="21"/>
    <s v="Подготовка почвы под лесные культуры"/>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73"/>
    <s v="05"/>
    <s v="05007101000400002008100"/>
    <s v="05.007.1"/>
    <x v="21"/>
    <s v="Дополнение лесных культур."/>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74"/>
    <s v="05"/>
    <s v="05007100801600001007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75"/>
    <s v="05"/>
    <s v="05007100900100001008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76"/>
    <s v="05"/>
    <s v="05007101200900001006100"/>
    <s v="05.007.1"/>
    <x v="21"/>
    <s v="Подготовка почвы под лесные культуры"/>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77"/>
    <s v="05"/>
    <s v="05009100500200001008100"/>
    <s v="05.009.1"/>
    <x v="22"/>
    <s v="Формирование и хранение федерального фонда семян лесных растений"/>
    <s v="Создание лесных культур посадочным материалом, выращенным из семян плюсов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78"/>
    <s v="05"/>
    <s v="05009100600400001003100"/>
    <s v="05.009.1"/>
    <x v="22"/>
    <s v="Выращивание (производство) посадочного материала лесных растений (саженцев, сеянцев)"/>
    <s v="Обескрыливание и очистка семян."/>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679"/>
    <s v="05"/>
    <s v="05007100500900001005100"/>
    <s v="05.007.1"/>
    <x v="21"/>
    <s v="Комбинированное лесовосстановление"/>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80"/>
    <s v="05"/>
    <s v="05007100500500002002100"/>
    <s v="05.007.1"/>
    <x v="21"/>
    <s v="Комбинированное лесовосстановление"/>
    <s v="Проведение механизированного ухода культиватором лесным в агрегате с тракторами и уничтожение сор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81"/>
    <s v="05"/>
    <s v="05007100800600001008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82"/>
    <s v="05"/>
    <s v="05007100901000002008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83"/>
    <s v="05"/>
    <s v="05007101001400002007100"/>
    <s v="05.007.1"/>
    <x v="21"/>
    <s v="Дополнение лесных культур."/>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84"/>
    <s v="05"/>
    <s v="05007101000900001008100"/>
    <s v="05.007.1"/>
    <x v="21"/>
    <s v="Дополнение лесных культур."/>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85"/>
    <s v="05"/>
    <s v="05007101001200002001100"/>
    <s v="05.007.1"/>
    <x v="21"/>
    <s v="Дополнение лесных культур."/>
    <s v="Дополнительная высадка сеянцев на площадях с низкой приживаемостью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86"/>
    <s v="05"/>
    <s v="05007101000500001006100"/>
    <s v="05.007.1"/>
    <x v="21"/>
    <s v="Дополнение лесных культур."/>
    <s v="Проведение механизированного ухода культиватором лесным в агрегате с тракторами и уничтожение сор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87"/>
    <s v="05"/>
    <s v="05007101101400002006100"/>
    <s v="05.007.1"/>
    <x v="21"/>
    <s v="Искусственное лесовосстановление."/>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88"/>
    <s v="05"/>
    <s v="05009100400100001001100"/>
    <s v="05.009.1"/>
    <x v="22"/>
    <s v="Хранение семян лесных растений"/>
    <s v="Формирование постоянных лесосеменных участков в естественных насаждениях, лесных культур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89"/>
    <s v="05"/>
    <s v="05009100600700002005100"/>
    <s v="05.009.1"/>
    <x v="22"/>
    <s v="Выращивание (производство) посадочного материала лесных растений (саженцев, сеянцев)"/>
    <s v="Проведение агротехнических уходов за сеянцами и саженц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690"/>
    <s v="05"/>
    <s v="05009100100100001004100"/>
    <s v="05.009.1"/>
    <x v="22"/>
    <s v="Проектирование объектов лесного семеноводства"/>
    <s v="Формирование постоянных лесосеменных участков в естественных насаждениях, лесных культур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691"/>
    <s v="05"/>
    <s v="05009100100700001001100"/>
    <s v="05.009.1"/>
    <x v="22"/>
    <s v="Проектирование объектов лесного семеноводства"/>
    <s v="Проведение агротехнических уходов за сеянцами и саженц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92"/>
    <s v="05"/>
    <s v="05009100400600001000100"/>
    <s v="05.009.1"/>
    <x v="22"/>
    <s v="Хранение семян лесных растений"/>
    <s v="Осуществление посева и посадки черенк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93"/>
    <s v="05"/>
    <s v="05007101001800002008100"/>
    <s v="05.007.1"/>
    <x v="21"/>
    <s v="Дополнение лесных культур."/>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94"/>
    <s v="05"/>
    <s v="05009100600500001000100"/>
    <s v="05.009.1"/>
    <x v="22"/>
    <s v="Выращивание (производство) посадочного материала лесных растений (саженцев, сеянцев)"/>
    <s v="Хранение семян лесных растений в герметически укупоренной таре"/>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95"/>
    <s v="05"/>
    <s v="05007100601200001008100"/>
    <s v="05.007.1"/>
    <x v="21"/>
    <s v="Проведение агротехнического ухода за лесными культурами"/>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96"/>
    <s v="05"/>
    <s v="05007101201600002000100"/>
    <s v="05.007.1"/>
    <x v="21"/>
    <s v="Подготовка почвы под лесные культуры"/>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697"/>
    <s v="05"/>
    <s v="05009100100400002007100"/>
    <s v="05.009.1"/>
    <x v="22"/>
    <s v="Проектирование объектов лесного семеноводства"/>
    <s v="Обескрыливание и очистка семян."/>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698"/>
    <s v="05"/>
    <s v="05009100300700002008100"/>
    <s v="05.009.1"/>
    <x v="22"/>
    <s v="Заготовка  семян лесных растений"/>
    <s v="Проведение агротехнических уходов за сеянцами и саженцам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699"/>
    <s v="05"/>
    <s v="05009100500300001006100"/>
    <s v="05.009.1"/>
    <x v="22"/>
    <s v="Формирование и хранение федерального фонда семян лесных растений"/>
    <s v="Сбор и обработка семян древесных пород на лесных участк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700"/>
    <s v="05"/>
    <s v="05009100600300002004100"/>
    <s v="05.009.1"/>
    <x v="22"/>
    <s v="Выращивание (производство) посадочного материала лесных растений (саженцев, сеянцев)"/>
    <s v="Сбор и обработка семян древесных пород на лесных участк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701"/>
    <s v="05"/>
    <s v="05009100700700001005100"/>
    <s v="05.009.1"/>
    <x v="22"/>
    <s v="Осуществление прогнозирования урожайности лесных семян"/>
    <s v="Проведение агротехнических уходов за сеянцами и саженц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702"/>
    <s v="05"/>
    <s v="05009100200100002002100"/>
    <s v="05.009.1"/>
    <x v="22"/>
    <s v="Создание и выделение объектов лесного семеноводства (лесосеменных плантаций, постоянных лесосеменных участков и подобных объектов)"/>
    <s v="Формирование постоянных лесосеменных участков в естественных насаждениях, лесных культур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703"/>
    <s v="05"/>
    <s v="05009100200500001004100"/>
    <s v="05.009.1"/>
    <x v="22"/>
    <s v="Создание и выделение объектов лесного семеноводства (лесосеменных плантаций, постоянных лесосеменных участков и подобных объектов)"/>
    <s v="Хранение семян лесных растений в герметически укупоренной таре"/>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704"/>
    <s v="05"/>
    <s v="05007101201000001004100"/>
    <s v="05.007.1"/>
    <x v="21"/>
    <s v="Подготовка почвы под лесные культуры"/>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705"/>
    <s v="05"/>
    <s v="05007101200600001002100"/>
    <s v="05.007.1"/>
    <x v="21"/>
    <s v="Подготовка почвы под лесные культуры"/>
    <s v="Ручное рыхление почвы и окучивание растений, рыхление около лунок тяпкой или окашивание в междурядьях косой или секор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706"/>
    <s v="05"/>
    <s v="05008100200900002006100"/>
    <s v="05.008.1"/>
    <x v="23"/>
    <s v="Прореживание лесных насаждений"/>
    <s v="Клеймение деревьев, предназначенных для руб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07"/>
    <s v="05"/>
    <s v="05008100300300001009100"/>
    <s v="05.008.1"/>
    <x v="23"/>
    <s v="Агротехнический уход за лесами"/>
    <s v="Съемка границ и геодезическая привязка лесосеки к постоянным ориентира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708"/>
    <s v="05"/>
    <s v="05008100400500002002100"/>
    <s v="05.008.1"/>
    <x v="23"/>
    <s v="Уход за защитными лесными насаждениями."/>
    <s v="Составление полевого абрис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09"/>
    <s v="05"/>
    <s v="05008100400700002008100"/>
    <s v="05.008.1"/>
    <x v="23"/>
    <s v="Уход за защитными лесными насаждениями."/>
    <s v="Изготовление, установка на углах лесосеки деляночных столб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10"/>
    <s v="05"/>
    <s v="05011000100000001004100"/>
    <s v="05.011.0"/>
    <x v="25"/>
    <s v="Подготовка документов для осуществления действий по предоставлению в пределах земель лесного фонда лесных участков в постоянное (бессрочное) пользование, аренду, безвозмездное срочное пользование."/>
    <m/>
    <m/>
    <s v="В плановой форме"/>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711"/>
    <s v="05"/>
    <s v="05011000300000001002100"/>
    <s v="05.011.0"/>
    <x v="25"/>
    <s v="Согласование в установленном Учредителем порядке материалов установления границ лесных и земельных участков."/>
    <m/>
    <m/>
    <s v="В плановой форме"/>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712"/>
    <s v="05"/>
    <s v="05007100601100001000100"/>
    <s v="05.007.1"/>
    <x v="21"/>
    <s v="Проведение агротехнического ухода за лесными культурами"/>
    <s v="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13"/>
    <s v="05"/>
    <s v="05007100801200001006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714"/>
    <s v="05"/>
    <s v="05007101001700001001100"/>
    <s v="05.007.1"/>
    <x v="21"/>
    <s v="Дополнение лесных культур."/>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715"/>
    <s v="05"/>
    <s v="05007101000300001001100"/>
    <s v="05.007.1"/>
    <x v="21"/>
    <s v="Дополнение лесных культур."/>
    <s v="Минерализация почвы"/>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716"/>
    <s v="05"/>
    <s v="05009100700300001004100"/>
    <s v="05.009.1"/>
    <x v="22"/>
    <s v="Осуществление прогнозирования урожайности лесных семян"/>
    <s v="Сбор и обработка семян древесных пород на лесных участках."/>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717"/>
    <s v="05"/>
    <s v="05009100400500002001100"/>
    <s v="05.009.1"/>
    <x v="22"/>
    <s v="Хранение семян лесных растений"/>
    <s v="Хранение семян лесных растений в герметически укупоренной таре"/>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718"/>
    <s v="05"/>
    <s v="05008100100700002001100"/>
    <s v="05.008.1"/>
    <x v="23"/>
    <s v="Уход за лесами в молодняках"/>
    <s v="Изготовление, установка на углах лесосеки деляночных столб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19"/>
    <s v="05"/>
    <s v="05008100101000002005100"/>
    <s v="05.008.1"/>
    <x v="23"/>
    <s v="Уход за лесами в молодняках"/>
    <s v="Закладка пробных площадей в молодняк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20"/>
    <s v="05"/>
    <s v="05009100500600001009100"/>
    <s v="05.009.1"/>
    <x v="22"/>
    <s v="Формирование и хранение федерального фонда семян лесных растений"/>
    <s v="Осуществление посева и посадки черенк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721"/>
    <s v="05"/>
    <s v="05008100200100001004100"/>
    <s v="05.008.1"/>
    <x v="23"/>
    <s v="Прореживание лесных насаждений"/>
    <s v="Проведение рубок ухода за молодняками (осветления, прочистк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22"/>
    <s v="05"/>
    <s v="05007100700100001000100"/>
    <s v="05.007.1"/>
    <x v="21"/>
    <s v="Облесение нелесных земель в составе земель лесного фонда"/>
    <s v="Уход за подростом лесных насаждений ценных древесных пород"/>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23"/>
    <s v="05"/>
    <s v="05007100801300002003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24"/>
    <s v="05"/>
    <s v="05007101000400001009100"/>
    <s v="05.007.1"/>
    <x v="21"/>
    <s v="Дополнение лесных культур."/>
    <s v="Подготовка лесного участка для лесовосстановления (расчистка, раскорчевк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25"/>
    <s v="05"/>
    <s v="05007101101800001008100"/>
    <s v="05.007.1"/>
    <x v="21"/>
    <s v="Искусственное лесовосстановление."/>
    <s v="Обработка почвы ручным способо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26"/>
    <s v="05"/>
    <s v="05007100101000002006100"/>
    <s v="05.007.1"/>
    <x v="21"/>
    <s v="Создание лесных насаждений при рекультивации нарушенных земель лесного фонда"/>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27"/>
    <s v="05"/>
    <s v="05007100300600002002100"/>
    <s v="05.007.1"/>
    <x v="21"/>
    <s v="Содействие естественному возобновлению"/>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28"/>
    <s v="05"/>
    <s v="05007100501400001005100"/>
    <s v="05.007.1"/>
    <x v="21"/>
    <s v="Комбинированное лесовосстановление"/>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29"/>
    <s v="05"/>
    <s v="05007100501200001009100"/>
    <s v="05.007.1"/>
    <x v="21"/>
    <s v="Комбинированное лесовосстановление"/>
    <s v="Дополнительная высадка сеянцев на площадях с низкой приживаемостью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30"/>
    <s v="05"/>
    <s v="05007100600900001004100"/>
    <s v="05.007.1"/>
    <x v="21"/>
    <s v="Проведение агротехнического ухода за лесными культурами"/>
    <s v="Вырубка горельника, больных и фаутных деревье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31"/>
    <s v="05"/>
    <s v="05007100901700001004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Полосная расчистка площадей бульдозером от нежелательной древесной растительности, пней при проведении механизированной обработки почвы: полосами, бороздами"/>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32"/>
    <s v="05"/>
    <s v="05007100301800002007100"/>
    <s v="05.007.1"/>
    <x v="21"/>
    <s v="Содействие естественному возобновлению"/>
    <s v="Обработка почвы ручным способ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33"/>
    <s v="05"/>
    <s v="05007100400600002001100"/>
    <s v="05.007.1"/>
    <x v="21"/>
    <s v="Создание лесных культур."/>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34"/>
    <s v="05"/>
    <s v="05009100300400001006100"/>
    <s v="05.009.1"/>
    <x v="22"/>
    <s v="Заготовка  семян лесных растений"/>
    <s v="Обескрыливание и очистка семян."/>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735"/>
    <s v="05"/>
    <s v="05008100300300002008100"/>
    <s v="05.008.1"/>
    <x v="23"/>
    <s v="Агротехнический уход за лесами"/>
    <s v="Съемка границ и геодезическая привязка лесосеки к постоянным ориентира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36"/>
    <s v="05"/>
    <s v="05008100300500002003100"/>
    <s v="05.008.1"/>
    <x v="23"/>
    <s v="Агротехнический уход за лесами"/>
    <s v="Составление полевого абрис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37"/>
    <s v="05"/>
    <s v="05011000400000001001100"/>
    <s v="05.011.0"/>
    <x v="25"/>
    <s v="Осуществление мероприятий по выбору лесных участков для последующего их использования в целях, предусмотренных лесным законодательством, с оформлением соответствующей документации."/>
    <m/>
    <m/>
    <s v="В плановой форме"/>
    <m/>
    <s v="Услуг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5"/>
    <m/>
    <s v="Нет"/>
    <s v="Нет"/>
    <s v="Федеральный закон  от 04/12/2006 №2006-12-04 &quot;200 (Лесной кодекс Российской Федерации) &quot;"/>
  </r>
  <r>
    <x v="738"/>
    <s v="05"/>
    <s v="05008100400800002006100"/>
    <s v="05.008.1"/>
    <x v="23"/>
    <s v="Уход за защитными лесными насаждениями."/>
    <s v="Перечет деревьев по породам и категориям технической годности, составление чертежа, материально-денежная оценка лесосе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39"/>
    <s v="05"/>
    <s v="05007100601400001004100"/>
    <s v="05.007.1"/>
    <x v="21"/>
    <s v="Проведение агротехнического ухода за лесными культурами"/>
    <s v="Механизированная обработка почвы в агрегате с лесным плугом в соответствии с проектом лесовосстановления"/>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40"/>
    <s v="05"/>
    <s v="05008100300700002009100"/>
    <s v="05.008.1"/>
    <x v="23"/>
    <s v="Агротехнический уход за лесами"/>
    <s v="Изготовление, установка на углах лесосеки деляночных столбо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41"/>
    <s v="05"/>
    <s v="05007100301300001009100"/>
    <s v="05.007.1"/>
    <x v="21"/>
    <s v="Содействие естественному возобновлению"/>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42"/>
    <s v="05"/>
    <s v="05007100401300002007100"/>
    <s v="05.007.1"/>
    <x v="21"/>
    <s v="Создание лесных культур."/>
    <s v="Посадка сеянцев и саженцев вручную под меч (лопату) Колесова на месте погибших растений с целью восстановления первоначальной густоты лесных культур древесными породами, которые вводились при создании культур"/>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43"/>
    <s v="05"/>
    <s v="05006000100000002000100"/>
    <s v="05.006.0"/>
    <x v="24"/>
    <s v="Определение посевных качеств семян лесных растений, используемых для государственных нужд"/>
    <m/>
    <m/>
    <s v="По мере необходимости"/>
    <m/>
    <s v="Услуга"/>
    <s v="государственная (муниципальная) услуга или работа бесплатная"/>
    <x v="14"/>
    <s v="01.07.14"/>
    <s v="31.12.99"/>
    <s v="В интересах общества;Юридические лица;Физические лица;Орган государственной власти или местного самоуправления"/>
    <x v="24"/>
    <m/>
    <s v="Нет"/>
    <s v="Нет"/>
    <s v="Федеральный закон  от 04/12/2006 №2006-12-04 &quot;200 (Лесной кодекс Российской Федерации) &quot;"/>
  </r>
  <r>
    <x v="744"/>
    <s v="05"/>
    <s v="05007100100400002009100"/>
    <s v="05.007.1"/>
    <x v="21"/>
    <s v="Создание лесных насаждений при рекультивации нарушенных земель лесного фонда"/>
    <s v="Подготовка лесного участка для лесовосстановления (расчистка, раскорчевк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45"/>
    <s v="05"/>
    <s v="05007100500900002004100"/>
    <s v="05.007.1"/>
    <x v="21"/>
    <s v="Комбинированное лесовосстановление"/>
    <s v="Вырубка горельника, больных и фаутных деревьев"/>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46"/>
    <s v="05"/>
    <s v="05007100901600002005100"/>
    <s v="05.007.1"/>
    <x v="21"/>
    <s v="Организация мероприятий по повышению плодородия почв, предотвращению водной и ветровой эрозии почв, заболачивания, засоления и других процессов, ухудшающих состояние земель."/>
    <s v="Механизированная обработка почвы в агрегате с лесным плугом в соответствии с проектом лесовосстановления"/>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1"/>
    <m/>
    <s v="Нет"/>
    <s v="Нет"/>
    <s v="Федеральный закон  от 04/12/2006 №2006-12-04 &quot;200 (Лесной кодекс Российской Федерации) &quot;"/>
  </r>
  <r>
    <x v="747"/>
    <s v="05"/>
    <s v="05008100100900002007100"/>
    <s v="05.008.1"/>
    <x v="23"/>
    <s v="Уход за лесами в молодняках"/>
    <s v="Клеймение деревьев, предназначенных для руб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48"/>
    <s v="05"/>
    <s v="05008100100500002005100"/>
    <s v="05.008.1"/>
    <x v="23"/>
    <s v="Уход за лесами в молодняках"/>
    <s v="Составление полевого абрис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49"/>
    <s v="05"/>
    <s v="05008100200100002003100"/>
    <s v="05.008.1"/>
    <x v="23"/>
    <s v="Прореживание лесных насаждений"/>
    <s v="Проведение рубок ухода за молодняками (осветления, прочистки)"/>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50"/>
    <s v="05"/>
    <s v="05008100200500002004100"/>
    <s v="05.008.1"/>
    <x v="23"/>
    <s v="Прореживание лесных насаждений"/>
    <s v="Составление полевого абриса"/>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51"/>
    <s v="05"/>
    <s v="05008100300500001004100"/>
    <s v="05.008.1"/>
    <x v="23"/>
    <s v="Агротехнический уход за лесами"/>
    <s v="Составление полевого абриса"/>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52"/>
    <s v="05"/>
    <s v="05008100200300001000100"/>
    <s v="05.008.1"/>
    <x v="23"/>
    <s v="Прореживание лесных насаждений"/>
    <s v="Съемка границ и геодезическая привязка лесосеки к постоянным ориентирам"/>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r>
    <x v="753"/>
    <s v="05"/>
    <s v="05007100801000001000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Осветление и прочистка лесных насаждений (рубка хвороста с корня ручным или механизированным способом с приземлением в междурядьях лесных культур путем равномерной вырубки по всей площади или коридорным способом вдоль рядов лесных культур)"/>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54"/>
    <s v="05"/>
    <s v="05007100800600002007100"/>
    <s v="05.007.1"/>
    <x v="21"/>
    <s v="Обеспечение проведения мероприятий по повышению продуктивности лесов (т.е. осуществления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s v="Ручное рыхление почвы и окучивание растений, рыхление около лунок тяпкой или окашивание в междурядьях косой или секором"/>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0"/>
    <m/>
    <s v="Нет"/>
    <s v="Нет"/>
    <s v="Федеральный закон  от 04/12/2006 №2006-12-04 &quot;200 (Лесной кодекс Российской Федерации) &quot;"/>
  </r>
  <r>
    <x v="755"/>
    <s v="05"/>
    <s v="05009100600100002008100"/>
    <s v="05.009.1"/>
    <x v="22"/>
    <s v="Выращивание (производство) посадочного материала лесных растений (саженцев, сеянцев)"/>
    <s v="Формирование постоянных лесосеменных участков в естественных насаждениях, лесных культурах."/>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756"/>
    <s v="05"/>
    <s v="05009100200600001002100"/>
    <s v="05.009.1"/>
    <x v="22"/>
    <s v="Создание и выделение объектов лесного семеноводства (лесосеменных плантаций, постоянных лесосеменных участков и подобных объектов)"/>
    <s v="Осуществление посева и посадки черенков"/>
    <m/>
    <s v="В плановой форме"/>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2"/>
    <m/>
    <s v="Нет"/>
    <s v="Нет"/>
    <s v="Федеральный закон  от 04/12/2006 №2006-12-04 &quot;200 (Лесной кодекс Российской Федерации) &quot;"/>
  </r>
  <r>
    <x v="757"/>
    <s v="05"/>
    <s v="05008100100600002003100"/>
    <s v="05.008.1"/>
    <x v="23"/>
    <s v="Уход за лесами в молодняках"/>
    <s v="Учет жизнеспособного подроста и молодняка ценных пород"/>
    <m/>
    <s v="По мере необходимости"/>
    <m/>
    <s v="Работа"/>
    <s v="государственная (муниципальная) услуга или работа бесплатная"/>
    <x v="13"/>
    <s v="01.07.14"/>
    <s v="31.12.99"/>
    <s v="В интересах общества;Юридические лица;Физические лица;Орган государственной власти или местного самоуправления"/>
    <x v="23"/>
    <m/>
    <s v="Нет"/>
    <s v="Нет"/>
    <s v="Федеральный закон  от 04/12/2006 №2006-12-04 &quot;200 (Лесной кодекс Российской Федерации) &quo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Таблица1" cacheId="2" applyNumberFormats="0" applyBorderFormats="0" applyFontFormats="0" applyPatternFormats="0" applyAlignmentFormats="0" applyWidthHeightFormats="1" dataCaption="Значения" updatedVersion="3" minRefreshableVersion="3" showCalcMbrs="0" itemPrintTitles="1" createdVersion="3" indent="0" compact="0" compactData="0" gridDropZones="1" multipleFieldFilters="0">
  <location ref="A3:H51" firstHeaderRow="2" firstDataRow="2" firstDataCol="2"/>
  <pivotFields count="21">
    <pivotField compact="0" outline="0" showAll="0" defaultSubtotal="0">
      <items count="7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s>
    </pivotField>
    <pivotField compact="0" outline="0" showAll="0"/>
    <pivotField compact="0" outline="0" showAll="0"/>
    <pivotField compact="0" outline="0" showAll="0"/>
    <pivotField axis="axisRow" compact="0" outline="0" showAll="0" defaultSubtotal="0">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22">
        <item x="16"/>
        <item x="14"/>
        <item x="13"/>
        <item x="15"/>
        <item x="18"/>
        <item x="4"/>
        <item x="12"/>
        <item x="3"/>
        <item x="11"/>
        <item x="9"/>
        <item x="8"/>
        <item x="7"/>
        <item x="1"/>
        <item x="6"/>
        <item x="10"/>
        <item x="20"/>
        <item x="21"/>
        <item x="0"/>
        <item x="17"/>
        <item x="2"/>
        <item x="19"/>
        <item x="5"/>
      </items>
    </pivotField>
    <pivotField compact="0" outline="0" showAll="0" defaultSubtotal="0"/>
    <pivotField compact="0" outline="0" showAll="0" defaultSubtotal="0"/>
    <pivotField compact="0" outline="0" showAll="0" defaultSubtotal="0"/>
    <pivotField compact="0" outline="0" showAll="0" defaultSubtotal="0">
      <items count="37">
        <item x="8"/>
        <item x="5"/>
        <item x="9"/>
        <item x="4"/>
        <item x="3"/>
        <item x="12"/>
        <item x="18"/>
        <item x="11"/>
        <item x="13"/>
        <item x="17"/>
        <item x="14"/>
        <item x="10"/>
        <item x="16"/>
        <item x="6"/>
        <item x="7"/>
        <item x="19"/>
        <item x="15"/>
        <item x="2"/>
        <item x="0"/>
        <item x="1"/>
        <item x="20"/>
        <item x="21"/>
        <item x="22"/>
        <item x="23"/>
        <item x="24"/>
        <item x="25"/>
        <item x="26"/>
        <item x="27"/>
        <item x="28"/>
        <item x="29"/>
        <item x="30"/>
        <item x="31"/>
        <item x="32"/>
        <item x="33"/>
        <item x="34"/>
        <item x="35"/>
        <item x="36"/>
      </items>
    </pivotField>
    <pivotField compact="0" outline="0" showAll="0"/>
    <pivotField compact="0" outline="0" showAll="0"/>
    <pivotField compact="0" outline="0" showAll="0"/>
    <pivotField compact="0" outline="0" showAll="0"/>
  </pivotFields>
  <rowFields count="2">
    <field x="4"/>
    <field x="12"/>
  </rowFields>
  <rowItems count="47">
    <i>
      <x/>
      <x v="17"/>
    </i>
    <i>
      <x v="1"/>
      <x v="17"/>
    </i>
    <i>
      <x v="2"/>
      <x v="12"/>
    </i>
    <i>
      <x v="3"/>
      <x v="19"/>
    </i>
    <i>
      <x v="4"/>
      <x v="7"/>
    </i>
    <i>
      <x v="5"/>
      <x v="5"/>
    </i>
    <i>
      <x v="6"/>
      <x v="21"/>
    </i>
    <i>
      <x v="7"/>
      <x v="5"/>
    </i>
    <i>
      <x v="8"/>
      <x v="12"/>
    </i>
    <i>
      <x v="9"/>
      <x v="5"/>
    </i>
    <i>
      <x v="10"/>
      <x v="13"/>
    </i>
    <i>
      <x v="11"/>
      <x v="11"/>
    </i>
    <i>
      <x v="12"/>
      <x v="5"/>
    </i>
    <i>
      <x v="13"/>
      <x v="10"/>
    </i>
    <i>
      <x v="14"/>
      <x v="13"/>
    </i>
    <i>
      <x v="15"/>
      <x v="5"/>
    </i>
    <i>
      <x v="16"/>
      <x v="9"/>
    </i>
    <i>
      <x v="17"/>
      <x v="9"/>
    </i>
    <i>
      <x v="18"/>
      <x v="14"/>
    </i>
    <i>
      <x v="19"/>
      <x v="8"/>
    </i>
    <i>
      <x v="20"/>
      <x v="6"/>
    </i>
    <i>
      <x v="21"/>
      <x v="2"/>
    </i>
    <i>
      <x v="22"/>
      <x v="2"/>
    </i>
    <i>
      <x v="23"/>
      <x v="2"/>
    </i>
    <i>
      <x v="24"/>
      <x v="1"/>
    </i>
    <i>
      <x v="25"/>
      <x v="2"/>
    </i>
    <i>
      <x v="26"/>
      <x v="2"/>
    </i>
    <i>
      <x v="27"/>
      <x v="2"/>
    </i>
    <i>
      <x v="28"/>
      <x v="2"/>
    </i>
    <i>
      <x v="29"/>
      <x v="3"/>
    </i>
    <i>
      <x v="30"/>
      <x/>
    </i>
    <i>
      <x v="31"/>
      <x v="18"/>
    </i>
    <i>
      <x v="32"/>
      <x v="4"/>
    </i>
    <i>
      <x v="33"/>
      <x v="18"/>
    </i>
    <i>
      <x v="34"/>
      <x v="20"/>
    </i>
    <i>
      <x v="35"/>
      <x v="4"/>
    </i>
    <i>
      <x v="36"/>
      <x v="15"/>
    </i>
    <i>
      <x v="37"/>
      <x v="16"/>
    </i>
    <i>
      <x v="38"/>
      <x v="20"/>
    </i>
    <i>
      <x v="39"/>
      <x v="20"/>
    </i>
    <i>
      <x v="40"/>
      <x v="4"/>
    </i>
    <i>
      <x v="41"/>
      <x v="2"/>
    </i>
    <i>
      <x v="42"/>
      <x v="2"/>
    </i>
    <i>
      <x v="43"/>
      <x v="2"/>
    </i>
    <i>
      <x v="44"/>
      <x v="2"/>
    </i>
    <i>
      <x v="45"/>
      <x v="2"/>
    </i>
    <i t="grand">
      <x/>
    </i>
  </rowItems>
  <colItems count="1">
    <i/>
  </colItems>
  <formats count="3">
    <format dxfId="9">
      <pivotArea type="origin" dataOnly="0" labelOnly="1" outline="0" fieldPosition="0"/>
    </format>
    <format dxfId="8">
      <pivotArea field="4" type="button" dataOnly="0" labelOnly="1" outline="0" axis="axisRow" fieldPosition="0"/>
    </format>
    <format dxfId="7">
      <pivotArea dataOnly="0" labelOnly="1" grandRow="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8" Type="http://schemas.openxmlformats.org/officeDocument/2006/relationships/hyperlink" Target="https://normativ.kontur.ru/document?moduleid=1&amp;documentid=262620" TargetMode="External"/><Relationship Id="rId3" Type="http://schemas.openxmlformats.org/officeDocument/2006/relationships/hyperlink" Target="https://normativ.kontur.ru/document?moduleid=1&amp;documentid=262620" TargetMode="External"/><Relationship Id="rId7" Type="http://schemas.openxmlformats.org/officeDocument/2006/relationships/hyperlink" Target="https://normativ.kontur.ru/document?moduleid=1&amp;documentid=262620" TargetMode="External"/><Relationship Id="rId2" Type="http://schemas.openxmlformats.org/officeDocument/2006/relationships/hyperlink" Target="https://normativ.kontur.ru/document?moduleid=1&amp;documentid=262620" TargetMode="External"/><Relationship Id="rId1" Type="http://schemas.openxmlformats.org/officeDocument/2006/relationships/hyperlink" Target="https://normativ.kontur.ru/document?moduleid=1&amp;documentid=262620" TargetMode="External"/><Relationship Id="rId6" Type="http://schemas.openxmlformats.org/officeDocument/2006/relationships/hyperlink" Target="https://normativ.kontur.ru/document?moduleid=1&amp;documentid=262620" TargetMode="External"/><Relationship Id="rId11" Type="http://schemas.openxmlformats.org/officeDocument/2006/relationships/drawing" Target="../drawings/drawing1.xml"/><Relationship Id="rId5" Type="http://schemas.openxmlformats.org/officeDocument/2006/relationships/hyperlink" Target="https://normativ.kontur.ru/document?moduleid=1&amp;documentid=262620" TargetMode="External"/><Relationship Id="rId10" Type="http://schemas.openxmlformats.org/officeDocument/2006/relationships/hyperlink" Target="https://normativ.kontur.ru/document?moduleid=1&amp;documentid=262620" TargetMode="External"/><Relationship Id="rId4" Type="http://schemas.openxmlformats.org/officeDocument/2006/relationships/hyperlink" Target="https://normativ.kontur.ru/document?moduleid=1&amp;documentid=262620" TargetMode="External"/><Relationship Id="rId9" Type="http://schemas.openxmlformats.org/officeDocument/2006/relationships/hyperlink" Target="https://normativ.kontur.ru/document?moduleid=1&amp;documentid=26262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70"/>
  <sheetViews>
    <sheetView workbookViewId="0">
      <pane ySplit="2" topLeftCell="A2673" activePane="bottomLeft" state="frozen"/>
      <selection pane="bottomLeft" activeCell="D2678" sqref="D2678"/>
    </sheetView>
  </sheetViews>
  <sheetFormatPr defaultRowHeight="15" x14ac:dyDescent="0.25"/>
  <cols>
    <col min="1" max="1" width="14.42578125" style="97" customWidth="1"/>
    <col min="2" max="2" width="52.42578125" style="96" customWidth="1"/>
    <col min="3" max="3" width="14" style="97" customWidth="1"/>
    <col min="4" max="4" width="53" style="97" customWidth="1"/>
    <col min="5" max="5" width="24" style="97" customWidth="1"/>
    <col min="6" max="6" width="9.140625" style="27"/>
    <col min="7" max="7" width="16.7109375" style="27" customWidth="1"/>
    <col min="8" max="256" width="9.140625" style="27"/>
    <col min="257" max="257" width="14.42578125" style="27" customWidth="1"/>
    <col min="258" max="258" width="52.42578125" style="27" customWidth="1"/>
    <col min="259" max="259" width="14" style="27" customWidth="1"/>
    <col min="260" max="260" width="53" style="27" customWidth="1"/>
    <col min="261" max="261" width="24" style="27" customWidth="1"/>
    <col min="262" max="262" width="9.140625" style="27"/>
    <col min="263" max="263" width="16.7109375" style="27" customWidth="1"/>
    <col min="264" max="512" width="9.140625" style="27"/>
    <col min="513" max="513" width="14.42578125" style="27" customWidth="1"/>
    <col min="514" max="514" width="52.42578125" style="27" customWidth="1"/>
    <col min="515" max="515" width="14" style="27" customWidth="1"/>
    <col min="516" max="516" width="53" style="27" customWidth="1"/>
    <col min="517" max="517" width="24" style="27" customWidth="1"/>
    <col min="518" max="518" width="9.140625" style="27"/>
    <col min="519" max="519" width="16.7109375" style="27" customWidth="1"/>
    <col min="520" max="768" width="9.140625" style="27"/>
    <col min="769" max="769" width="14.42578125" style="27" customWidth="1"/>
    <col min="770" max="770" width="52.42578125" style="27" customWidth="1"/>
    <col min="771" max="771" width="14" style="27" customWidth="1"/>
    <col min="772" max="772" width="53" style="27" customWidth="1"/>
    <col min="773" max="773" width="24" style="27" customWidth="1"/>
    <col min="774" max="774" width="9.140625" style="27"/>
    <col min="775" max="775" width="16.7109375" style="27" customWidth="1"/>
    <col min="776" max="1024" width="9.140625" style="27"/>
    <col min="1025" max="1025" width="14.42578125" style="27" customWidth="1"/>
    <col min="1026" max="1026" width="52.42578125" style="27" customWidth="1"/>
    <col min="1027" max="1027" width="14" style="27" customWidth="1"/>
    <col min="1028" max="1028" width="53" style="27" customWidth="1"/>
    <col min="1029" max="1029" width="24" style="27" customWidth="1"/>
    <col min="1030" max="1030" width="9.140625" style="27"/>
    <col min="1031" max="1031" width="16.7109375" style="27" customWidth="1"/>
    <col min="1032" max="1280" width="9.140625" style="27"/>
    <col min="1281" max="1281" width="14.42578125" style="27" customWidth="1"/>
    <col min="1282" max="1282" width="52.42578125" style="27" customWidth="1"/>
    <col min="1283" max="1283" width="14" style="27" customWidth="1"/>
    <col min="1284" max="1284" width="53" style="27" customWidth="1"/>
    <col min="1285" max="1285" width="24" style="27" customWidth="1"/>
    <col min="1286" max="1286" width="9.140625" style="27"/>
    <col min="1287" max="1287" width="16.7109375" style="27" customWidth="1"/>
    <col min="1288" max="1536" width="9.140625" style="27"/>
    <col min="1537" max="1537" width="14.42578125" style="27" customWidth="1"/>
    <col min="1538" max="1538" width="52.42578125" style="27" customWidth="1"/>
    <col min="1539" max="1539" width="14" style="27" customWidth="1"/>
    <col min="1540" max="1540" width="53" style="27" customWidth="1"/>
    <col min="1541" max="1541" width="24" style="27" customWidth="1"/>
    <col min="1542" max="1542" width="9.140625" style="27"/>
    <col min="1543" max="1543" width="16.7109375" style="27" customWidth="1"/>
    <col min="1544" max="1792" width="9.140625" style="27"/>
    <col min="1793" max="1793" width="14.42578125" style="27" customWidth="1"/>
    <col min="1794" max="1794" width="52.42578125" style="27" customWidth="1"/>
    <col min="1795" max="1795" width="14" style="27" customWidth="1"/>
    <col min="1796" max="1796" width="53" style="27" customWidth="1"/>
    <col min="1797" max="1797" width="24" style="27" customWidth="1"/>
    <col min="1798" max="1798" width="9.140625" style="27"/>
    <col min="1799" max="1799" width="16.7109375" style="27" customWidth="1"/>
    <col min="1800" max="2048" width="9.140625" style="27"/>
    <col min="2049" max="2049" width="14.42578125" style="27" customWidth="1"/>
    <col min="2050" max="2050" width="52.42578125" style="27" customWidth="1"/>
    <col min="2051" max="2051" width="14" style="27" customWidth="1"/>
    <col min="2052" max="2052" width="53" style="27" customWidth="1"/>
    <col min="2053" max="2053" width="24" style="27" customWidth="1"/>
    <col min="2054" max="2054" width="9.140625" style="27"/>
    <col min="2055" max="2055" width="16.7109375" style="27" customWidth="1"/>
    <col min="2056" max="2304" width="9.140625" style="27"/>
    <col min="2305" max="2305" width="14.42578125" style="27" customWidth="1"/>
    <col min="2306" max="2306" width="52.42578125" style="27" customWidth="1"/>
    <col min="2307" max="2307" width="14" style="27" customWidth="1"/>
    <col min="2308" max="2308" width="53" style="27" customWidth="1"/>
    <col min="2309" max="2309" width="24" style="27" customWidth="1"/>
    <col min="2310" max="2310" width="9.140625" style="27"/>
    <col min="2311" max="2311" width="16.7109375" style="27" customWidth="1"/>
    <col min="2312" max="2560" width="9.140625" style="27"/>
    <col min="2561" max="2561" width="14.42578125" style="27" customWidth="1"/>
    <col min="2562" max="2562" width="52.42578125" style="27" customWidth="1"/>
    <col min="2563" max="2563" width="14" style="27" customWidth="1"/>
    <col min="2564" max="2564" width="53" style="27" customWidth="1"/>
    <col min="2565" max="2565" width="24" style="27" customWidth="1"/>
    <col min="2566" max="2566" width="9.140625" style="27"/>
    <col min="2567" max="2567" width="16.7109375" style="27" customWidth="1"/>
    <col min="2568" max="2816" width="9.140625" style="27"/>
    <col min="2817" max="2817" width="14.42578125" style="27" customWidth="1"/>
    <col min="2818" max="2818" width="52.42578125" style="27" customWidth="1"/>
    <col min="2819" max="2819" width="14" style="27" customWidth="1"/>
    <col min="2820" max="2820" width="53" style="27" customWidth="1"/>
    <col min="2821" max="2821" width="24" style="27" customWidth="1"/>
    <col min="2822" max="2822" width="9.140625" style="27"/>
    <col min="2823" max="2823" width="16.7109375" style="27" customWidth="1"/>
    <col min="2824" max="3072" width="9.140625" style="27"/>
    <col min="3073" max="3073" width="14.42578125" style="27" customWidth="1"/>
    <col min="3074" max="3074" width="52.42578125" style="27" customWidth="1"/>
    <col min="3075" max="3075" width="14" style="27" customWidth="1"/>
    <col min="3076" max="3076" width="53" style="27" customWidth="1"/>
    <col min="3077" max="3077" width="24" style="27" customWidth="1"/>
    <col min="3078" max="3078" width="9.140625" style="27"/>
    <col min="3079" max="3079" width="16.7109375" style="27" customWidth="1"/>
    <col min="3080" max="3328" width="9.140625" style="27"/>
    <col min="3329" max="3329" width="14.42578125" style="27" customWidth="1"/>
    <col min="3330" max="3330" width="52.42578125" style="27" customWidth="1"/>
    <col min="3331" max="3331" width="14" style="27" customWidth="1"/>
    <col min="3332" max="3332" width="53" style="27" customWidth="1"/>
    <col min="3333" max="3333" width="24" style="27" customWidth="1"/>
    <col min="3334" max="3334" width="9.140625" style="27"/>
    <col min="3335" max="3335" width="16.7109375" style="27" customWidth="1"/>
    <col min="3336" max="3584" width="9.140625" style="27"/>
    <col min="3585" max="3585" width="14.42578125" style="27" customWidth="1"/>
    <col min="3586" max="3586" width="52.42578125" style="27" customWidth="1"/>
    <col min="3587" max="3587" width="14" style="27" customWidth="1"/>
    <col min="3588" max="3588" width="53" style="27" customWidth="1"/>
    <col min="3589" max="3589" width="24" style="27" customWidth="1"/>
    <col min="3590" max="3590" width="9.140625" style="27"/>
    <col min="3591" max="3591" width="16.7109375" style="27" customWidth="1"/>
    <col min="3592" max="3840" width="9.140625" style="27"/>
    <col min="3841" max="3841" width="14.42578125" style="27" customWidth="1"/>
    <col min="3842" max="3842" width="52.42578125" style="27" customWidth="1"/>
    <col min="3843" max="3843" width="14" style="27" customWidth="1"/>
    <col min="3844" max="3844" width="53" style="27" customWidth="1"/>
    <col min="3845" max="3845" width="24" style="27" customWidth="1"/>
    <col min="3846" max="3846" width="9.140625" style="27"/>
    <col min="3847" max="3847" width="16.7109375" style="27" customWidth="1"/>
    <col min="3848" max="4096" width="9.140625" style="27"/>
    <col min="4097" max="4097" width="14.42578125" style="27" customWidth="1"/>
    <col min="4098" max="4098" width="52.42578125" style="27" customWidth="1"/>
    <col min="4099" max="4099" width="14" style="27" customWidth="1"/>
    <col min="4100" max="4100" width="53" style="27" customWidth="1"/>
    <col min="4101" max="4101" width="24" style="27" customWidth="1"/>
    <col min="4102" max="4102" width="9.140625" style="27"/>
    <col min="4103" max="4103" width="16.7109375" style="27" customWidth="1"/>
    <col min="4104" max="4352" width="9.140625" style="27"/>
    <col min="4353" max="4353" width="14.42578125" style="27" customWidth="1"/>
    <col min="4354" max="4354" width="52.42578125" style="27" customWidth="1"/>
    <col min="4355" max="4355" width="14" style="27" customWidth="1"/>
    <col min="4356" max="4356" width="53" style="27" customWidth="1"/>
    <col min="4357" max="4357" width="24" style="27" customWidth="1"/>
    <col min="4358" max="4358" width="9.140625" style="27"/>
    <col min="4359" max="4359" width="16.7109375" style="27" customWidth="1"/>
    <col min="4360" max="4608" width="9.140625" style="27"/>
    <col min="4609" max="4609" width="14.42578125" style="27" customWidth="1"/>
    <col min="4610" max="4610" width="52.42578125" style="27" customWidth="1"/>
    <col min="4611" max="4611" width="14" style="27" customWidth="1"/>
    <col min="4612" max="4612" width="53" style="27" customWidth="1"/>
    <col min="4613" max="4613" width="24" style="27" customWidth="1"/>
    <col min="4614" max="4614" width="9.140625" style="27"/>
    <col min="4615" max="4615" width="16.7109375" style="27" customWidth="1"/>
    <col min="4616" max="4864" width="9.140625" style="27"/>
    <col min="4865" max="4865" width="14.42578125" style="27" customWidth="1"/>
    <col min="4866" max="4866" width="52.42578125" style="27" customWidth="1"/>
    <col min="4867" max="4867" width="14" style="27" customWidth="1"/>
    <col min="4868" max="4868" width="53" style="27" customWidth="1"/>
    <col min="4869" max="4869" width="24" style="27" customWidth="1"/>
    <col min="4870" max="4870" width="9.140625" style="27"/>
    <col min="4871" max="4871" width="16.7109375" style="27" customWidth="1"/>
    <col min="4872" max="5120" width="9.140625" style="27"/>
    <col min="5121" max="5121" width="14.42578125" style="27" customWidth="1"/>
    <col min="5122" max="5122" width="52.42578125" style="27" customWidth="1"/>
    <col min="5123" max="5123" width="14" style="27" customWidth="1"/>
    <col min="5124" max="5124" width="53" style="27" customWidth="1"/>
    <col min="5125" max="5125" width="24" style="27" customWidth="1"/>
    <col min="5126" max="5126" width="9.140625" style="27"/>
    <col min="5127" max="5127" width="16.7109375" style="27" customWidth="1"/>
    <col min="5128" max="5376" width="9.140625" style="27"/>
    <col min="5377" max="5377" width="14.42578125" style="27" customWidth="1"/>
    <col min="5378" max="5378" width="52.42578125" style="27" customWidth="1"/>
    <col min="5379" max="5379" width="14" style="27" customWidth="1"/>
    <col min="5380" max="5380" width="53" style="27" customWidth="1"/>
    <col min="5381" max="5381" width="24" style="27" customWidth="1"/>
    <col min="5382" max="5382" width="9.140625" style="27"/>
    <col min="5383" max="5383" width="16.7109375" style="27" customWidth="1"/>
    <col min="5384" max="5632" width="9.140625" style="27"/>
    <col min="5633" max="5633" width="14.42578125" style="27" customWidth="1"/>
    <col min="5634" max="5634" width="52.42578125" style="27" customWidth="1"/>
    <col min="5635" max="5635" width="14" style="27" customWidth="1"/>
    <col min="5636" max="5636" width="53" style="27" customWidth="1"/>
    <col min="5637" max="5637" width="24" style="27" customWidth="1"/>
    <col min="5638" max="5638" width="9.140625" style="27"/>
    <col min="5639" max="5639" width="16.7109375" style="27" customWidth="1"/>
    <col min="5640" max="5888" width="9.140625" style="27"/>
    <col min="5889" max="5889" width="14.42578125" style="27" customWidth="1"/>
    <col min="5890" max="5890" width="52.42578125" style="27" customWidth="1"/>
    <col min="5891" max="5891" width="14" style="27" customWidth="1"/>
    <col min="5892" max="5892" width="53" style="27" customWidth="1"/>
    <col min="5893" max="5893" width="24" style="27" customWidth="1"/>
    <col min="5894" max="5894" width="9.140625" style="27"/>
    <col min="5895" max="5895" width="16.7109375" style="27" customWidth="1"/>
    <col min="5896" max="6144" width="9.140625" style="27"/>
    <col min="6145" max="6145" width="14.42578125" style="27" customWidth="1"/>
    <col min="6146" max="6146" width="52.42578125" style="27" customWidth="1"/>
    <col min="6147" max="6147" width="14" style="27" customWidth="1"/>
    <col min="6148" max="6148" width="53" style="27" customWidth="1"/>
    <col min="6149" max="6149" width="24" style="27" customWidth="1"/>
    <col min="6150" max="6150" width="9.140625" style="27"/>
    <col min="6151" max="6151" width="16.7109375" style="27" customWidth="1"/>
    <col min="6152" max="6400" width="9.140625" style="27"/>
    <col min="6401" max="6401" width="14.42578125" style="27" customWidth="1"/>
    <col min="6402" max="6402" width="52.42578125" style="27" customWidth="1"/>
    <col min="6403" max="6403" width="14" style="27" customWidth="1"/>
    <col min="6404" max="6404" width="53" style="27" customWidth="1"/>
    <col min="6405" max="6405" width="24" style="27" customWidth="1"/>
    <col min="6406" max="6406" width="9.140625" style="27"/>
    <col min="6407" max="6407" width="16.7109375" style="27" customWidth="1"/>
    <col min="6408" max="6656" width="9.140625" style="27"/>
    <col min="6657" max="6657" width="14.42578125" style="27" customWidth="1"/>
    <col min="6658" max="6658" width="52.42578125" style="27" customWidth="1"/>
    <col min="6659" max="6659" width="14" style="27" customWidth="1"/>
    <col min="6660" max="6660" width="53" style="27" customWidth="1"/>
    <col min="6661" max="6661" width="24" style="27" customWidth="1"/>
    <col min="6662" max="6662" width="9.140625" style="27"/>
    <col min="6663" max="6663" width="16.7109375" style="27" customWidth="1"/>
    <col min="6664" max="6912" width="9.140625" style="27"/>
    <col min="6913" max="6913" width="14.42578125" style="27" customWidth="1"/>
    <col min="6914" max="6914" width="52.42578125" style="27" customWidth="1"/>
    <col min="6915" max="6915" width="14" style="27" customWidth="1"/>
    <col min="6916" max="6916" width="53" style="27" customWidth="1"/>
    <col min="6917" max="6917" width="24" style="27" customWidth="1"/>
    <col min="6918" max="6918" width="9.140625" style="27"/>
    <col min="6919" max="6919" width="16.7109375" style="27" customWidth="1"/>
    <col min="6920" max="7168" width="9.140625" style="27"/>
    <col min="7169" max="7169" width="14.42578125" style="27" customWidth="1"/>
    <col min="7170" max="7170" width="52.42578125" style="27" customWidth="1"/>
    <col min="7171" max="7171" width="14" style="27" customWidth="1"/>
    <col min="7172" max="7172" width="53" style="27" customWidth="1"/>
    <col min="7173" max="7173" width="24" style="27" customWidth="1"/>
    <col min="7174" max="7174" width="9.140625" style="27"/>
    <col min="7175" max="7175" width="16.7109375" style="27" customWidth="1"/>
    <col min="7176" max="7424" width="9.140625" style="27"/>
    <col min="7425" max="7425" width="14.42578125" style="27" customWidth="1"/>
    <col min="7426" max="7426" width="52.42578125" style="27" customWidth="1"/>
    <col min="7427" max="7427" width="14" style="27" customWidth="1"/>
    <col min="7428" max="7428" width="53" style="27" customWidth="1"/>
    <col min="7429" max="7429" width="24" style="27" customWidth="1"/>
    <col min="7430" max="7430" width="9.140625" style="27"/>
    <col min="7431" max="7431" width="16.7109375" style="27" customWidth="1"/>
    <col min="7432" max="7680" width="9.140625" style="27"/>
    <col min="7681" max="7681" width="14.42578125" style="27" customWidth="1"/>
    <col min="7682" max="7682" width="52.42578125" style="27" customWidth="1"/>
    <col min="7683" max="7683" width="14" style="27" customWidth="1"/>
    <col min="7684" max="7684" width="53" style="27" customWidth="1"/>
    <col min="7685" max="7685" width="24" style="27" customWidth="1"/>
    <col min="7686" max="7686" width="9.140625" style="27"/>
    <col min="7687" max="7687" width="16.7109375" style="27" customWidth="1"/>
    <col min="7688" max="7936" width="9.140625" style="27"/>
    <col min="7937" max="7937" width="14.42578125" style="27" customWidth="1"/>
    <col min="7938" max="7938" width="52.42578125" style="27" customWidth="1"/>
    <col min="7939" max="7939" width="14" style="27" customWidth="1"/>
    <col min="7940" max="7940" width="53" style="27" customWidth="1"/>
    <col min="7941" max="7941" width="24" style="27" customWidth="1"/>
    <col min="7942" max="7942" width="9.140625" style="27"/>
    <col min="7943" max="7943" width="16.7109375" style="27" customWidth="1"/>
    <col min="7944" max="8192" width="9.140625" style="27"/>
    <col min="8193" max="8193" width="14.42578125" style="27" customWidth="1"/>
    <col min="8194" max="8194" width="52.42578125" style="27" customWidth="1"/>
    <col min="8195" max="8195" width="14" style="27" customWidth="1"/>
    <col min="8196" max="8196" width="53" style="27" customWidth="1"/>
    <col min="8197" max="8197" width="24" style="27" customWidth="1"/>
    <col min="8198" max="8198" width="9.140625" style="27"/>
    <col min="8199" max="8199" width="16.7109375" style="27" customWidth="1"/>
    <col min="8200" max="8448" width="9.140625" style="27"/>
    <col min="8449" max="8449" width="14.42578125" style="27" customWidth="1"/>
    <col min="8450" max="8450" width="52.42578125" style="27" customWidth="1"/>
    <col min="8451" max="8451" width="14" style="27" customWidth="1"/>
    <col min="8452" max="8452" width="53" style="27" customWidth="1"/>
    <col min="8453" max="8453" width="24" style="27" customWidth="1"/>
    <col min="8454" max="8454" width="9.140625" style="27"/>
    <col min="8455" max="8455" width="16.7109375" style="27" customWidth="1"/>
    <col min="8456" max="8704" width="9.140625" style="27"/>
    <col min="8705" max="8705" width="14.42578125" style="27" customWidth="1"/>
    <col min="8706" max="8706" width="52.42578125" style="27" customWidth="1"/>
    <col min="8707" max="8707" width="14" style="27" customWidth="1"/>
    <col min="8708" max="8708" width="53" style="27" customWidth="1"/>
    <col min="8709" max="8709" width="24" style="27" customWidth="1"/>
    <col min="8710" max="8710" width="9.140625" style="27"/>
    <col min="8711" max="8711" width="16.7109375" style="27" customWidth="1"/>
    <col min="8712" max="8960" width="9.140625" style="27"/>
    <col min="8961" max="8961" width="14.42578125" style="27" customWidth="1"/>
    <col min="8962" max="8962" width="52.42578125" style="27" customWidth="1"/>
    <col min="8963" max="8963" width="14" style="27" customWidth="1"/>
    <col min="8964" max="8964" width="53" style="27" customWidth="1"/>
    <col min="8965" max="8965" width="24" style="27" customWidth="1"/>
    <col min="8966" max="8966" width="9.140625" style="27"/>
    <col min="8967" max="8967" width="16.7109375" style="27" customWidth="1"/>
    <col min="8968" max="9216" width="9.140625" style="27"/>
    <col min="9217" max="9217" width="14.42578125" style="27" customWidth="1"/>
    <col min="9218" max="9218" width="52.42578125" style="27" customWidth="1"/>
    <col min="9219" max="9219" width="14" style="27" customWidth="1"/>
    <col min="9220" max="9220" width="53" style="27" customWidth="1"/>
    <col min="9221" max="9221" width="24" style="27" customWidth="1"/>
    <col min="9222" max="9222" width="9.140625" style="27"/>
    <col min="9223" max="9223" width="16.7109375" style="27" customWidth="1"/>
    <col min="9224" max="9472" width="9.140625" style="27"/>
    <col min="9473" max="9473" width="14.42578125" style="27" customWidth="1"/>
    <col min="9474" max="9474" width="52.42578125" style="27" customWidth="1"/>
    <col min="9475" max="9475" width="14" style="27" customWidth="1"/>
    <col min="9476" max="9476" width="53" style="27" customWidth="1"/>
    <col min="9477" max="9477" width="24" style="27" customWidth="1"/>
    <col min="9478" max="9478" width="9.140625" style="27"/>
    <col min="9479" max="9479" width="16.7109375" style="27" customWidth="1"/>
    <col min="9480" max="9728" width="9.140625" style="27"/>
    <col min="9729" max="9729" width="14.42578125" style="27" customWidth="1"/>
    <col min="9730" max="9730" width="52.42578125" style="27" customWidth="1"/>
    <col min="9731" max="9731" width="14" style="27" customWidth="1"/>
    <col min="9732" max="9732" width="53" style="27" customWidth="1"/>
    <col min="9733" max="9733" width="24" style="27" customWidth="1"/>
    <col min="9734" max="9734" width="9.140625" style="27"/>
    <col min="9735" max="9735" width="16.7109375" style="27" customWidth="1"/>
    <col min="9736" max="9984" width="9.140625" style="27"/>
    <col min="9985" max="9985" width="14.42578125" style="27" customWidth="1"/>
    <col min="9986" max="9986" width="52.42578125" style="27" customWidth="1"/>
    <col min="9987" max="9987" width="14" style="27" customWidth="1"/>
    <col min="9988" max="9988" width="53" style="27" customWidth="1"/>
    <col min="9989" max="9989" width="24" style="27" customWidth="1"/>
    <col min="9990" max="9990" width="9.140625" style="27"/>
    <col min="9991" max="9991" width="16.7109375" style="27" customWidth="1"/>
    <col min="9992" max="10240" width="9.140625" style="27"/>
    <col min="10241" max="10241" width="14.42578125" style="27" customWidth="1"/>
    <col min="10242" max="10242" width="52.42578125" style="27" customWidth="1"/>
    <col min="10243" max="10243" width="14" style="27" customWidth="1"/>
    <col min="10244" max="10244" width="53" style="27" customWidth="1"/>
    <col min="10245" max="10245" width="24" style="27" customWidth="1"/>
    <col min="10246" max="10246" width="9.140625" style="27"/>
    <col min="10247" max="10247" width="16.7109375" style="27" customWidth="1"/>
    <col min="10248" max="10496" width="9.140625" style="27"/>
    <col min="10497" max="10497" width="14.42578125" style="27" customWidth="1"/>
    <col min="10498" max="10498" width="52.42578125" style="27" customWidth="1"/>
    <col min="10499" max="10499" width="14" style="27" customWidth="1"/>
    <col min="10500" max="10500" width="53" style="27" customWidth="1"/>
    <col min="10501" max="10501" width="24" style="27" customWidth="1"/>
    <col min="10502" max="10502" width="9.140625" style="27"/>
    <col min="10503" max="10503" width="16.7109375" style="27" customWidth="1"/>
    <col min="10504" max="10752" width="9.140625" style="27"/>
    <col min="10753" max="10753" width="14.42578125" style="27" customWidth="1"/>
    <col min="10754" max="10754" width="52.42578125" style="27" customWidth="1"/>
    <col min="10755" max="10755" width="14" style="27" customWidth="1"/>
    <col min="10756" max="10756" width="53" style="27" customWidth="1"/>
    <col min="10757" max="10757" width="24" style="27" customWidth="1"/>
    <col min="10758" max="10758" width="9.140625" style="27"/>
    <col min="10759" max="10759" width="16.7109375" style="27" customWidth="1"/>
    <col min="10760" max="11008" width="9.140625" style="27"/>
    <col min="11009" max="11009" width="14.42578125" style="27" customWidth="1"/>
    <col min="11010" max="11010" width="52.42578125" style="27" customWidth="1"/>
    <col min="11011" max="11011" width="14" style="27" customWidth="1"/>
    <col min="11012" max="11012" width="53" style="27" customWidth="1"/>
    <col min="11013" max="11013" width="24" style="27" customWidth="1"/>
    <col min="11014" max="11014" width="9.140625" style="27"/>
    <col min="11015" max="11015" width="16.7109375" style="27" customWidth="1"/>
    <col min="11016" max="11264" width="9.140625" style="27"/>
    <col min="11265" max="11265" width="14.42578125" style="27" customWidth="1"/>
    <col min="11266" max="11266" width="52.42578125" style="27" customWidth="1"/>
    <col min="11267" max="11267" width="14" style="27" customWidth="1"/>
    <col min="11268" max="11268" width="53" style="27" customWidth="1"/>
    <col min="11269" max="11269" width="24" style="27" customWidth="1"/>
    <col min="11270" max="11270" width="9.140625" style="27"/>
    <col min="11271" max="11271" width="16.7109375" style="27" customWidth="1"/>
    <col min="11272" max="11520" width="9.140625" style="27"/>
    <col min="11521" max="11521" width="14.42578125" style="27" customWidth="1"/>
    <col min="11522" max="11522" width="52.42578125" style="27" customWidth="1"/>
    <col min="11523" max="11523" width="14" style="27" customWidth="1"/>
    <col min="11524" max="11524" width="53" style="27" customWidth="1"/>
    <col min="11525" max="11525" width="24" style="27" customWidth="1"/>
    <col min="11526" max="11526" width="9.140625" style="27"/>
    <col min="11527" max="11527" width="16.7109375" style="27" customWidth="1"/>
    <col min="11528" max="11776" width="9.140625" style="27"/>
    <col min="11777" max="11777" width="14.42578125" style="27" customWidth="1"/>
    <col min="11778" max="11778" width="52.42578125" style="27" customWidth="1"/>
    <col min="11779" max="11779" width="14" style="27" customWidth="1"/>
    <col min="11780" max="11780" width="53" style="27" customWidth="1"/>
    <col min="11781" max="11781" width="24" style="27" customWidth="1"/>
    <col min="11782" max="11782" width="9.140625" style="27"/>
    <col min="11783" max="11783" width="16.7109375" style="27" customWidth="1"/>
    <col min="11784" max="12032" width="9.140625" style="27"/>
    <col min="12033" max="12033" width="14.42578125" style="27" customWidth="1"/>
    <col min="12034" max="12034" width="52.42578125" style="27" customWidth="1"/>
    <col min="12035" max="12035" width="14" style="27" customWidth="1"/>
    <col min="12036" max="12036" width="53" style="27" customWidth="1"/>
    <col min="12037" max="12037" width="24" style="27" customWidth="1"/>
    <col min="12038" max="12038" width="9.140625" style="27"/>
    <col min="12039" max="12039" width="16.7109375" style="27" customWidth="1"/>
    <col min="12040" max="12288" width="9.140625" style="27"/>
    <col min="12289" max="12289" width="14.42578125" style="27" customWidth="1"/>
    <col min="12290" max="12290" width="52.42578125" style="27" customWidth="1"/>
    <col min="12291" max="12291" width="14" style="27" customWidth="1"/>
    <col min="12292" max="12292" width="53" style="27" customWidth="1"/>
    <col min="12293" max="12293" width="24" style="27" customWidth="1"/>
    <col min="12294" max="12294" width="9.140625" style="27"/>
    <col min="12295" max="12295" width="16.7109375" style="27" customWidth="1"/>
    <col min="12296" max="12544" width="9.140625" style="27"/>
    <col min="12545" max="12545" width="14.42578125" style="27" customWidth="1"/>
    <col min="12546" max="12546" width="52.42578125" style="27" customWidth="1"/>
    <col min="12547" max="12547" width="14" style="27" customWidth="1"/>
    <col min="12548" max="12548" width="53" style="27" customWidth="1"/>
    <col min="12549" max="12549" width="24" style="27" customWidth="1"/>
    <col min="12550" max="12550" width="9.140625" style="27"/>
    <col min="12551" max="12551" width="16.7109375" style="27" customWidth="1"/>
    <col min="12552" max="12800" width="9.140625" style="27"/>
    <col min="12801" max="12801" width="14.42578125" style="27" customWidth="1"/>
    <col min="12802" max="12802" width="52.42578125" style="27" customWidth="1"/>
    <col min="12803" max="12803" width="14" style="27" customWidth="1"/>
    <col min="12804" max="12804" width="53" style="27" customWidth="1"/>
    <col min="12805" max="12805" width="24" style="27" customWidth="1"/>
    <col min="12806" max="12806" width="9.140625" style="27"/>
    <col min="12807" max="12807" width="16.7109375" style="27" customWidth="1"/>
    <col min="12808" max="13056" width="9.140625" style="27"/>
    <col min="13057" max="13057" width="14.42578125" style="27" customWidth="1"/>
    <col min="13058" max="13058" width="52.42578125" style="27" customWidth="1"/>
    <col min="13059" max="13059" width="14" style="27" customWidth="1"/>
    <col min="13060" max="13060" width="53" style="27" customWidth="1"/>
    <col min="13061" max="13061" width="24" style="27" customWidth="1"/>
    <col min="13062" max="13062" width="9.140625" style="27"/>
    <col min="13063" max="13063" width="16.7109375" style="27" customWidth="1"/>
    <col min="13064" max="13312" width="9.140625" style="27"/>
    <col min="13313" max="13313" width="14.42578125" style="27" customWidth="1"/>
    <col min="13314" max="13314" width="52.42578125" style="27" customWidth="1"/>
    <col min="13315" max="13315" width="14" style="27" customWidth="1"/>
    <col min="13316" max="13316" width="53" style="27" customWidth="1"/>
    <col min="13317" max="13317" width="24" style="27" customWidth="1"/>
    <col min="13318" max="13318" width="9.140625" style="27"/>
    <col min="13319" max="13319" width="16.7109375" style="27" customWidth="1"/>
    <col min="13320" max="13568" width="9.140625" style="27"/>
    <col min="13569" max="13569" width="14.42578125" style="27" customWidth="1"/>
    <col min="13570" max="13570" width="52.42578125" style="27" customWidth="1"/>
    <col min="13571" max="13571" width="14" style="27" customWidth="1"/>
    <col min="13572" max="13572" width="53" style="27" customWidth="1"/>
    <col min="13573" max="13573" width="24" style="27" customWidth="1"/>
    <col min="13574" max="13574" width="9.140625" style="27"/>
    <col min="13575" max="13575" width="16.7109375" style="27" customWidth="1"/>
    <col min="13576" max="13824" width="9.140625" style="27"/>
    <col min="13825" max="13825" width="14.42578125" style="27" customWidth="1"/>
    <col min="13826" max="13826" width="52.42578125" style="27" customWidth="1"/>
    <col min="13827" max="13827" width="14" style="27" customWidth="1"/>
    <col min="13828" max="13828" width="53" style="27" customWidth="1"/>
    <col min="13829" max="13829" width="24" style="27" customWidth="1"/>
    <col min="13830" max="13830" width="9.140625" style="27"/>
    <col min="13831" max="13831" width="16.7109375" style="27" customWidth="1"/>
    <col min="13832" max="14080" width="9.140625" style="27"/>
    <col min="14081" max="14081" width="14.42578125" style="27" customWidth="1"/>
    <col min="14082" max="14082" width="52.42578125" style="27" customWidth="1"/>
    <col min="14083" max="14083" width="14" style="27" customWidth="1"/>
    <col min="14084" max="14084" width="53" style="27" customWidth="1"/>
    <col min="14085" max="14085" width="24" style="27" customWidth="1"/>
    <col min="14086" max="14086" width="9.140625" style="27"/>
    <col min="14087" max="14087" width="16.7109375" style="27" customWidth="1"/>
    <col min="14088" max="14336" width="9.140625" style="27"/>
    <col min="14337" max="14337" width="14.42578125" style="27" customWidth="1"/>
    <col min="14338" max="14338" width="52.42578125" style="27" customWidth="1"/>
    <col min="14339" max="14339" width="14" style="27" customWidth="1"/>
    <col min="14340" max="14340" width="53" style="27" customWidth="1"/>
    <col min="14341" max="14341" width="24" style="27" customWidth="1"/>
    <col min="14342" max="14342" width="9.140625" style="27"/>
    <col min="14343" max="14343" width="16.7109375" style="27" customWidth="1"/>
    <col min="14344" max="14592" width="9.140625" style="27"/>
    <col min="14593" max="14593" width="14.42578125" style="27" customWidth="1"/>
    <col min="14594" max="14594" width="52.42578125" style="27" customWidth="1"/>
    <col min="14595" max="14595" width="14" style="27" customWidth="1"/>
    <col min="14596" max="14596" width="53" style="27" customWidth="1"/>
    <col min="14597" max="14597" width="24" style="27" customWidth="1"/>
    <col min="14598" max="14598" width="9.140625" style="27"/>
    <col min="14599" max="14599" width="16.7109375" style="27" customWidth="1"/>
    <col min="14600" max="14848" width="9.140625" style="27"/>
    <col min="14849" max="14849" width="14.42578125" style="27" customWidth="1"/>
    <col min="14850" max="14850" width="52.42578125" style="27" customWidth="1"/>
    <col min="14851" max="14851" width="14" style="27" customWidth="1"/>
    <col min="14852" max="14852" width="53" style="27" customWidth="1"/>
    <col min="14853" max="14853" width="24" style="27" customWidth="1"/>
    <col min="14854" max="14854" width="9.140625" style="27"/>
    <col min="14855" max="14855" width="16.7109375" style="27" customWidth="1"/>
    <col min="14856" max="15104" width="9.140625" style="27"/>
    <col min="15105" max="15105" width="14.42578125" style="27" customWidth="1"/>
    <col min="15106" max="15106" width="52.42578125" style="27" customWidth="1"/>
    <col min="15107" max="15107" width="14" style="27" customWidth="1"/>
    <col min="15108" max="15108" width="53" style="27" customWidth="1"/>
    <col min="15109" max="15109" width="24" style="27" customWidth="1"/>
    <col min="15110" max="15110" width="9.140625" style="27"/>
    <col min="15111" max="15111" width="16.7109375" style="27" customWidth="1"/>
    <col min="15112" max="15360" width="9.140625" style="27"/>
    <col min="15361" max="15361" width="14.42578125" style="27" customWidth="1"/>
    <col min="15362" max="15362" width="52.42578125" style="27" customWidth="1"/>
    <col min="15363" max="15363" width="14" style="27" customWidth="1"/>
    <col min="15364" max="15364" width="53" style="27" customWidth="1"/>
    <col min="15365" max="15365" width="24" style="27" customWidth="1"/>
    <col min="15366" max="15366" width="9.140625" style="27"/>
    <col min="15367" max="15367" width="16.7109375" style="27" customWidth="1"/>
    <col min="15368" max="15616" width="9.140625" style="27"/>
    <col min="15617" max="15617" width="14.42578125" style="27" customWidth="1"/>
    <col min="15618" max="15618" width="52.42578125" style="27" customWidth="1"/>
    <col min="15619" max="15619" width="14" style="27" customWidth="1"/>
    <col min="15620" max="15620" width="53" style="27" customWidth="1"/>
    <col min="15621" max="15621" width="24" style="27" customWidth="1"/>
    <col min="15622" max="15622" width="9.140625" style="27"/>
    <col min="15623" max="15623" width="16.7109375" style="27" customWidth="1"/>
    <col min="15624" max="15872" width="9.140625" style="27"/>
    <col min="15873" max="15873" width="14.42578125" style="27" customWidth="1"/>
    <col min="15874" max="15874" width="52.42578125" style="27" customWidth="1"/>
    <col min="15875" max="15875" width="14" style="27" customWidth="1"/>
    <col min="15876" max="15876" width="53" style="27" customWidth="1"/>
    <col min="15877" max="15877" width="24" style="27" customWidth="1"/>
    <col min="15878" max="15878" width="9.140625" style="27"/>
    <col min="15879" max="15879" width="16.7109375" style="27" customWidth="1"/>
    <col min="15880" max="16128" width="9.140625" style="27"/>
    <col min="16129" max="16129" width="14.42578125" style="27" customWidth="1"/>
    <col min="16130" max="16130" width="52.42578125" style="27" customWidth="1"/>
    <col min="16131" max="16131" width="14" style="27" customWidth="1"/>
    <col min="16132" max="16132" width="53" style="27" customWidth="1"/>
    <col min="16133" max="16133" width="24" style="27" customWidth="1"/>
    <col min="16134" max="16134" width="9.140625" style="27"/>
    <col min="16135" max="16135" width="16.7109375" style="27" customWidth="1"/>
    <col min="16136" max="16384" width="9.140625" style="27"/>
  </cols>
  <sheetData>
    <row r="1" spans="1:5" x14ac:dyDescent="0.25">
      <c r="A1" s="328" t="s">
        <v>375</v>
      </c>
      <c r="B1" s="329"/>
      <c r="C1" s="330" t="s">
        <v>376</v>
      </c>
      <c r="D1" s="330"/>
      <c r="E1" s="330" t="s">
        <v>377</v>
      </c>
    </row>
    <row r="2" spans="1:5" ht="30" x14ac:dyDescent="0.25">
      <c r="A2" s="88" t="s">
        <v>378</v>
      </c>
      <c r="B2" s="87" t="s">
        <v>379</v>
      </c>
      <c r="C2" s="88" t="s">
        <v>378</v>
      </c>
      <c r="D2" s="88" t="s">
        <v>379</v>
      </c>
      <c r="E2" s="330"/>
    </row>
    <row r="3" spans="1:5" ht="45" x14ac:dyDescent="0.25">
      <c r="A3" s="88" t="s">
        <v>380</v>
      </c>
      <c r="B3" s="87" t="s">
        <v>381</v>
      </c>
      <c r="C3" s="88" t="s">
        <v>380</v>
      </c>
      <c r="D3" s="88" t="s">
        <v>382</v>
      </c>
      <c r="E3" s="88"/>
    </row>
    <row r="4" spans="1:5" x14ac:dyDescent="0.25">
      <c r="A4" s="88" t="s">
        <v>383</v>
      </c>
      <c r="B4" s="87" t="s">
        <v>384</v>
      </c>
      <c r="C4" s="88" t="s">
        <v>383</v>
      </c>
      <c r="D4" s="88" t="s">
        <v>385</v>
      </c>
      <c r="E4" s="88"/>
    </row>
    <row r="5" spans="1:5" ht="45" x14ac:dyDescent="0.25">
      <c r="A5" s="88" t="s">
        <v>386</v>
      </c>
      <c r="B5" s="87" t="s">
        <v>387</v>
      </c>
      <c r="C5" s="88" t="s">
        <v>386</v>
      </c>
      <c r="D5" s="88" t="s">
        <v>388</v>
      </c>
      <c r="E5" s="88"/>
    </row>
    <row r="6" spans="1:5" x14ac:dyDescent="0.25">
      <c r="A6" s="88" t="s">
        <v>389</v>
      </c>
      <c r="B6" s="87" t="s">
        <v>390</v>
      </c>
      <c r="C6" s="88" t="s">
        <v>389</v>
      </c>
      <c r="D6" s="88" t="s">
        <v>391</v>
      </c>
      <c r="E6" s="88" t="s">
        <v>392</v>
      </c>
    </row>
    <row r="7" spans="1:5" x14ac:dyDescent="0.25">
      <c r="A7" s="88" t="s">
        <v>393</v>
      </c>
      <c r="B7" s="87" t="s">
        <v>394</v>
      </c>
      <c r="C7" s="88" t="s">
        <v>389</v>
      </c>
      <c r="D7" s="88" t="s">
        <v>391</v>
      </c>
      <c r="E7" s="88" t="s">
        <v>392</v>
      </c>
    </row>
    <row r="8" spans="1:5" x14ac:dyDescent="0.25">
      <c r="A8" s="88" t="s">
        <v>395</v>
      </c>
      <c r="B8" s="87" t="s">
        <v>396</v>
      </c>
      <c r="C8" s="88" t="s">
        <v>389</v>
      </c>
      <c r="D8" s="88" t="s">
        <v>391</v>
      </c>
      <c r="E8" s="88" t="s">
        <v>392</v>
      </c>
    </row>
    <row r="9" spans="1:5" x14ac:dyDescent="0.25">
      <c r="A9" s="88" t="s">
        <v>397</v>
      </c>
      <c r="B9" s="87" t="s">
        <v>398</v>
      </c>
      <c r="C9" s="88" t="s">
        <v>389</v>
      </c>
      <c r="D9" s="88" t="s">
        <v>391</v>
      </c>
      <c r="E9" s="88" t="s">
        <v>392</v>
      </c>
    </row>
    <row r="10" spans="1:5" x14ac:dyDescent="0.25">
      <c r="A10" s="88" t="s">
        <v>399</v>
      </c>
      <c r="B10" s="87" t="s">
        <v>400</v>
      </c>
      <c r="C10" s="88" t="s">
        <v>389</v>
      </c>
      <c r="D10" s="88" t="s">
        <v>391</v>
      </c>
      <c r="E10" s="88" t="s">
        <v>392</v>
      </c>
    </row>
    <row r="11" spans="1:5" x14ac:dyDescent="0.25">
      <c r="A11" s="88" t="s">
        <v>401</v>
      </c>
      <c r="B11" s="87" t="s">
        <v>402</v>
      </c>
      <c r="C11" s="88" t="s">
        <v>389</v>
      </c>
      <c r="D11" s="88" t="s">
        <v>391</v>
      </c>
      <c r="E11" s="88" t="s">
        <v>392</v>
      </c>
    </row>
    <row r="12" spans="1:5" x14ac:dyDescent="0.25">
      <c r="A12" s="88" t="s">
        <v>403</v>
      </c>
      <c r="B12" s="87" t="s">
        <v>404</v>
      </c>
      <c r="C12" s="88" t="s">
        <v>389</v>
      </c>
      <c r="D12" s="88" t="s">
        <v>391</v>
      </c>
      <c r="E12" s="88" t="s">
        <v>392</v>
      </c>
    </row>
    <row r="13" spans="1:5" x14ac:dyDescent="0.25">
      <c r="A13" s="88" t="s">
        <v>405</v>
      </c>
      <c r="B13" s="87" t="s">
        <v>406</v>
      </c>
      <c r="C13" s="88" t="s">
        <v>389</v>
      </c>
      <c r="D13" s="88" t="s">
        <v>391</v>
      </c>
      <c r="E13" s="88" t="s">
        <v>392</v>
      </c>
    </row>
    <row r="14" spans="1:5" x14ac:dyDescent="0.25">
      <c r="A14" s="88" t="s">
        <v>407</v>
      </c>
      <c r="B14" s="87" t="s">
        <v>408</v>
      </c>
      <c r="C14" s="88" t="s">
        <v>389</v>
      </c>
      <c r="D14" s="88" t="s">
        <v>391</v>
      </c>
      <c r="E14" s="88" t="s">
        <v>392</v>
      </c>
    </row>
    <row r="15" spans="1:5" x14ac:dyDescent="0.25">
      <c r="A15" s="88" t="s">
        <v>409</v>
      </c>
      <c r="B15" s="87" t="s">
        <v>410</v>
      </c>
      <c r="C15" s="88" t="s">
        <v>409</v>
      </c>
      <c r="D15" s="88" t="s">
        <v>411</v>
      </c>
      <c r="E15" s="88"/>
    </row>
    <row r="16" spans="1:5" x14ac:dyDescent="0.25">
      <c r="A16" s="88" t="s">
        <v>412</v>
      </c>
      <c r="B16" s="87" t="s">
        <v>413</v>
      </c>
      <c r="C16" s="88" t="s">
        <v>409</v>
      </c>
      <c r="D16" s="88" t="s">
        <v>411</v>
      </c>
      <c r="E16" s="88"/>
    </row>
    <row r="17" spans="1:5" x14ac:dyDescent="0.25">
      <c r="A17" s="88" t="s">
        <v>414</v>
      </c>
      <c r="B17" s="87" t="s">
        <v>415</v>
      </c>
      <c r="C17" s="88" t="s">
        <v>409</v>
      </c>
      <c r="D17" s="88" t="s">
        <v>411</v>
      </c>
      <c r="E17" s="88" t="s">
        <v>392</v>
      </c>
    </row>
    <row r="18" spans="1:5" x14ac:dyDescent="0.25">
      <c r="A18" s="88" t="s">
        <v>416</v>
      </c>
      <c r="B18" s="87" t="s">
        <v>417</v>
      </c>
      <c r="C18" s="88" t="s">
        <v>409</v>
      </c>
      <c r="D18" s="88" t="s">
        <v>411</v>
      </c>
      <c r="E18" s="88" t="s">
        <v>392</v>
      </c>
    </row>
    <row r="19" spans="1:5" x14ac:dyDescent="0.25">
      <c r="A19" s="88" t="s">
        <v>418</v>
      </c>
      <c r="B19" s="87" t="s">
        <v>419</v>
      </c>
      <c r="C19" s="88" t="s">
        <v>409</v>
      </c>
      <c r="D19" s="88" t="s">
        <v>411</v>
      </c>
      <c r="E19" s="88" t="s">
        <v>392</v>
      </c>
    </row>
    <row r="20" spans="1:5" x14ac:dyDescent="0.25">
      <c r="A20" s="88" t="s">
        <v>420</v>
      </c>
      <c r="B20" s="87" t="s">
        <v>421</v>
      </c>
      <c r="C20" s="88" t="s">
        <v>389</v>
      </c>
      <c r="D20" s="88" t="s">
        <v>391</v>
      </c>
      <c r="E20" s="88"/>
    </row>
    <row r="21" spans="1:5" ht="30" x14ac:dyDescent="0.25">
      <c r="A21" s="88" t="s">
        <v>422</v>
      </c>
      <c r="B21" s="87" t="s">
        <v>423</v>
      </c>
      <c r="C21" s="88" t="s">
        <v>420</v>
      </c>
      <c r="D21" s="88" t="s">
        <v>424</v>
      </c>
      <c r="E21" s="88"/>
    </row>
    <row r="22" spans="1:5" x14ac:dyDescent="0.25">
      <c r="A22" s="88" t="s">
        <v>425</v>
      </c>
      <c r="B22" s="87" t="s">
        <v>426</v>
      </c>
      <c r="C22" s="88" t="s">
        <v>427</v>
      </c>
      <c r="D22" s="88" t="s">
        <v>428</v>
      </c>
      <c r="E22" s="88"/>
    </row>
    <row r="23" spans="1:5" x14ac:dyDescent="0.25">
      <c r="A23" s="88" t="s">
        <v>429</v>
      </c>
      <c r="B23" s="87" t="s">
        <v>430</v>
      </c>
      <c r="C23" s="88" t="s">
        <v>427</v>
      </c>
      <c r="D23" s="88" t="s">
        <v>428</v>
      </c>
      <c r="E23" s="88" t="s">
        <v>392</v>
      </c>
    </row>
    <row r="24" spans="1:5" x14ac:dyDescent="0.25">
      <c r="A24" s="88" t="s">
        <v>431</v>
      </c>
      <c r="B24" s="87" t="s">
        <v>432</v>
      </c>
      <c r="C24" s="88" t="s">
        <v>427</v>
      </c>
      <c r="D24" s="88" t="s">
        <v>428</v>
      </c>
      <c r="E24" s="88" t="s">
        <v>392</v>
      </c>
    </row>
    <row r="25" spans="1:5" x14ac:dyDescent="0.25">
      <c r="A25" s="88" t="s">
        <v>433</v>
      </c>
      <c r="B25" s="87" t="s">
        <v>434</v>
      </c>
      <c r="C25" s="88" t="s">
        <v>427</v>
      </c>
      <c r="D25" s="88" t="s">
        <v>428</v>
      </c>
      <c r="E25" s="88" t="s">
        <v>392</v>
      </c>
    </row>
    <row r="26" spans="1:5" ht="45" x14ac:dyDescent="0.25">
      <c r="A26" s="88" t="s">
        <v>435</v>
      </c>
      <c r="B26" s="87" t="s">
        <v>436</v>
      </c>
      <c r="C26" s="88" t="s">
        <v>407</v>
      </c>
      <c r="D26" s="88" t="s">
        <v>437</v>
      </c>
      <c r="E26" s="88" t="s">
        <v>392</v>
      </c>
    </row>
    <row r="27" spans="1:5" ht="45" x14ac:dyDescent="0.25">
      <c r="A27" s="88" t="s">
        <v>438</v>
      </c>
      <c r="B27" s="87" t="s">
        <v>439</v>
      </c>
      <c r="C27" s="88" t="s">
        <v>407</v>
      </c>
      <c r="D27" s="88" t="s">
        <v>437</v>
      </c>
      <c r="E27" s="88" t="s">
        <v>392</v>
      </c>
    </row>
    <row r="28" spans="1:5" ht="45" x14ac:dyDescent="0.25">
      <c r="A28" s="88" t="s">
        <v>440</v>
      </c>
      <c r="B28" s="87" t="s">
        <v>441</v>
      </c>
      <c r="C28" s="88" t="s">
        <v>407</v>
      </c>
      <c r="D28" s="88" t="s">
        <v>437</v>
      </c>
      <c r="E28" s="88" t="s">
        <v>392</v>
      </c>
    </row>
    <row r="29" spans="1:5" ht="30" x14ac:dyDescent="0.25">
      <c r="A29" s="88" t="s">
        <v>442</v>
      </c>
      <c r="B29" s="87" t="s">
        <v>443</v>
      </c>
      <c r="C29" s="88" t="s">
        <v>420</v>
      </c>
      <c r="D29" s="88" t="s">
        <v>424</v>
      </c>
      <c r="E29" s="88" t="s">
        <v>392</v>
      </c>
    </row>
    <row r="30" spans="1:5" ht="30" x14ac:dyDescent="0.25">
      <c r="A30" s="88" t="s">
        <v>444</v>
      </c>
      <c r="B30" s="87" t="s">
        <v>445</v>
      </c>
      <c r="C30" s="88" t="s">
        <v>420</v>
      </c>
      <c r="D30" s="88" t="s">
        <v>424</v>
      </c>
      <c r="E30" s="88" t="s">
        <v>392</v>
      </c>
    </row>
    <row r="31" spans="1:5" x14ac:dyDescent="0.25">
      <c r="A31" s="88" t="s">
        <v>446</v>
      </c>
      <c r="B31" s="87" t="s">
        <v>447</v>
      </c>
      <c r="C31" s="88" t="s">
        <v>448</v>
      </c>
      <c r="D31" s="88" t="s">
        <v>447</v>
      </c>
      <c r="E31" s="88" t="s">
        <v>392</v>
      </c>
    </row>
    <row r="32" spans="1:5" x14ac:dyDescent="0.25">
      <c r="A32" s="88" t="s">
        <v>449</v>
      </c>
      <c r="B32" s="87" t="s">
        <v>450</v>
      </c>
      <c r="C32" s="88" t="s">
        <v>448</v>
      </c>
      <c r="D32" s="88" t="s">
        <v>447</v>
      </c>
      <c r="E32" s="88" t="s">
        <v>392</v>
      </c>
    </row>
    <row r="33" spans="1:5" x14ac:dyDescent="0.25">
      <c r="A33" s="88" t="s">
        <v>451</v>
      </c>
      <c r="B33" s="87" t="s">
        <v>452</v>
      </c>
      <c r="C33" s="88" t="s">
        <v>453</v>
      </c>
      <c r="D33" s="88" t="s">
        <v>454</v>
      </c>
      <c r="E33" s="88"/>
    </row>
    <row r="34" spans="1:5" ht="30" x14ac:dyDescent="0.25">
      <c r="A34" s="88" t="s">
        <v>455</v>
      </c>
      <c r="B34" s="87" t="s">
        <v>456</v>
      </c>
      <c r="C34" s="88" t="s">
        <v>427</v>
      </c>
      <c r="D34" s="88" t="s">
        <v>428</v>
      </c>
      <c r="E34" s="88"/>
    </row>
    <row r="35" spans="1:5" ht="30" x14ac:dyDescent="0.25">
      <c r="A35" s="88" t="s">
        <v>457</v>
      </c>
      <c r="B35" s="87" t="s">
        <v>458</v>
      </c>
      <c r="C35" s="89" t="s">
        <v>459</v>
      </c>
      <c r="D35" s="89" t="s">
        <v>460</v>
      </c>
      <c r="E35" s="88"/>
    </row>
    <row r="36" spans="1:5" x14ac:dyDescent="0.25">
      <c r="A36" s="88" t="s">
        <v>461</v>
      </c>
      <c r="B36" s="87" t="s">
        <v>462</v>
      </c>
      <c r="C36" s="88" t="s">
        <v>463</v>
      </c>
      <c r="D36" s="88" t="s">
        <v>462</v>
      </c>
      <c r="E36" s="88"/>
    </row>
    <row r="37" spans="1:5" x14ac:dyDescent="0.25">
      <c r="A37" s="88" t="s">
        <v>464</v>
      </c>
      <c r="B37" s="87" t="s">
        <v>465</v>
      </c>
      <c r="C37" s="88" t="s">
        <v>466</v>
      </c>
      <c r="D37" s="88" t="s">
        <v>467</v>
      </c>
      <c r="E37" s="88"/>
    </row>
    <row r="38" spans="1:5" x14ac:dyDescent="0.25">
      <c r="A38" s="88" t="s">
        <v>468</v>
      </c>
      <c r="B38" s="87" t="s">
        <v>469</v>
      </c>
      <c r="C38" s="88" t="s">
        <v>466</v>
      </c>
      <c r="D38" s="88" t="s">
        <v>467</v>
      </c>
      <c r="E38" s="88" t="s">
        <v>392</v>
      </c>
    </row>
    <row r="39" spans="1:5" x14ac:dyDescent="0.25">
      <c r="A39" s="88" t="s">
        <v>470</v>
      </c>
      <c r="B39" s="87" t="s">
        <v>471</v>
      </c>
      <c r="C39" s="88" t="s">
        <v>466</v>
      </c>
      <c r="D39" s="88" t="s">
        <v>467</v>
      </c>
      <c r="E39" s="88" t="s">
        <v>392</v>
      </c>
    </row>
    <row r="40" spans="1:5" x14ac:dyDescent="0.25">
      <c r="A40" s="88" t="s">
        <v>472</v>
      </c>
      <c r="B40" s="87" t="s">
        <v>473</v>
      </c>
      <c r="C40" s="88" t="s">
        <v>466</v>
      </c>
      <c r="D40" s="88" t="s">
        <v>467</v>
      </c>
      <c r="E40" s="88" t="s">
        <v>392</v>
      </c>
    </row>
    <row r="41" spans="1:5" x14ac:dyDescent="0.25">
      <c r="A41" s="88" t="s">
        <v>474</v>
      </c>
      <c r="B41" s="87" t="s">
        <v>475</v>
      </c>
      <c r="C41" s="88" t="s">
        <v>466</v>
      </c>
      <c r="D41" s="88" t="s">
        <v>467</v>
      </c>
      <c r="E41" s="88" t="s">
        <v>392</v>
      </c>
    </row>
    <row r="42" spans="1:5" ht="30" x14ac:dyDescent="0.25">
      <c r="A42" s="88" t="s">
        <v>476</v>
      </c>
      <c r="B42" s="87" t="s">
        <v>477</v>
      </c>
      <c r="C42" s="88" t="s">
        <v>459</v>
      </c>
      <c r="D42" s="88" t="s">
        <v>460</v>
      </c>
      <c r="E42" s="88"/>
    </row>
    <row r="43" spans="1:5" ht="30" x14ac:dyDescent="0.25">
      <c r="A43" s="88" t="s">
        <v>478</v>
      </c>
      <c r="B43" s="87" t="s">
        <v>479</v>
      </c>
      <c r="C43" s="88" t="s">
        <v>480</v>
      </c>
      <c r="D43" s="88" t="s">
        <v>481</v>
      </c>
      <c r="E43" s="88"/>
    </row>
    <row r="44" spans="1:5" ht="30" x14ac:dyDescent="0.25">
      <c r="A44" s="88" t="s">
        <v>482</v>
      </c>
      <c r="B44" s="87" t="s">
        <v>483</v>
      </c>
      <c r="C44" s="88" t="s">
        <v>484</v>
      </c>
      <c r="D44" s="88" t="s">
        <v>485</v>
      </c>
      <c r="E44" s="88"/>
    </row>
    <row r="45" spans="1:5" ht="30" x14ac:dyDescent="0.25">
      <c r="A45" s="88" t="s">
        <v>486</v>
      </c>
      <c r="B45" s="87" t="s">
        <v>487</v>
      </c>
      <c r="C45" s="88" t="s">
        <v>484</v>
      </c>
      <c r="D45" s="88" t="s">
        <v>485</v>
      </c>
      <c r="E45" s="88" t="s">
        <v>392</v>
      </c>
    </row>
    <row r="46" spans="1:5" ht="30" x14ac:dyDescent="0.25">
      <c r="A46" s="88" t="s">
        <v>488</v>
      </c>
      <c r="B46" s="87" t="s">
        <v>489</v>
      </c>
      <c r="C46" s="88" t="s">
        <v>484</v>
      </c>
      <c r="D46" s="88" t="s">
        <v>485</v>
      </c>
      <c r="E46" s="88" t="s">
        <v>392</v>
      </c>
    </row>
    <row r="47" spans="1:5" ht="30" x14ac:dyDescent="0.25">
      <c r="A47" s="88" t="s">
        <v>490</v>
      </c>
      <c r="B47" s="87" t="s">
        <v>491</v>
      </c>
      <c r="C47" s="88" t="s">
        <v>459</v>
      </c>
      <c r="D47" s="88" t="s">
        <v>460</v>
      </c>
      <c r="E47" s="88" t="s">
        <v>392</v>
      </c>
    </row>
    <row r="48" spans="1:5" ht="30" x14ac:dyDescent="0.25">
      <c r="A48" s="88" t="s">
        <v>492</v>
      </c>
      <c r="B48" s="87" t="s">
        <v>493</v>
      </c>
      <c r="C48" s="88" t="s">
        <v>459</v>
      </c>
      <c r="D48" s="88" t="s">
        <v>460</v>
      </c>
      <c r="E48" s="88" t="s">
        <v>392</v>
      </c>
    </row>
    <row r="49" spans="1:5" ht="30" x14ac:dyDescent="0.25">
      <c r="A49" s="88" t="s">
        <v>494</v>
      </c>
      <c r="B49" s="87" t="s">
        <v>495</v>
      </c>
      <c r="C49" s="88" t="s">
        <v>422</v>
      </c>
      <c r="D49" s="88" t="s">
        <v>496</v>
      </c>
      <c r="E49" s="88"/>
    </row>
    <row r="50" spans="1:5" x14ac:dyDescent="0.25">
      <c r="A50" s="88" t="s">
        <v>497</v>
      </c>
      <c r="B50" s="87" t="s">
        <v>498</v>
      </c>
      <c r="C50" s="88" t="s">
        <v>425</v>
      </c>
      <c r="D50" s="88" t="s">
        <v>498</v>
      </c>
      <c r="E50" s="88"/>
    </row>
    <row r="51" spans="1:5" x14ac:dyDescent="0.25">
      <c r="A51" s="88" t="s">
        <v>499</v>
      </c>
      <c r="B51" s="87" t="s">
        <v>500</v>
      </c>
      <c r="C51" s="88" t="s">
        <v>433</v>
      </c>
      <c r="D51" s="88" t="s">
        <v>501</v>
      </c>
      <c r="E51" s="88" t="s">
        <v>392</v>
      </c>
    </row>
    <row r="52" spans="1:5" x14ac:dyDescent="0.25">
      <c r="A52" s="88" t="s">
        <v>502</v>
      </c>
      <c r="B52" s="87" t="s">
        <v>503</v>
      </c>
      <c r="C52" s="88" t="s">
        <v>433</v>
      </c>
      <c r="D52" s="88" t="s">
        <v>501</v>
      </c>
      <c r="E52" s="88" t="s">
        <v>392</v>
      </c>
    </row>
    <row r="53" spans="1:5" x14ac:dyDescent="0.25">
      <c r="A53" s="88" t="s">
        <v>504</v>
      </c>
      <c r="B53" s="87" t="s">
        <v>505</v>
      </c>
      <c r="C53" s="88" t="s">
        <v>433</v>
      </c>
      <c r="D53" s="88" t="s">
        <v>501</v>
      </c>
      <c r="E53" s="88" t="s">
        <v>392</v>
      </c>
    </row>
    <row r="54" spans="1:5" ht="30" x14ac:dyDescent="0.25">
      <c r="A54" s="88" t="s">
        <v>506</v>
      </c>
      <c r="B54" s="87" t="s">
        <v>507</v>
      </c>
      <c r="C54" s="88" t="s">
        <v>433</v>
      </c>
      <c r="D54" s="88" t="s">
        <v>501</v>
      </c>
      <c r="E54" s="88"/>
    </row>
    <row r="55" spans="1:5" x14ac:dyDescent="0.25">
      <c r="A55" s="88" t="s">
        <v>508</v>
      </c>
      <c r="B55" s="87" t="s">
        <v>509</v>
      </c>
      <c r="C55" s="88" t="s">
        <v>510</v>
      </c>
      <c r="D55" s="88" t="s">
        <v>511</v>
      </c>
      <c r="E55" s="88"/>
    </row>
    <row r="56" spans="1:5" ht="30" x14ac:dyDescent="0.25">
      <c r="A56" s="88" t="s">
        <v>512</v>
      </c>
      <c r="B56" s="87" t="s">
        <v>513</v>
      </c>
      <c r="C56" s="88" t="s">
        <v>514</v>
      </c>
      <c r="D56" s="88" t="s">
        <v>515</v>
      </c>
      <c r="E56" s="88"/>
    </row>
    <row r="57" spans="1:5" x14ac:dyDescent="0.25">
      <c r="A57" s="88" t="s">
        <v>516</v>
      </c>
      <c r="B57" s="87" t="s">
        <v>517</v>
      </c>
      <c r="C57" s="88" t="s">
        <v>518</v>
      </c>
      <c r="D57" s="88" t="s">
        <v>519</v>
      </c>
      <c r="E57" s="88"/>
    </row>
    <row r="58" spans="1:5" ht="30" x14ac:dyDescent="0.25">
      <c r="A58" s="88" t="s">
        <v>520</v>
      </c>
      <c r="B58" s="87" t="s">
        <v>521</v>
      </c>
      <c r="C58" s="88" t="s">
        <v>459</v>
      </c>
      <c r="D58" s="88" t="s">
        <v>460</v>
      </c>
      <c r="E58" s="88"/>
    </row>
    <row r="59" spans="1:5" x14ac:dyDescent="0.25">
      <c r="A59" s="88" t="s">
        <v>522</v>
      </c>
      <c r="B59" s="87" t="s">
        <v>523</v>
      </c>
      <c r="C59" s="88" t="s">
        <v>435</v>
      </c>
      <c r="D59" s="88" t="s">
        <v>523</v>
      </c>
      <c r="E59" s="88" t="s">
        <v>392</v>
      </c>
    </row>
    <row r="60" spans="1:5" x14ac:dyDescent="0.25">
      <c r="A60" s="88" t="s">
        <v>524</v>
      </c>
      <c r="B60" s="87" t="s">
        <v>525</v>
      </c>
      <c r="C60" s="88" t="s">
        <v>435</v>
      </c>
      <c r="D60" s="88" t="s">
        <v>523</v>
      </c>
      <c r="E60" s="88" t="s">
        <v>392</v>
      </c>
    </row>
    <row r="61" spans="1:5" ht="30" x14ac:dyDescent="0.25">
      <c r="A61" s="88" t="s">
        <v>526</v>
      </c>
      <c r="B61" s="87" t="s">
        <v>527</v>
      </c>
      <c r="C61" s="88" t="s">
        <v>435</v>
      </c>
      <c r="D61" s="88" t="s">
        <v>523</v>
      </c>
      <c r="E61" s="88" t="s">
        <v>392</v>
      </c>
    </row>
    <row r="62" spans="1:5" ht="30" x14ac:dyDescent="0.25">
      <c r="A62" s="88" t="s">
        <v>528</v>
      </c>
      <c r="B62" s="87" t="s">
        <v>529</v>
      </c>
      <c r="C62" s="88" t="s">
        <v>442</v>
      </c>
      <c r="D62" s="88" t="s">
        <v>530</v>
      </c>
      <c r="E62" s="88" t="s">
        <v>392</v>
      </c>
    </row>
    <row r="63" spans="1:5" x14ac:dyDescent="0.25">
      <c r="A63" s="88" t="s">
        <v>531</v>
      </c>
      <c r="B63" s="87" t="s">
        <v>532</v>
      </c>
      <c r="C63" s="88" t="s">
        <v>442</v>
      </c>
      <c r="D63" s="88" t="s">
        <v>530</v>
      </c>
      <c r="E63" s="88" t="s">
        <v>392</v>
      </c>
    </row>
    <row r="64" spans="1:5" x14ac:dyDescent="0.25">
      <c r="A64" s="88" t="s">
        <v>533</v>
      </c>
      <c r="B64" s="87" t="s">
        <v>534</v>
      </c>
      <c r="C64" s="88" t="s">
        <v>442</v>
      </c>
      <c r="D64" s="88" t="s">
        <v>530</v>
      </c>
      <c r="E64" s="88" t="s">
        <v>392</v>
      </c>
    </row>
    <row r="65" spans="1:5" ht="45" x14ac:dyDescent="0.25">
      <c r="A65" s="88" t="s">
        <v>535</v>
      </c>
      <c r="B65" s="87" t="s">
        <v>536</v>
      </c>
      <c r="C65" s="88" t="s">
        <v>442</v>
      </c>
      <c r="D65" s="88" t="s">
        <v>530</v>
      </c>
      <c r="E65" s="88" t="s">
        <v>392</v>
      </c>
    </row>
    <row r="66" spans="1:5" ht="30" x14ac:dyDescent="0.25">
      <c r="A66" s="88" t="s">
        <v>537</v>
      </c>
      <c r="B66" s="87" t="s">
        <v>538</v>
      </c>
      <c r="C66" s="88" t="s">
        <v>459</v>
      </c>
      <c r="D66" s="88" t="s">
        <v>460</v>
      </c>
      <c r="E66" s="88"/>
    </row>
    <row r="67" spans="1:5" ht="30" x14ac:dyDescent="0.25">
      <c r="A67" s="88" t="s">
        <v>539</v>
      </c>
      <c r="B67" s="87" t="s">
        <v>540</v>
      </c>
      <c r="C67" s="88" t="s">
        <v>484</v>
      </c>
      <c r="D67" s="88" t="s">
        <v>485</v>
      </c>
      <c r="E67" s="88"/>
    </row>
    <row r="68" spans="1:5" ht="30" x14ac:dyDescent="0.25">
      <c r="A68" s="88" t="s">
        <v>541</v>
      </c>
      <c r="B68" s="87" t="s">
        <v>540</v>
      </c>
      <c r="C68" s="88" t="s">
        <v>484</v>
      </c>
      <c r="D68" s="88" t="s">
        <v>485</v>
      </c>
      <c r="E68" s="88"/>
    </row>
    <row r="69" spans="1:5" x14ac:dyDescent="0.25">
      <c r="A69" s="88" t="s">
        <v>542</v>
      </c>
      <c r="B69" s="87" t="s">
        <v>543</v>
      </c>
      <c r="C69" s="88" t="s">
        <v>494</v>
      </c>
      <c r="D69" s="88" t="s">
        <v>543</v>
      </c>
      <c r="E69" s="88"/>
    </row>
    <row r="70" spans="1:5" ht="30" x14ac:dyDescent="0.25">
      <c r="A70" s="88" t="s">
        <v>354</v>
      </c>
      <c r="B70" s="87" t="s">
        <v>544</v>
      </c>
      <c r="C70" s="88" t="s">
        <v>497</v>
      </c>
      <c r="D70" s="88" t="s">
        <v>545</v>
      </c>
      <c r="E70" s="88"/>
    </row>
    <row r="71" spans="1:5" x14ac:dyDescent="0.25">
      <c r="A71" s="88" t="s">
        <v>546</v>
      </c>
      <c r="B71" s="87" t="s">
        <v>547</v>
      </c>
      <c r="C71" s="88" t="s">
        <v>497</v>
      </c>
      <c r="D71" s="88" t="s">
        <v>545</v>
      </c>
      <c r="E71" s="88" t="s">
        <v>392</v>
      </c>
    </row>
    <row r="72" spans="1:5" ht="30" x14ac:dyDescent="0.25">
      <c r="A72" s="88" t="s">
        <v>548</v>
      </c>
      <c r="B72" s="87" t="s">
        <v>549</v>
      </c>
      <c r="C72" s="88" t="s">
        <v>497</v>
      </c>
      <c r="D72" s="88" t="s">
        <v>545</v>
      </c>
      <c r="E72" s="88" t="s">
        <v>392</v>
      </c>
    </row>
    <row r="73" spans="1:5" ht="30" x14ac:dyDescent="0.25">
      <c r="A73" s="88" t="s">
        <v>550</v>
      </c>
      <c r="B73" s="87" t="s">
        <v>551</v>
      </c>
      <c r="C73" s="88" t="s">
        <v>497</v>
      </c>
      <c r="D73" s="88" t="s">
        <v>545</v>
      </c>
      <c r="E73" s="88" t="s">
        <v>392</v>
      </c>
    </row>
    <row r="74" spans="1:5" ht="45" x14ac:dyDescent="0.25">
      <c r="A74" s="88" t="s">
        <v>552</v>
      </c>
      <c r="B74" s="87" t="s">
        <v>553</v>
      </c>
      <c r="C74" s="88" t="s">
        <v>497</v>
      </c>
      <c r="D74" s="88" t="s">
        <v>545</v>
      </c>
      <c r="E74" s="88" t="s">
        <v>392</v>
      </c>
    </row>
    <row r="75" spans="1:5" x14ac:dyDescent="0.25">
      <c r="A75" s="88" t="s">
        <v>554</v>
      </c>
      <c r="B75" s="87" t="s">
        <v>555</v>
      </c>
      <c r="C75" s="88" t="s">
        <v>497</v>
      </c>
      <c r="D75" s="88" t="s">
        <v>545</v>
      </c>
      <c r="E75" s="88" t="s">
        <v>392</v>
      </c>
    </row>
    <row r="76" spans="1:5" ht="30" x14ac:dyDescent="0.25">
      <c r="A76" s="88" t="s">
        <v>556</v>
      </c>
      <c r="B76" s="87" t="s">
        <v>557</v>
      </c>
      <c r="C76" s="88" t="s">
        <v>497</v>
      </c>
      <c r="D76" s="88" t="s">
        <v>545</v>
      </c>
      <c r="E76" s="88" t="s">
        <v>392</v>
      </c>
    </row>
    <row r="77" spans="1:5" ht="30" x14ac:dyDescent="0.25">
      <c r="A77" s="88" t="s">
        <v>558</v>
      </c>
      <c r="B77" s="87" t="s">
        <v>559</v>
      </c>
      <c r="C77" s="88" t="s">
        <v>497</v>
      </c>
      <c r="D77" s="88" t="s">
        <v>545</v>
      </c>
      <c r="E77" s="88" t="s">
        <v>392</v>
      </c>
    </row>
    <row r="78" spans="1:5" ht="30" x14ac:dyDescent="0.25">
      <c r="A78" s="88" t="s">
        <v>560</v>
      </c>
      <c r="B78" s="87" t="s">
        <v>561</v>
      </c>
      <c r="C78" s="88" t="s">
        <v>497</v>
      </c>
      <c r="D78" s="88" t="s">
        <v>545</v>
      </c>
      <c r="E78" s="88" t="s">
        <v>392</v>
      </c>
    </row>
    <row r="79" spans="1:5" ht="30" x14ac:dyDescent="0.25">
      <c r="A79" s="88" t="s">
        <v>562</v>
      </c>
      <c r="B79" s="87" t="s">
        <v>563</v>
      </c>
      <c r="C79" s="88" t="s">
        <v>497</v>
      </c>
      <c r="D79" s="88" t="s">
        <v>545</v>
      </c>
      <c r="E79" s="88" t="s">
        <v>392</v>
      </c>
    </row>
    <row r="80" spans="1:5" ht="30" x14ac:dyDescent="0.25">
      <c r="A80" s="88" t="s">
        <v>564</v>
      </c>
      <c r="B80" s="87" t="s">
        <v>565</v>
      </c>
      <c r="C80" s="88" t="s">
        <v>497</v>
      </c>
      <c r="D80" s="88" t="s">
        <v>545</v>
      </c>
      <c r="E80" s="88" t="s">
        <v>392</v>
      </c>
    </row>
    <row r="81" spans="1:5" ht="30" x14ac:dyDescent="0.25">
      <c r="A81" s="88" t="s">
        <v>566</v>
      </c>
      <c r="B81" s="87" t="s">
        <v>567</v>
      </c>
      <c r="C81" s="88" t="s">
        <v>497</v>
      </c>
      <c r="D81" s="88" t="s">
        <v>545</v>
      </c>
      <c r="E81" s="88" t="s">
        <v>392</v>
      </c>
    </row>
    <row r="82" spans="1:5" ht="30" x14ac:dyDescent="0.25">
      <c r="A82" s="88" t="s">
        <v>568</v>
      </c>
      <c r="B82" s="87" t="s">
        <v>569</v>
      </c>
      <c r="C82" s="88" t="s">
        <v>499</v>
      </c>
      <c r="D82" s="88" t="s">
        <v>570</v>
      </c>
      <c r="E82" s="88"/>
    </row>
    <row r="83" spans="1:5" x14ac:dyDescent="0.25">
      <c r="A83" s="88" t="s">
        <v>571</v>
      </c>
      <c r="B83" s="87" t="s">
        <v>572</v>
      </c>
      <c r="C83" s="88" t="s">
        <v>573</v>
      </c>
      <c r="D83" s="88" t="s">
        <v>574</v>
      </c>
      <c r="E83" s="88" t="s">
        <v>392</v>
      </c>
    </row>
    <row r="84" spans="1:5" x14ac:dyDescent="0.25">
      <c r="A84" s="88" t="s">
        <v>575</v>
      </c>
      <c r="B84" s="87" t="s">
        <v>576</v>
      </c>
      <c r="C84" s="88" t="s">
        <v>573</v>
      </c>
      <c r="D84" s="88" t="s">
        <v>574</v>
      </c>
      <c r="E84" s="88" t="s">
        <v>392</v>
      </c>
    </row>
    <row r="85" spans="1:5" x14ac:dyDescent="0.25">
      <c r="A85" s="88" t="s">
        <v>577</v>
      </c>
      <c r="B85" s="87" t="s">
        <v>578</v>
      </c>
      <c r="C85" s="88" t="s">
        <v>573</v>
      </c>
      <c r="D85" s="88" t="s">
        <v>574</v>
      </c>
      <c r="E85" s="88" t="s">
        <v>392</v>
      </c>
    </row>
    <row r="86" spans="1:5" ht="30" x14ac:dyDescent="0.25">
      <c r="A86" s="88" t="s">
        <v>579</v>
      </c>
      <c r="B86" s="87" t="s">
        <v>580</v>
      </c>
      <c r="C86" s="88" t="s">
        <v>581</v>
      </c>
      <c r="D86" s="88" t="s">
        <v>582</v>
      </c>
      <c r="E86" s="88"/>
    </row>
    <row r="87" spans="1:5" x14ac:dyDescent="0.25">
      <c r="A87" s="88" t="s">
        <v>583</v>
      </c>
      <c r="B87" s="87" t="s">
        <v>584</v>
      </c>
      <c r="C87" s="88" t="s">
        <v>585</v>
      </c>
      <c r="D87" s="88" t="s">
        <v>584</v>
      </c>
      <c r="E87" s="88"/>
    </row>
    <row r="88" spans="1:5" x14ac:dyDescent="0.25">
      <c r="A88" s="88" t="s">
        <v>586</v>
      </c>
      <c r="B88" s="87" t="s">
        <v>584</v>
      </c>
      <c r="C88" s="88" t="s">
        <v>585</v>
      </c>
      <c r="D88" s="88" t="s">
        <v>584</v>
      </c>
      <c r="E88" s="88"/>
    </row>
    <row r="89" spans="1:5" x14ac:dyDescent="0.25">
      <c r="A89" s="88" t="s">
        <v>587</v>
      </c>
      <c r="B89" s="87" t="s">
        <v>588</v>
      </c>
      <c r="C89" s="88" t="s">
        <v>585</v>
      </c>
      <c r="D89" s="88" t="s">
        <v>584</v>
      </c>
      <c r="E89" s="88" t="s">
        <v>392</v>
      </c>
    </row>
    <row r="90" spans="1:5" x14ac:dyDescent="0.25">
      <c r="A90" s="88" t="s">
        <v>589</v>
      </c>
      <c r="B90" s="87" t="s">
        <v>590</v>
      </c>
      <c r="C90" s="88" t="s">
        <v>585</v>
      </c>
      <c r="D90" s="88" t="s">
        <v>584</v>
      </c>
      <c r="E90" s="88" t="s">
        <v>392</v>
      </c>
    </row>
    <row r="91" spans="1:5" x14ac:dyDescent="0.25">
      <c r="A91" s="88" t="s">
        <v>591</v>
      </c>
      <c r="B91" s="87" t="s">
        <v>592</v>
      </c>
      <c r="C91" s="88" t="s">
        <v>585</v>
      </c>
      <c r="D91" s="88" t="s">
        <v>584</v>
      </c>
      <c r="E91" s="88" t="s">
        <v>392</v>
      </c>
    </row>
    <row r="92" spans="1:5" x14ac:dyDescent="0.25">
      <c r="A92" s="88" t="s">
        <v>593</v>
      </c>
      <c r="B92" s="87" t="s">
        <v>594</v>
      </c>
      <c r="C92" s="88" t="s">
        <v>502</v>
      </c>
      <c r="D92" s="88" t="s">
        <v>594</v>
      </c>
      <c r="E92" s="88"/>
    </row>
    <row r="93" spans="1:5" x14ac:dyDescent="0.25">
      <c r="A93" s="88" t="s">
        <v>595</v>
      </c>
      <c r="B93" s="87" t="s">
        <v>596</v>
      </c>
      <c r="C93" s="88" t="s">
        <v>502</v>
      </c>
      <c r="D93" s="88" t="s">
        <v>594</v>
      </c>
      <c r="E93" s="88"/>
    </row>
    <row r="94" spans="1:5" x14ac:dyDescent="0.25">
      <c r="A94" s="88" t="s">
        <v>597</v>
      </c>
      <c r="B94" s="87" t="s">
        <v>598</v>
      </c>
      <c r="C94" s="88" t="s">
        <v>502</v>
      </c>
      <c r="D94" s="88" t="s">
        <v>594</v>
      </c>
      <c r="E94" s="88" t="s">
        <v>392</v>
      </c>
    </row>
    <row r="95" spans="1:5" x14ac:dyDescent="0.25">
      <c r="A95" s="88" t="s">
        <v>599</v>
      </c>
      <c r="B95" s="87" t="s">
        <v>600</v>
      </c>
      <c r="C95" s="88" t="s">
        <v>502</v>
      </c>
      <c r="D95" s="88" t="s">
        <v>594</v>
      </c>
      <c r="E95" s="88" t="s">
        <v>392</v>
      </c>
    </row>
    <row r="96" spans="1:5" x14ac:dyDescent="0.25">
      <c r="A96" s="88" t="s">
        <v>601</v>
      </c>
      <c r="B96" s="87" t="s">
        <v>602</v>
      </c>
      <c r="C96" s="88" t="s">
        <v>502</v>
      </c>
      <c r="D96" s="88" t="s">
        <v>594</v>
      </c>
      <c r="E96" s="88" t="s">
        <v>392</v>
      </c>
    </row>
    <row r="97" spans="1:5" x14ac:dyDescent="0.25">
      <c r="A97" s="88" t="s">
        <v>603</v>
      </c>
      <c r="B97" s="87" t="s">
        <v>604</v>
      </c>
      <c r="C97" s="88" t="s">
        <v>504</v>
      </c>
      <c r="D97" s="88" t="s">
        <v>604</v>
      </c>
      <c r="E97" s="88"/>
    </row>
    <row r="98" spans="1:5" ht="30" x14ac:dyDescent="0.25">
      <c r="A98" s="88" t="s">
        <v>605</v>
      </c>
      <c r="B98" s="87" t="s">
        <v>606</v>
      </c>
      <c r="C98" s="88" t="s">
        <v>504</v>
      </c>
      <c r="D98" s="88" t="s">
        <v>604</v>
      </c>
      <c r="E98" s="88"/>
    </row>
    <row r="99" spans="1:5" x14ac:dyDescent="0.25">
      <c r="A99" s="88" t="s">
        <v>607</v>
      </c>
      <c r="B99" s="87" t="s">
        <v>608</v>
      </c>
      <c r="C99" s="88" t="s">
        <v>504</v>
      </c>
      <c r="D99" s="88" t="s">
        <v>604</v>
      </c>
      <c r="E99" s="88" t="s">
        <v>392</v>
      </c>
    </row>
    <row r="100" spans="1:5" x14ac:dyDescent="0.25">
      <c r="A100" s="88" t="s">
        <v>609</v>
      </c>
      <c r="B100" s="87" t="s">
        <v>610</v>
      </c>
      <c r="C100" s="88" t="s">
        <v>504</v>
      </c>
      <c r="D100" s="88" t="s">
        <v>604</v>
      </c>
      <c r="E100" s="88" t="s">
        <v>392</v>
      </c>
    </row>
    <row r="101" spans="1:5" x14ac:dyDescent="0.25">
      <c r="A101" s="88" t="s">
        <v>611</v>
      </c>
      <c r="B101" s="87" t="s">
        <v>612</v>
      </c>
      <c r="C101" s="88" t="s">
        <v>504</v>
      </c>
      <c r="D101" s="88" t="s">
        <v>604</v>
      </c>
      <c r="E101" s="88" t="s">
        <v>392</v>
      </c>
    </row>
    <row r="102" spans="1:5" x14ac:dyDescent="0.25">
      <c r="A102" s="88" t="s">
        <v>613</v>
      </c>
      <c r="B102" s="87" t="s">
        <v>614</v>
      </c>
      <c r="C102" s="88" t="s">
        <v>504</v>
      </c>
      <c r="D102" s="88" t="s">
        <v>604</v>
      </c>
      <c r="E102" s="88" t="s">
        <v>392</v>
      </c>
    </row>
    <row r="103" spans="1:5" x14ac:dyDescent="0.25">
      <c r="A103" s="88" t="s">
        <v>615</v>
      </c>
      <c r="B103" s="87" t="s">
        <v>616</v>
      </c>
      <c r="C103" s="88" t="s">
        <v>506</v>
      </c>
      <c r="D103" s="88" t="s">
        <v>616</v>
      </c>
      <c r="E103" s="88"/>
    </row>
    <row r="104" spans="1:5" x14ac:dyDescent="0.25">
      <c r="A104" s="88" t="s">
        <v>617</v>
      </c>
      <c r="B104" s="87" t="s">
        <v>618</v>
      </c>
      <c r="C104" s="88" t="s">
        <v>508</v>
      </c>
      <c r="D104" s="88" t="s">
        <v>619</v>
      </c>
      <c r="E104" s="88"/>
    </row>
    <row r="105" spans="1:5" x14ac:dyDescent="0.25">
      <c r="A105" s="88" t="s">
        <v>620</v>
      </c>
      <c r="B105" s="87" t="s">
        <v>621</v>
      </c>
      <c r="C105" s="88" t="s">
        <v>508</v>
      </c>
      <c r="D105" s="88" t="s">
        <v>619</v>
      </c>
      <c r="E105" s="88" t="s">
        <v>392</v>
      </c>
    </row>
    <row r="106" spans="1:5" x14ac:dyDescent="0.25">
      <c r="A106" s="88" t="s">
        <v>622</v>
      </c>
      <c r="B106" s="87" t="s">
        <v>623</v>
      </c>
      <c r="C106" s="88" t="s">
        <v>508</v>
      </c>
      <c r="D106" s="88" t="s">
        <v>619</v>
      </c>
      <c r="E106" s="88" t="s">
        <v>392</v>
      </c>
    </row>
    <row r="107" spans="1:5" x14ac:dyDescent="0.25">
      <c r="A107" s="88" t="s">
        <v>624</v>
      </c>
      <c r="B107" s="87" t="s">
        <v>625</v>
      </c>
      <c r="C107" s="88" t="s">
        <v>508</v>
      </c>
      <c r="D107" s="88" t="s">
        <v>619</v>
      </c>
      <c r="E107" s="88" t="s">
        <v>392</v>
      </c>
    </row>
    <row r="108" spans="1:5" ht="30" x14ac:dyDescent="0.25">
      <c r="A108" s="88" t="s">
        <v>626</v>
      </c>
      <c r="B108" s="87" t="s">
        <v>627</v>
      </c>
      <c r="C108" s="88" t="s">
        <v>512</v>
      </c>
      <c r="D108" s="88" t="s">
        <v>628</v>
      </c>
      <c r="E108" s="88"/>
    </row>
    <row r="109" spans="1:5" ht="30" x14ac:dyDescent="0.25">
      <c r="A109" s="88" t="s">
        <v>629</v>
      </c>
      <c r="B109" s="87" t="s">
        <v>630</v>
      </c>
      <c r="C109" s="88" t="s">
        <v>512</v>
      </c>
      <c r="D109" s="88" t="s">
        <v>628</v>
      </c>
      <c r="E109" s="88" t="s">
        <v>392</v>
      </c>
    </row>
    <row r="110" spans="1:5" ht="30" x14ac:dyDescent="0.25">
      <c r="A110" s="88" t="s">
        <v>631</v>
      </c>
      <c r="B110" s="87" t="s">
        <v>632</v>
      </c>
      <c r="C110" s="88" t="s">
        <v>512</v>
      </c>
      <c r="D110" s="88" t="s">
        <v>628</v>
      </c>
      <c r="E110" s="88" t="s">
        <v>392</v>
      </c>
    </row>
    <row r="111" spans="1:5" x14ac:dyDescent="0.25">
      <c r="A111" s="88" t="s">
        <v>633</v>
      </c>
      <c r="B111" s="87" t="s">
        <v>634</v>
      </c>
      <c r="C111" s="88" t="s">
        <v>516</v>
      </c>
      <c r="D111" s="88" t="s">
        <v>634</v>
      </c>
      <c r="E111" s="88"/>
    </row>
    <row r="112" spans="1:5" x14ac:dyDescent="0.25">
      <c r="A112" s="88" t="s">
        <v>635</v>
      </c>
      <c r="B112" s="87" t="s">
        <v>636</v>
      </c>
      <c r="C112" s="88" t="s">
        <v>516</v>
      </c>
      <c r="D112" s="88" t="s">
        <v>634</v>
      </c>
      <c r="E112" s="88" t="s">
        <v>392</v>
      </c>
    </row>
    <row r="113" spans="1:5" x14ac:dyDescent="0.25">
      <c r="A113" s="88" t="s">
        <v>637</v>
      </c>
      <c r="B113" s="87" t="s">
        <v>638</v>
      </c>
      <c r="C113" s="88" t="s">
        <v>516</v>
      </c>
      <c r="D113" s="88" t="s">
        <v>634</v>
      </c>
      <c r="E113" s="88" t="s">
        <v>392</v>
      </c>
    </row>
    <row r="114" spans="1:5" x14ac:dyDescent="0.25">
      <c r="A114" s="88" t="s">
        <v>639</v>
      </c>
      <c r="B114" s="87" t="s">
        <v>640</v>
      </c>
      <c r="C114" s="88" t="s">
        <v>641</v>
      </c>
      <c r="D114" s="88" t="s">
        <v>640</v>
      </c>
      <c r="E114" s="88"/>
    </row>
    <row r="115" spans="1:5" x14ac:dyDescent="0.25">
      <c r="A115" s="88" t="s">
        <v>642</v>
      </c>
      <c r="B115" s="87" t="s">
        <v>643</v>
      </c>
      <c r="C115" s="88" t="s">
        <v>641</v>
      </c>
      <c r="D115" s="88" t="s">
        <v>640</v>
      </c>
      <c r="E115" s="88" t="s">
        <v>392</v>
      </c>
    </row>
    <row r="116" spans="1:5" x14ac:dyDescent="0.25">
      <c r="A116" s="88" t="s">
        <v>644</v>
      </c>
      <c r="B116" s="87" t="s">
        <v>645</v>
      </c>
      <c r="C116" s="88" t="s">
        <v>641</v>
      </c>
      <c r="D116" s="88" t="s">
        <v>640</v>
      </c>
      <c r="E116" s="88" t="s">
        <v>392</v>
      </c>
    </row>
    <row r="117" spans="1:5" ht="30" x14ac:dyDescent="0.25">
      <c r="A117" s="88" t="s">
        <v>646</v>
      </c>
      <c r="B117" s="87" t="s">
        <v>647</v>
      </c>
      <c r="C117" s="88" t="s">
        <v>641</v>
      </c>
      <c r="D117" s="88" t="s">
        <v>640</v>
      </c>
      <c r="E117" s="88" t="s">
        <v>392</v>
      </c>
    </row>
    <row r="118" spans="1:5" ht="45" x14ac:dyDescent="0.25">
      <c r="A118" s="88" t="s">
        <v>648</v>
      </c>
      <c r="B118" s="87" t="s">
        <v>649</v>
      </c>
      <c r="C118" s="88" t="s">
        <v>641</v>
      </c>
      <c r="D118" s="88" t="s">
        <v>640</v>
      </c>
      <c r="E118" s="88" t="s">
        <v>392</v>
      </c>
    </row>
    <row r="119" spans="1:5" x14ac:dyDescent="0.25">
      <c r="A119" s="88" t="s">
        <v>650</v>
      </c>
      <c r="B119" s="87" t="s">
        <v>651</v>
      </c>
      <c r="C119" s="88" t="s">
        <v>652</v>
      </c>
      <c r="D119" s="88" t="s">
        <v>651</v>
      </c>
      <c r="E119" s="88"/>
    </row>
    <row r="120" spans="1:5" x14ac:dyDescent="0.25">
      <c r="A120" s="88" t="s">
        <v>653</v>
      </c>
      <c r="B120" s="87" t="s">
        <v>654</v>
      </c>
      <c r="C120" s="88" t="s">
        <v>655</v>
      </c>
      <c r="D120" s="88" t="s">
        <v>654</v>
      </c>
      <c r="E120" s="88"/>
    </row>
    <row r="121" spans="1:5" x14ac:dyDescent="0.25">
      <c r="A121" s="88" t="s">
        <v>656</v>
      </c>
      <c r="B121" s="87" t="s">
        <v>657</v>
      </c>
      <c r="C121" s="88" t="s">
        <v>658</v>
      </c>
      <c r="D121" s="88" t="s">
        <v>659</v>
      </c>
      <c r="E121" s="88"/>
    </row>
    <row r="122" spans="1:5" ht="30" x14ac:dyDescent="0.25">
      <c r="A122" s="88" t="s">
        <v>660</v>
      </c>
      <c r="B122" s="87" t="s">
        <v>661</v>
      </c>
      <c r="C122" s="88" t="s">
        <v>662</v>
      </c>
      <c r="D122" s="88" t="s">
        <v>661</v>
      </c>
      <c r="E122" s="88"/>
    </row>
    <row r="123" spans="1:5" ht="30" x14ac:dyDescent="0.25">
      <c r="A123" s="88" t="s">
        <v>663</v>
      </c>
      <c r="B123" s="87" t="s">
        <v>664</v>
      </c>
      <c r="C123" s="88" t="s">
        <v>539</v>
      </c>
      <c r="D123" s="88" t="s">
        <v>665</v>
      </c>
      <c r="E123" s="88"/>
    </row>
    <row r="124" spans="1:5" ht="30" x14ac:dyDescent="0.25">
      <c r="A124" s="88" t="s">
        <v>666</v>
      </c>
      <c r="B124" s="87" t="s">
        <v>664</v>
      </c>
      <c r="C124" s="88" t="s">
        <v>541</v>
      </c>
      <c r="D124" s="88" t="s">
        <v>665</v>
      </c>
      <c r="E124" s="88"/>
    </row>
    <row r="125" spans="1:5" ht="45" x14ac:dyDescent="0.25">
      <c r="A125" s="88" t="s">
        <v>667</v>
      </c>
      <c r="B125" s="87" t="s">
        <v>668</v>
      </c>
      <c r="C125" s="88" t="s">
        <v>542</v>
      </c>
      <c r="D125" s="88" t="s">
        <v>669</v>
      </c>
      <c r="E125" s="88"/>
    </row>
    <row r="126" spans="1:5" x14ac:dyDescent="0.25">
      <c r="A126" s="88" t="s">
        <v>670</v>
      </c>
      <c r="B126" s="87" t="s">
        <v>671</v>
      </c>
      <c r="C126" s="88" t="s">
        <v>354</v>
      </c>
      <c r="D126" s="88" t="s">
        <v>671</v>
      </c>
      <c r="E126" s="88"/>
    </row>
    <row r="127" spans="1:5" ht="30" x14ac:dyDescent="0.25">
      <c r="A127" s="88" t="s">
        <v>672</v>
      </c>
      <c r="B127" s="87" t="s">
        <v>673</v>
      </c>
      <c r="C127" s="88" t="s">
        <v>558</v>
      </c>
      <c r="D127" s="88" t="s">
        <v>674</v>
      </c>
      <c r="E127" s="88"/>
    </row>
    <row r="128" spans="1:5" ht="30" x14ac:dyDescent="0.25">
      <c r="A128" s="88" t="s">
        <v>675</v>
      </c>
      <c r="B128" s="87" t="s">
        <v>676</v>
      </c>
      <c r="C128" s="88" t="s">
        <v>354</v>
      </c>
      <c r="D128" s="88" t="s">
        <v>671</v>
      </c>
      <c r="E128" s="88" t="s">
        <v>392</v>
      </c>
    </row>
    <row r="129" spans="1:5" x14ac:dyDescent="0.25">
      <c r="A129" s="88" t="s">
        <v>677</v>
      </c>
      <c r="B129" s="87" t="s">
        <v>678</v>
      </c>
      <c r="C129" s="88" t="s">
        <v>354</v>
      </c>
      <c r="D129" s="88" t="s">
        <v>671</v>
      </c>
      <c r="E129" s="88" t="s">
        <v>392</v>
      </c>
    </row>
    <row r="130" spans="1:5" ht="30" x14ac:dyDescent="0.25">
      <c r="A130" s="88" t="s">
        <v>679</v>
      </c>
      <c r="B130" s="87" t="s">
        <v>680</v>
      </c>
      <c r="C130" s="88" t="s">
        <v>663</v>
      </c>
      <c r="D130" s="88" t="s">
        <v>681</v>
      </c>
      <c r="E130" s="88"/>
    </row>
    <row r="131" spans="1:5" ht="30" x14ac:dyDescent="0.25">
      <c r="A131" s="88" t="s">
        <v>682</v>
      </c>
      <c r="B131" s="87" t="s">
        <v>680</v>
      </c>
      <c r="C131" s="88" t="s">
        <v>666</v>
      </c>
      <c r="D131" s="88" t="s">
        <v>681</v>
      </c>
      <c r="E131" s="88"/>
    </row>
    <row r="132" spans="1:5" ht="30" x14ac:dyDescent="0.25">
      <c r="A132" s="88" t="s">
        <v>683</v>
      </c>
      <c r="B132" s="87" t="s">
        <v>684</v>
      </c>
      <c r="C132" s="88" t="s">
        <v>683</v>
      </c>
      <c r="D132" s="88" t="s">
        <v>685</v>
      </c>
      <c r="E132" s="88"/>
    </row>
    <row r="133" spans="1:5" ht="30" x14ac:dyDescent="0.25">
      <c r="A133" s="88" t="s">
        <v>686</v>
      </c>
      <c r="B133" s="87" t="s">
        <v>220</v>
      </c>
      <c r="C133" s="88" t="s">
        <v>687</v>
      </c>
      <c r="D133" s="88" t="s">
        <v>685</v>
      </c>
      <c r="E133" s="88"/>
    </row>
    <row r="134" spans="1:5" ht="30" x14ac:dyDescent="0.25">
      <c r="A134" s="88" t="s">
        <v>219</v>
      </c>
      <c r="B134" s="87" t="s">
        <v>220</v>
      </c>
      <c r="C134" s="88" t="s">
        <v>688</v>
      </c>
      <c r="D134" s="88" t="s">
        <v>689</v>
      </c>
      <c r="E134" s="88"/>
    </row>
    <row r="135" spans="1:5" x14ac:dyDescent="0.25">
      <c r="A135" s="88" t="s">
        <v>221</v>
      </c>
      <c r="B135" s="87" t="s">
        <v>222</v>
      </c>
      <c r="C135" s="88" t="s">
        <v>690</v>
      </c>
      <c r="D135" s="88" t="s">
        <v>222</v>
      </c>
      <c r="E135" s="88"/>
    </row>
    <row r="136" spans="1:5" ht="30" x14ac:dyDescent="0.25">
      <c r="A136" s="88" t="s">
        <v>691</v>
      </c>
      <c r="B136" s="87" t="s">
        <v>692</v>
      </c>
      <c r="C136" s="88" t="s">
        <v>693</v>
      </c>
      <c r="D136" s="88" t="s">
        <v>694</v>
      </c>
      <c r="E136" s="88"/>
    </row>
    <row r="137" spans="1:5" x14ac:dyDescent="0.25">
      <c r="A137" s="88" t="s">
        <v>695</v>
      </c>
      <c r="B137" s="87" t="s">
        <v>696</v>
      </c>
      <c r="C137" s="88" t="s">
        <v>697</v>
      </c>
      <c r="D137" s="88" t="s">
        <v>698</v>
      </c>
      <c r="E137" s="88"/>
    </row>
    <row r="138" spans="1:5" ht="30" x14ac:dyDescent="0.25">
      <c r="A138" s="88" t="s">
        <v>217</v>
      </c>
      <c r="B138" s="87" t="s">
        <v>218</v>
      </c>
      <c r="C138" s="87" t="s">
        <v>342</v>
      </c>
      <c r="D138" s="87" t="s">
        <v>699</v>
      </c>
      <c r="E138" s="88"/>
    </row>
    <row r="139" spans="1:5" x14ac:dyDescent="0.25">
      <c r="A139" s="88" t="s">
        <v>700</v>
      </c>
      <c r="B139" s="87" t="s">
        <v>701</v>
      </c>
      <c r="C139" s="88" t="s">
        <v>702</v>
      </c>
      <c r="D139" s="88" t="s">
        <v>701</v>
      </c>
      <c r="E139" s="88"/>
    </row>
    <row r="140" spans="1:5" x14ac:dyDescent="0.25">
      <c r="A140" s="88" t="s">
        <v>703</v>
      </c>
      <c r="B140" s="87" t="s">
        <v>701</v>
      </c>
      <c r="C140" s="88" t="s">
        <v>702</v>
      </c>
      <c r="D140" s="88" t="s">
        <v>701</v>
      </c>
      <c r="E140" s="88"/>
    </row>
    <row r="141" spans="1:5" ht="45" customHeight="1" x14ac:dyDescent="0.25">
      <c r="A141" s="324" t="s">
        <v>704</v>
      </c>
      <c r="B141" s="327" t="s">
        <v>705</v>
      </c>
      <c r="C141" s="88" t="s">
        <v>706</v>
      </c>
      <c r="D141" s="88" t="s">
        <v>707</v>
      </c>
      <c r="E141" s="88"/>
    </row>
    <row r="142" spans="1:5" x14ac:dyDescent="0.25">
      <c r="A142" s="325"/>
      <c r="B142" s="325"/>
      <c r="C142" s="88" t="s">
        <v>708</v>
      </c>
      <c r="D142" s="88" t="s">
        <v>709</v>
      </c>
      <c r="E142" s="88"/>
    </row>
    <row r="143" spans="1:5" x14ac:dyDescent="0.25">
      <c r="A143" s="326"/>
      <c r="B143" s="326"/>
      <c r="C143" s="88" t="s">
        <v>710</v>
      </c>
      <c r="D143" s="88" t="s">
        <v>711</v>
      </c>
      <c r="E143" s="88"/>
    </row>
    <row r="144" spans="1:5" ht="45" customHeight="1" x14ac:dyDescent="0.25">
      <c r="A144" s="324" t="s">
        <v>712</v>
      </c>
      <c r="B144" s="327" t="s">
        <v>705</v>
      </c>
      <c r="C144" s="88" t="s">
        <v>706</v>
      </c>
      <c r="D144" s="88" t="s">
        <v>707</v>
      </c>
      <c r="E144" s="88"/>
    </row>
    <row r="145" spans="1:5" x14ac:dyDescent="0.25">
      <c r="A145" s="325"/>
      <c r="B145" s="325"/>
      <c r="C145" s="88" t="s">
        <v>708</v>
      </c>
      <c r="D145" s="88" t="s">
        <v>709</v>
      </c>
      <c r="E145" s="88"/>
    </row>
    <row r="146" spans="1:5" x14ac:dyDescent="0.25">
      <c r="A146" s="326"/>
      <c r="B146" s="326"/>
      <c r="C146" s="88" t="s">
        <v>710</v>
      </c>
      <c r="D146" s="88" t="s">
        <v>711</v>
      </c>
      <c r="E146" s="88"/>
    </row>
    <row r="147" spans="1:5" x14ac:dyDescent="0.25">
      <c r="A147" s="324" t="s">
        <v>713</v>
      </c>
      <c r="B147" s="327" t="s">
        <v>714</v>
      </c>
      <c r="C147" s="88" t="s">
        <v>706</v>
      </c>
      <c r="D147" s="88" t="s">
        <v>707</v>
      </c>
      <c r="E147" s="88"/>
    </row>
    <row r="148" spans="1:5" x14ac:dyDescent="0.25">
      <c r="A148" s="326"/>
      <c r="B148" s="326"/>
      <c r="C148" s="88" t="s">
        <v>708</v>
      </c>
      <c r="D148" s="88" t="s">
        <v>709</v>
      </c>
      <c r="E148" s="88"/>
    </row>
    <row r="149" spans="1:5" x14ac:dyDescent="0.25">
      <c r="A149" s="88" t="s">
        <v>715</v>
      </c>
      <c r="B149" s="87" t="s">
        <v>716</v>
      </c>
      <c r="C149" s="88" t="s">
        <v>706</v>
      </c>
      <c r="D149" s="88" t="s">
        <v>707</v>
      </c>
      <c r="E149" s="88"/>
    </row>
    <row r="150" spans="1:5" x14ac:dyDescent="0.25">
      <c r="A150" s="88" t="s">
        <v>717</v>
      </c>
      <c r="B150" s="87" t="s">
        <v>718</v>
      </c>
      <c r="C150" s="88" t="s">
        <v>708</v>
      </c>
      <c r="D150" s="88" t="s">
        <v>709</v>
      </c>
      <c r="E150" s="88" t="s">
        <v>392</v>
      </c>
    </row>
    <row r="151" spans="1:5" x14ac:dyDescent="0.25">
      <c r="A151" s="88" t="s">
        <v>719</v>
      </c>
      <c r="B151" s="87" t="s">
        <v>720</v>
      </c>
      <c r="C151" s="88" t="s">
        <v>708</v>
      </c>
      <c r="D151" s="88" t="s">
        <v>709</v>
      </c>
      <c r="E151" s="88" t="s">
        <v>392</v>
      </c>
    </row>
    <row r="152" spans="1:5" x14ac:dyDescent="0.25">
      <c r="A152" s="88" t="s">
        <v>721</v>
      </c>
      <c r="B152" s="87" t="s">
        <v>722</v>
      </c>
      <c r="C152" s="88" t="s">
        <v>710</v>
      </c>
      <c r="D152" s="88" t="s">
        <v>711</v>
      </c>
      <c r="E152" s="88" t="s">
        <v>392</v>
      </c>
    </row>
    <row r="153" spans="1:5" x14ac:dyDescent="0.25">
      <c r="A153" s="88" t="s">
        <v>723</v>
      </c>
      <c r="B153" s="87" t="s">
        <v>724</v>
      </c>
      <c r="C153" s="88" t="s">
        <v>710</v>
      </c>
      <c r="D153" s="88" t="s">
        <v>711</v>
      </c>
      <c r="E153" s="88"/>
    </row>
    <row r="154" spans="1:5" ht="30" x14ac:dyDescent="0.25">
      <c r="A154" s="88" t="s">
        <v>725</v>
      </c>
      <c r="B154" s="87" t="s">
        <v>699</v>
      </c>
      <c r="C154" s="88" t="s">
        <v>342</v>
      </c>
      <c r="D154" s="88" t="s">
        <v>699</v>
      </c>
      <c r="E154" s="88"/>
    </row>
    <row r="155" spans="1:5" ht="30" x14ac:dyDescent="0.25">
      <c r="A155" s="88" t="s">
        <v>726</v>
      </c>
      <c r="B155" s="87" t="s">
        <v>699</v>
      </c>
      <c r="C155" s="88" t="s">
        <v>342</v>
      </c>
      <c r="D155" s="88" t="s">
        <v>699</v>
      </c>
      <c r="E155" s="88"/>
    </row>
    <row r="156" spans="1:5" x14ac:dyDescent="0.25">
      <c r="A156" s="88" t="s">
        <v>727</v>
      </c>
      <c r="B156" s="87" t="s">
        <v>728</v>
      </c>
      <c r="C156" s="88" t="s">
        <v>729</v>
      </c>
      <c r="D156" s="88" t="s">
        <v>728</v>
      </c>
      <c r="E156" s="88"/>
    </row>
    <row r="157" spans="1:5" x14ac:dyDescent="0.25">
      <c r="A157" s="88" t="s">
        <v>730</v>
      </c>
      <c r="B157" s="87" t="s">
        <v>731</v>
      </c>
      <c r="C157" s="88" t="s">
        <v>732</v>
      </c>
      <c r="D157" s="88" t="s">
        <v>731</v>
      </c>
      <c r="E157" s="88"/>
    </row>
    <row r="158" spans="1:5" ht="30" x14ac:dyDescent="0.25">
      <c r="A158" s="88" t="s">
        <v>733</v>
      </c>
      <c r="B158" s="87" t="s">
        <v>734</v>
      </c>
      <c r="C158" s="88" t="s">
        <v>341</v>
      </c>
      <c r="D158" s="88" t="s">
        <v>735</v>
      </c>
      <c r="E158" s="88"/>
    </row>
    <row r="159" spans="1:5" x14ac:dyDescent="0.25">
      <c r="A159" s="88" t="s">
        <v>736</v>
      </c>
      <c r="B159" s="87" t="s">
        <v>737</v>
      </c>
      <c r="C159" s="88" t="s">
        <v>738</v>
      </c>
      <c r="D159" s="88" t="s">
        <v>737</v>
      </c>
      <c r="E159" s="88"/>
    </row>
    <row r="160" spans="1:5" ht="30" x14ac:dyDescent="0.25">
      <c r="A160" s="88" t="s">
        <v>739</v>
      </c>
      <c r="B160" s="87" t="s">
        <v>740</v>
      </c>
      <c r="C160" s="88" t="s">
        <v>741</v>
      </c>
      <c r="D160" s="88" t="s">
        <v>742</v>
      </c>
      <c r="E160" s="88"/>
    </row>
    <row r="161" spans="1:5" ht="30" x14ac:dyDescent="0.25">
      <c r="A161" s="88" t="s">
        <v>743</v>
      </c>
      <c r="B161" s="87" t="s">
        <v>744</v>
      </c>
      <c r="C161" s="88" t="s">
        <v>741</v>
      </c>
      <c r="D161" s="88" t="s">
        <v>742</v>
      </c>
      <c r="E161" s="88" t="s">
        <v>392</v>
      </c>
    </row>
    <row r="162" spans="1:5" ht="30" x14ac:dyDescent="0.25">
      <c r="A162" s="88" t="s">
        <v>745</v>
      </c>
      <c r="B162" s="87" t="s">
        <v>746</v>
      </c>
      <c r="C162" s="88" t="s">
        <v>741</v>
      </c>
      <c r="D162" s="88" t="s">
        <v>742</v>
      </c>
      <c r="E162" s="88" t="s">
        <v>392</v>
      </c>
    </row>
    <row r="163" spans="1:5" ht="30" x14ac:dyDescent="0.25">
      <c r="A163" s="88" t="s">
        <v>747</v>
      </c>
      <c r="B163" s="87" t="s">
        <v>748</v>
      </c>
      <c r="C163" s="88" t="s">
        <v>741</v>
      </c>
      <c r="D163" s="88" t="s">
        <v>742</v>
      </c>
      <c r="E163" s="88" t="s">
        <v>392</v>
      </c>
    </row>
    <row r="164" spans="1:5" ht="30" x14ac:dyDescent="0.25">
      <c r="A164" s="88" t="s">
        <v>749</v>
      </c>
      <c r="B164" s="87" t="s">
        <v>750</v>
      </c>
      <c r="C164" s="88" t="s">
        <v>741</v>
      </c>
      <c r="D164" s="88" t="s">
        <v>742</v>
      </c>
      <c r="E164" s="88" t="s">
        <v>392</v>
      </c>
    </row>
    <row r="165" spans="1:5" ht="30" x14ac:dyDescent="0.25">
      <c r="A165" s="88" t="s">
        <v>751</v>
      </c>
      <c r="B165" s="87" t="s">
        <v>752</v>
      </c>
      <c r="C165" s="88" t="s">
        <v>741</v>
      </c>
      <c r="D165" s="88" t="s">
        <v>742</v>
      </c>
      <c r="E165" s="88" t="s">
        <v>392</v>
      </c>
    </row>
    <row r="166" spans="1:5" ht="30" x14ac:dyDescent="0.25">
      <c r="A166" s="88" t="s">
        <v>753</v>
      </c>
      <c r="B166" s="87" t="s">
        <v>754</v>
      </c>
      <c r="C166" s="88" t="s">
        <v>755</v>
      </c>
      <c r="D166" s="88" t="s">
        <v>756</v>
      </c>
      <c r="E166" s="88"/>
    </row>
    <row r="167" spans="1:5" ht="30" x14ac:dyDescent="0.25">
      <c r="A167" s="88" t="s">
        <v>757</v>
      </c>
      <c r="B167" s="87" t="s">
        <v>758</v>
      </c>
      <c r="C167" s="88" t="s">
        <v>755</v>
      </c>
      <c r="D167" s="88" t="s">
        <v>756</v>
      </c>
      <c r="E167" s="88" t="s">
        <v>392</v>
      </c>
    </row>
    <row r="168" spans="1:5" ht="30" x14ac:dyDescent="0.25">
      <c r="A168" s="88" t="s">
        <v>759</v>
      </c>
      <c r="B168" s="87" t="s">
        <v>760</v>
      </c>
      <c r="C168" s="88" t="s">
        <v>755</v>
      </c>
      <c r="D168" s="88" t="s">
        <v>756</v>
      </c>
      <c r="E168" s="88" t="s">
        <v>392</v>
      </c>
    </row>
    <row r="169" spans="1:5" ht="30" x14ac:dyDescent="0.25">
      <c r="A169" s="88" t="s">
        <v>761</v>
      </c>
      <c r="B169" s="87" t="s">
        <v>762</v>
      </c>
      <c r="C169" s="88" t="s">
        <v>755</v>
      </c>
      <c r="D169" s="88" t="s">
        <v>756</v>
      </c>
      <c r="E169" s="88" t="s">
        <v>392</v>
      </c>
    </row>
    <row r="170" spans="1:5" ht="75" x14ac:dyDescent="0.25">
      <c r="A170" s="88" t="s">
        <v>763</v>
      </c>
      <c r="B170" s="87" t="s">
        <v>764</v>
      </c>
      <c r="C170" s="88" t="s">
        <v>755</v>
      </c>
      <c r="D170" s="88" t="s">
        <v>756</v>
      </c>
      <c r="E170" s="88" t="s">
        <v>392</v>
      </c>
    </row>
    <row r="171" spans="1:5" x14ac:dyDescent="0.25">
      <c r="A171" s="88" t="s">
        <v>765</v>
      </c>
      <c r="B171" s="87" t="s">
        <v>766</v>
      </c>
      <c r="C171" s="88" t="s">
        <v>767</v>
      </c>
      <c r="D171" s="88" t="s">
        <v>766</v>
      </c>
      <c r="E171" s="88"/>
    </row>
    <row r="172" spans="1:5" x14ac:dyDescent="0.25">
      <c r="A172" s="88" t="s">
        <v>768</v>
      </c>
      <c r="B172" s="87" t="s">
        <v>769</v>
      </c>
      <c r="C172" s="88" t="s">
        <v>767</v>
      </c>
      <c r="D172" s="88" t="s">
        <v>766</v>
      </c>
      <c r="E172" s="88"/>
    </row>
    <row r="173" spans="1:5" x14ac:dyDescent="0.25">
      <c r="A173" s="88" t="s">
        <v>770</v>
      </c>
      <c r="B173" s="87" t="s">
        <v>771</v>
      </c>
      <c r="C173" s="88" t="s">
        <v>772</v>
      </c>
      <c r="D173" s="88" t="s">
        <v>773</v>
      </c>
      <c r="E173" s="88" t="s">
        <v>392</v>
      </c>
    </row>
    <row r="174" spans="1:5" x14ac:dyDescent="0.25">
      <c r="A174" s="88" t="s">
        <v>774</v>
      </c>
      <c r="B174" s="87" t="s">
        <v>775</v>
      </c>
      <c r="C174" s="88" t="s">
        <v>772</v>
      </c>
      <c r="D174" s="88" t="s">
        <v>773</v>
      </c>
      <c r="E174" s="88" t="s">
        <v>392</v>
      </c>
    </row>
    <row r="175" spans="1:5" ht="30" x14ac:dyDescent="0.25">
      <c r="A175" s="88" t="s">
        <v>776</v>
      </c>
      <c r="B175" s="87" t="s">
        <v>777</v>
      </c>
      <c r="C175" s="88" t="s">
        <v>778</v>
      </c>
      <c r="D175" s="88" t="s">
        <v>779</v>
      </c>
      <c r="E175" s="88"/>
    </row>
    <row r="176" spans="1:5" x14ac:dyDescent="0.25">
      <c r="A176" s="88" t="s">
        <v>780</v>
      </c>
      <c r="B176" s="87" t="s">
        <v>781</v>
      </c>
      <c r="C176" s="88" t="s">
        <v>772</v>
      </c>
      <c r="D176" s="88" t="s">
        <v>773</v>
      </c>
      <c r="E176" s="88"/>
    </row>
    <row r="177" spans="1:5" ht="30" x14ac:dyDescent="0.25">
      <c r="A177" s="88" t="s">
        <v>782</v>
      </c>
      <c r="B177" s="87" t="s">
        <v>783</v>
      </c>
      <c r="C177" s="88" t="s">
        <v>778</v>
      </c>
      <c r="D177" s="88" t="s">
        <v>779</v>
      </c>
      <c r="E177" s="88" t="s">
        <v>392</v>
      </c>
    </row>
    <row r="178" spans="1:5" ht="30" x14ac:dyDescent="0.25">
      <c r="A178" s="88" t="s">
        <v>784</v>
      </c>
      <c r="B178" s="87" t="s">
        <v>785</v>
      </c>
      <c r="C178" s="88" t="s">
        <v>778</v>
      </c>
      <c r="D178" s="88" t="s">
        <v>779</v>
      </c>
      <c r="E178" s="88" t="s">
        <v>392</v>
      </c>
    </row>
    <row r="179" spans="1:5" x14ac:dyDescent="0.25">
      <c r="A179" s="88" t="s">
        <v>786</v>
      </c>
      <c r="B179" s="87" t="s">
        <v>787</v>
      </c>
      <c r="C179" s="88" t="s">
        <v>767</v>
      </c>
      <c r="D179" s="88" t="s">
        <v>766</v>
      </c>
      <c r="E179" s="88"/>
    </row>
    <row r="180" spans="1:5" x14ac:dyDescent="0.25">
      <c r="A180" s="88" t="s">
        <v>788</v>
      </c>
      <c r="B180" s="87" t="s">
        <v>789</v>
      </c>
      <c r="C180" s="88" t="s">
        <v>772</v>
      </c>
      <c r="D180" s="88" t="s">
        <v>773</v>
      </c>
      <c r="E180" s="88"/>
    </row>
    <row r="181" spans="1:5" x14ac:dyDescent="0.25">
      <c r="A181" s="88" t="s">
        <v>790</v>
      </c>
      <c r="B181" s="87" t="s">
        <v>791</v>
      </c>
      <c r="C181" s="88" t="s">
        <v>772</v>
      </c>
      <c r="D181" s="88" t="s">
        <v>773</v>
      </c>
      <c r="E181" s="88"/>
    </row>
    <row r="182" spans="1:5" x14ac:dyDescent="0.25">
      <c r="A182" s="88" t="s">
        <v>792</v>
      </c>
      <c r="B182" s="87" t="s">
        <v>793</v>
      </c>
      <c r="C182" s="88" t="s">
        <v>772</v>
      </c>
      <c r="D182" s="88" t="s">
        <v>773</v>
      </c>
      <c r="E182" s="88" t="s">
        <v>392</v>
      </c>
    </row>
    <row r="183" spans="1:5" ht="30" x14ac:dyDescent="0.25">
      <c r="A183" s="88" t="s">
        <v>794</v>
      </c>
      <c r="B183" s="87" t="s">
        <v>795</v>
      </c>
      <c r="C183" s="88" t="s">
        <v>778</v>
      </c>
      <c r="D183" s="88" t="s">
        <v>779</v>
      </c>
      <c r="E183" s="88" t="s">
        <v>392</v>
      </c>
    </row>
    <row r="184" spans="1:5" ht="30" x14ac:dyDescent="0.25">
      <c r="A184" s="88" t="s">
        <v>796</v>
      </c>
      <c r="B184" s="87" t="s">
        <v>797</v>
      </c>
      <c r="C184" s="88" t="s">
        <v>778</v>
      </c>
      <c r="D184" s="88" t="s">
        <v>779</v>
      </c>
      <c r="E184" s="88" t="s">
        <v>392</v>
      </c>
    </row>
    <row r="185" spans="1:5" ht="30" x14ac:dyDescent="0.25">
      <c r="A185" s="88" t="s">
        <v>798</v>
      </c>
      <c r="B185" s="87" t="s">
        <v>799</v>
      </c>
      <c r="C185" s="88" t="s">
        <v>778</v>
      </c>
      <c r="D185" s="88" t="s">
        <v>779</v>
      </c>
      <c r="E185" s="88" t="s">
        <v>392</v>
      </c>
    </row>
    <row r="186" spans="1:5" ht="30" x14ac:dyDescent="0.25">
      <c r="A186" s="88" t="s">
        <v>800</v>
      </c>
      <c r="B186" s="87" t="s">
        <v>801</v>
      </c>
      <c r="C186" s="88" t="s">
        <v>778</v>
      </c>
      <c r="D186" s="88" t="s">
        <v>779</v>
      </c>
      <c r="E186" s="88" t="s">
        <v>392</v>
      </c>
    </row>
    <row r="187" spans="1:5" x14ac:dyDescent="0.25">
      <c r="A187" s="88" t="s">
        <v>341</v>
      </c>
      <c r="B187" s="87" t="s">
        <v>802</v>
      </c>
      <c r="C187" s="88" t="s">
        <v>803</v>
      </c>
      <c r="D187" s="88" t="s">
        <v>804</v>
      </c>
      <c r="E187" s="88"/>
    </row>
    <row r="188" spans="1:5" x14ac:dyDescent="0.25">
      <c r="A188" s="88" t="s">
        <v>805</v>
      </c>
      <c r="B188" s="87" t="s">
        <v>806</v>
      </c>
      <c r="C188" s="88" t="s">
        <v>807</v>
      </c>
      <c r="D188" s="88" t="s">
        <v>808</v>
      </c>
      <c r="E188" s="88"/>
    </row>
    <row r="189" spans="1:5" x14ac:dyDescent="0.25">
      <c r="A189" s="88" t="s">
        <v>809</v>
      </c>
      <c r="B189" s="87" t="s">
        <v>806</v>
      </c>
      <c r="C189" s="88" t="s">
        <v>810</v>
      </c>
      <c r="D189" s="88" t="s">
        <v>808</v>
      </c>
      <c r="E189" s="88"/>
    </row>
    <row r="190" spans="1:5" x14ac:dyDescent="0.25">
      <c r="A190" s="88" t="s">
        <v>811</v>
      </c>
      <c r="B190" s="87" t="s">
        <v>812</v>
      </c>
      <c r="C190" s="88" t="s">
        <v>813</v>
      </c>
      <c r="D190" s="88" t="s">
        <v>814</v>
      </c>
      <c r="E190" s="88"/>
    </row>
    <row r="191" spans="1:5" x14ac:dyDescent="0.25">
      <c r="A191" s="88" t="s">
        <v>815</v>
      </c>
      <c r="B191" s="87" t="s">
        <v>816</v>
      </c>
      <c r="C191" s="88" t="s">
        <v>817</v>
      </c>
      <c r="D191" s="88" t="s">
        <v>818</v>
      </c>
      <c r="E191" s="88" t="s">
        <v>392</v>
      </c>
    </row>
    <row r="192" spans="1:5" x14ac:dyDescent="0.25">
      <c r="A192" s="88" t="s">
        <v>819</v>
      </c>
      <c r="B192" s="87" t="s">
        <v>820</v>
      </c>
      <c r="C192" s="88" t="s">
        <v>817</v>
      </c>
      <c r="D192" s="88" t="s">
        <v>818</v>
      </c>
      <c r="E192" s="88" t="s">
        <v>392</v>
      </c>
    </row>
    <row r="193" spans="1:5" ht="30" x14ac:dyDescent="0.25">
      <c r="A193" s="88" t="s">
        <v>821</v>
      </c>
      <c r="B193" s="87" t="s">
        <v>822</v>
      </c>
      <c r="C193" s="88" t="s">
        <v>817</v>
      </c>
      <c r="D193" s="88" t="s">
        <v>818</v>
      </c>
      <c r="E193" s="88" t="s">
        <v>392</v>
      </c>
    </row>
    <row r="194" spans="1:5" x14ac:dyDescent="0.25">
      <c r="A194" s="88" t="s">
        <v>823</v>
      </c>
      <c r="B194" s="87" t="s">
        <v>824</v>
      </c>
      <c r="C194" s="88" t="s">
        <v>825</v>
      </c>
      <c r="D194" s="88" t="s">
        <v>826</v>
      </c>
      <c r="E194" s="88" t="s">
        <v>392</v>
      </c>
    </row>
    <row r="195" spans="1:5" x14ac:dyDescent="0.25">
      <c r="A195" s="88" t="s">
        <v>827</v>
      </c>
      <c r="B195" s="87" t="s">
        <v>828</v>
      </c>
      <c r="C195" s="88" t="s">
        <v>825</v>
      </c>
      <c r="D195" s="88" t="s">
        <v>826</v>
      </c>
      <c r="E195" s="88" t="s">
        <v>392</v>
      </c>
    </row>
    <row r="196" spans="1:5" ht="30" x14ac:dyDescent="0.25">
      <c r="A196" s="88" t="s">
        <v>829</v>
      </c>
      <c r="B196" s="87" t="s">
        <v>830</v>
      </c>
      <c r="C196" s="88" t="s">
        <v>825</v>
      </c>
      <c r="D196" s="88" t="s">
        <v>826</v>
      </c>
      <c r="E196" s="88" t="s">
        <v>392</v>
      </c>
    </row>
    <row r="197" spans="1:5" x14ac:dyDescent="0.25">
      <c r="A197" s="88" t="s">
        <v>831</v>
      </c>
      <c r="B197" s="87" t="s">
        <v>832</v>
      </c>
      <c r="C197" s="88" t="s">
        <v>833</v>
      </c>
      <c r="D197" s="88" t="s">
        <v>834</v>
      </c>
      <c r="E197" s="88"/>
    </row>
    <row r="198" spans="1:5" x14ac:dyDescent="0.25">
      <c r="A198" s="88" t="s">
        <v>835</v>
      </c>
      <c r="B198" s="87" t="s">
        <v>836</v>
      </c>
      <c r="C198" s="88" t="s">
        <v>833</v>
      </c>
      <c r="D198" s="88" t="s">
        <v>834</v>
      </c>
      <c r="E198" s="88" t="s">
        <v>392</v>
      </c>
    </row>
    <row r="199" spans="1:5" x14ac:dyDescent="0.25">
      <c r="A199" s="88" t="s">
        <v>837</v>
      </c>
      <c r="B199" s="87" t="s">
        <v>838</v>
      </c>
      <c r="C199" s="88" t="s">
        <v>833</v>
      </c>
      <c r="D199" s="88" t="s">
        <v>834</v>
      </c>
      <c r="E199" s="88" t="s">
        <v>392</v>
      </c>
    </row>
    <row r="200" spans="1:5" ht="30" x14ac:dyDescent="0.25">
      <c r="A200" s="88" t="s">
        <v>839</v>
      </c>
      <c r="B200" s="87" t="s">
        <v>840</v>
      </c>
      <c r="C200" s="88" t="s">
        <v>833</v>
      </c>
      <c r="D200" s="88" t="s">
        <v>834</v>
      </c>
      <c r="E200" s="88" t="s">
        <v>392</v>
      </c>
    </row>
    <row r="201" spans="1:5" x14ac:dyDescent="0.25">
      <c r="A201" s="88" t="s">
        <v>841</v>
      </c>
      <c r="B201" s="87" t="s">
        <v>842</v>
      </c>
      <c r="C201" s="88" t="s">
        <v>843</v>
      </c>
      <c r="D201" s="88" t="s">
        <v>844</v>
      </c>
      <c r="E201" s="88"/>
    </row>
    <row r="202" spans="1:5" x14ac:dyDescent="0.25">
      <c r="A202" s="88" t="s">
        <v>845</v>
      </c>
      <c r="B202" s="87" t="s">
        <v>842</v>
      </c>
      <c r="C202" s="88" t="s">
        <v>846</v>
      </c>
      <c r="D202" s="88" t="s">
        <v>844</v>
      </c>
      <c r="E202" s="88"/>
    </row>
    <row r="203" spans="1:5" x14ac:dyDescent="0.25">
      <c r="A203" s="88" t="s">
        <v>847</v>
      </c>
      <c r="B203" s="87" t="s">
        <v>848</v>
      </c>
      <c r="C203" s="88" t="s">
        <v>849</v>
      </c>
      <c r="D203" s="88" t="s">
        <v>848</v>
      </c>
      <c r="E203" s="88"/>
    </row>
    <row r="204" spans="1:5" x14ac:dyDescent="0.25">
      <c r="A204" s="88" t="s">
        <v>850</v>
      </c>
      <c r="B204" s="87" t="s">
        <v>851</v>
      </c>
      <c r="C204" s="88" t="s">
        <v>852</v>
      </c>
      <c r="D204" s="88" t="s">
        <v>853</v>
      </c>
      <c r="E204" s="88"/>
    </row>
    <row r="205" spans="1:5" x14ac:dyDescent="0.25">
      <c r="A205" s="88" t="s">
        <v>854</v>
      </c>
      <c r="B205" s="87" t="s">
        <v>855</v>
      </c>
      <c r="C205" s="88" t="s">
        <v>856</v>
      </c>
      <c r="D205" s="88" t="s">
        <v>857</v>
      </c>
      <c r="E205" s="88"/>
    </row>
    <row r="206" spans="1:5" x14ac:dyDescent="0.25">
      <c r="A206" s="88" t="s">
        <v>858</v>
      </c>
      <c r="B206" s="87" t="s">
        <v>859</v>
      </c>
      <c r="C206" s="88" t="s">
        <v>860</v>
      </c>
      <c r="D206" s="88" t="s">
        <v>861</v>
      </c>
      <c r="E206" s="88"/>
    </row>
    <row r="207" spans="1:5" ht="30" x14ac:dyDescent="0.25">
      <c r="A207" s="88" t="s">
        <v>862</v>
      </c>
      <c r="B207" s="87" t="s">
        <v>863</v>
      </c>
      <c r="C207" s="88" t="s">
        <v>56</v>
      </c>
      <c r="D207" s="88" t="s">
        <v>864</v>
      </c>
      <c r="E207" s="88"/>
    </row>
    <row r="208" spans="1:5" x14ac:dyDescent="0.25">
      <c r="A208" s="88" t="s">
        <v>865</v>
      </c>
      <c r="B208" s="87" t="s">
        <v>866</v>
      </c>
      <c r="C208" s="88" t="s">
        <v>867</v>
      </c>
      <c r="D208" s="88" t="s">
        <v>863</v>
      </c>
      <c r="E208" s="88"/>
    </row>
    <row r="209" spans="1:5" x14ac:dyDescent="0.25">
      <c r="A209" s="88" t="s">
        <v>868</v>
      </c>
      <c r="B209" s="87" t="s">
        <v>866</v>
      </c>
      <c r="C209" s="88" t="s">
        <v>869</v>
      </c>
      <c r="D209" s="88" t="s">
        <v>863</v>
      </c>
      <c r="E209" s="88"/>
    </row>
    <row r="210" spans="1:5" x14ac:dyDescent="0.25">
      <c r="A210" s="88" t="s">
        <v>870</v>
      </c>
      <c r="B210" s="87" t="s">
        <v>871</v>
      </c>
      <c r="C210" s="88" t="s">
        <v>872</v>
      </c>
      <c r="D210" s="88" t="s">
        <v>866</v>
      </c>
      <c r="E210" s="88"/>
    </row>
    <row r="211" spans="1:5" ht="30" x14ac:dyDescent="0.25">
      <c r="A211" s="88" t="s">
        <v>873</v>
      </c>
      <c r="B211" s="87" t="s">
        <v>874</v>
      </c>
      <c r="C211" s="88" t="s">
        <v>875</v>
      </c>
      <c r="D211" s="88" t="s">
        <v>876</v>
      </c>
      <c r="E211" s="88"/>
    </row>
    <row r="212" spans="1:5" x14ac:dyDescent="0.25">
      <c r="A212" s="88" t="s">
        <v>877</v>
      </c>
      <c r="B212" s="87" t="s">
        <v>878</v>
      </c>
      <c r="C212" s="88" t="s">
        <v>872</v>
      </c>
      <c r="D212" s="88" t="s">
        <v>866</v>
      </c>
      <c r="E212" s="88"/>
    </row>
    <row r="213" spans="1:5" ht="30" x14ac:dyDescent="0.25">
      <c r="A213" s="88" t="s">
        <v>879</v>
      </c>
      <c r="B213" s="87" t="s">
        <v>880</v>
      </c>
      <c r="C213" s="88" t="s">
        <v>881</v>
      </c>
      <c r="D213" s="88" t="s">
        <v>882</v>
      </c>
      <c r="E213" s="88"/>
    </row>
    <row r="214" spans="1:5" x14ac:dyDescent="0.25">
      <c r="A214" s="88" t="s">
        <v>883</v>
      </c>
      <c r="B214" s="87" t="s">
        <v>884</v>
      </c>
      <c r="C214" s="88" t="s">
        <v>885</v>
      </c>
      <c r="D214" s="88" t="s">
        <v>884</v>
      </c>
      <c r="E214" s="88"/>
    </row>
    <row r="215" spans="1:5" x14ac:dyDescent="0.25">
      <c r="A215" s="88" t="s">
        <v>886</v>
      </c>
      <c r="B215" s="87" t="s">
        <v>884</v>
      </c>
      <c r="C215" s="88" t="s">
        <v>885</v>
      </c>
      <c r="D215" s="88" t="s">
        <v>884</v>
      </c>
      <c r="E215" s="88"/>
    </row>
    <row r="216" spans="1:5" x14ac:dyDescent="0.25">
      <c r="A216" s="88" t="s">
        <v>887</v>
      </c>
      <c r="B216" s="87" t="s">
        <v>888</v>
      </c>
      <c r="C216" s="88" t="s">
        <v>885</v>
      </c>
      <c r="D216" s="88" t="s">
        <v>884</v>
      </c>
      <c r="E216" s="88" t="s">
        <v>392</v>
      </c>
    </row>
    <row r="217" spans="1:5" x14ac:dyDescent="0.25">
      <c r="A217" s="88" t="s">
        <v>889</v>
      </c>
      <c r="B217" s="87" t="s">
        <v>890</v>
      </c>
      <c r="C217" s="88" t="s">
        <v>885</v>
      </c>
      <c r="D217" s="88" t="s">
        <v>884</v>
      </c>
      <c r="E217" s="88" t="s">
        <v>392</v>
      </c>
    </row>
    <row r="218" spans="1:5" x14ac:dyDescent="0.25">
      <c r="A218" s="88" t="s">
        <v>891</v>
      </c>
      <c r="B218" s="87" t="s">
        <v>892</v>
      </c>
      <c r="C218" s="88" t="s">
        <v>893</v>
      </c>
      <c r="D218" s="88" t="s">
        <v>892</v>
      </c>
      <c r="E218" s="88"/>
    </row>
    <row r="219" spans="1:5" x14ac:dyDescent="0.25">
      <c r="A219" s="88" t="s">
        <v>894</v>
      </c>
      <c r="B219" s="87" t="s">
        <v>895</v>
      </c>
      <c r="C219" s="88" t="s">
        <v>896</v>
      </c>
      <c r="D219" s="88" t="s">
        <v>897</v>
      </c>
      <c r="E219" s="88"/>
    </row>
    <row r="220" spans="1:5" x14ac:dyDescent="0.25">
      <c r="A220" s="88" t="s">
        <v>898</v>
      </c>
      <c r="B220" s="87" t="s">
        <v>895</v>
      </c>
      <c r="C220" s="88" t="s">
        <v>899</v>
      </c>
      <c r="D220" s="88" t="s">
        <v>897</v>
      </c>
      <c r="E220" s="88"/>
    </row>
    <row r="221" spans="1:5" x14ac:dyDescent="0.25">
      <c r="A221" s="88" t="s">
        <v>900</v>
      </c>
      <c r="B221" s="87" t="s">
        <v>901</v>
      </c>
      <c r="C221" s="88" t="s">
        <v>902</v>
      </c>
      <c r="D221" s="88" t="s">
        <v>901</v>
      </c>
      <c r="E221" s="88"/>
    </row>
    <row r="222" spans="1:5" x14ac:dyDescent="0.25">
      <c r="A222" s="88" t="s">
        <v>903</v>
      </c>
      <c r="B222" s="87" t="s">
        <v>904</v>
      </c>
      <c r="C222" s="88" t="s">
        <v>905</v>
      </c>
      <c r="D222" s="88" t="s">
        <v>904</v>
      </c>
      <c r="E222" s="88"/>
    </row>
    <row r="223" spans="1:5" x14ac:dyDescent="0.25">
      <c r="A223" s="88" t="s">
        <v>906</v>
      </c>
      <c r="B223" s="87" t="s">
        <v>907</v>
      </c>
      <c r="C223" s="88" t="s">
        <v>899</v>
      </c>
      <c r="D223" s="88" t="s">
        <v>897</v>
      </c>
      <c r="E223" s="88"/>
    </row>
    <row r="224" spans="1:5" ht="30" x14ac:dyDescent="0.25">
      <c r="A224" s="88" t="s">
        <v>908</v>
      </c>
      <c r="B224" s="87" t="s">
        <v>909</v>
      </c>
      <c r="C224" s="88" t="s">
        <v>910</v>
      </c>
      <c r="D224" s="88" t="s">
        <v>911</v>
      </c>
      <c r="E224" s="88"/>
    </row>
    <row r="225" spans="1:5" x14ac:dyDescent="0.25">
      <c r="A225" s="88" t="s">
        <v>912</v>
      </c>
      <c r="B225" s="87" t="s">
        <v>913</v>
      </c>
      <c r="C225" s="88" t="s">
        <v>914</v>
      </c>
      <c r="D225" s="88" t="s">
        <v>913</v>
      </c>
      <c r="E225" s="88"/>
    </row>
    <row r="226" spans="1:5" x14ac:dyDescent="0.25">
      <c r="A226" s="88" t="s">
        <v>915</v>
      </c>
      <c r="B226" s="87" t="s">
        <v>916</v>
      </c>
      <c r="C226" s="88" t="s">
        <v>917</v>
      </c>
      <c r="D226" s="88" t="s">
        <v>918</v>
      </c>
      <c r="E226" s="88"/>
    </row>
    <row r="227" spans="1:5" ht="30" x14ac:dyDescent="0.25">
      <c r="A227" s="88" t="s">
        <v>919</v>
      </c>
      <c r="B227" s="87" t="s">
        <v>920</v>
      </c>
      <c r="C227" s="88" t="s">
        <v>921</v>
      </c>
      <c r="D227" s="88" t="s">
        <v>920</v>
      </c>
      <c r="E227" s="88"/>
    </row>
    <row r="228" spans="1:5" ht="30" x14ac:dyDescent="0.25">
      <c r="A228" s="88" t="s">
        <v>922</v>
      </c>
      <c r="B228" s="87" t="s">
        <v>923</v>
      </c>
      <c r="C228" s="88" t="s">
        <v>924</v>
      </c>
      <c r="D228" s="88" t="s">
        <v>923</v>
      </c>
      <c r="E228" s="88"/>
    </row>
    <row r="229" spans="1:5" x14ac:dyDescent="0.25">
      <c r="A229" s="88" t="s">
        <v>925</v>
      </c>
      <c r="B229" s="87" t="s">
        <v>926</v>
      </c>
      <c r="C229" s="88" t="s">
        <v>927</v>
      </c>
      <c r="D229" s="88" t="s">
        <v>928</v>
      </c>
      <c r="E229" s="88"/>
    </row>
    <row r="230" spans="1:5" ht="30" x14ac:dyDescent="0.25">
      <c r="A230" s="88" t="s">
        <v>929</v>
      </c>
      <c r="B230" s="87" t="s">
        <v>930</v>
      </c>
      <c r="C230" s="88" t="s">
        <v>931</v>
      </c>
      <c r="D230" s="88" t="s">
        <v>911</v>
      </c>
      <c r="E230" s="88"/>
    </row>
    <row r="231" spans="1:5" x14ac:dyDescent="0.25">
      <c r="A231" s="88" t="s">
        <v>932</v>
      </c>
      <c r="B231" s="87" t="s">
        <v>933</v>
      </c>
      <c r="C231" s="88" t="s">
        <v>934</v>
      </c>
      <c r="D231" s="88" t="s">
        <v>933</v>
      </c>
      <c r="E231" s="88"/>
    </row>
    <row r="232" spans="1:5" x14ac:dyDescent="0.25">
      <c r="A232" s="88" t="s">
        <v>935</v>
      </c>
      <c r="B232" s="87" t="s">
        <v>936</v>
      </c>
      <c r="C232" s="88" t="s">
        <v>937</v>
      </c>
      <c r="D232" s="88" t="s">
        <v>936</v>
      </c>
      <c r="E232" s="88"/>
    </row>
    <row r="233" spans="1:5" x14ac:dyDescent="0.25">
      <c r="A233" s="88" t="s">
        <v>938</v>
      </c>
      <c r="B233" s="87" t="s">
        <v>939</v>
      </c>
      <c r="C233" s="88" t="s">
        <v>937</v>
      </c>
      <c r="D233" s="88" t="s">
        <v>936</v>
      </c>
      <c r="E233" s="88" t="s">
        <v>392</v>
      </c>
    </row>
    <row r="234" spans="1:5" x14ac:dyDescent="0.25">
      <c r="A234" s="88" t="s">
        <v>940</v>
      </c>
      <c r="B234" s="87" t="s">
        <v>941</v>
      </c>
      <c r="C234" s="88" t="s">
        <v>937</v>
      </c>
      <c r="D234" s="88" t="s">
        <v>936</v>
      </c>
      <c r="E234" s="88" t="s">
        <v>392</v>
      </c>
    </row>
    <row r="235" spans="1:5" ht="30" x14ac:dyDescent="0.25">
      <c r="A235" s="88" t="s">
        <v>942</v>
      </c>
      <c r="B235" s="87" t="s">
        <v>943</v>
      </c>
      <c r="C235" s="88" t="s">
        <v>944</v>
      </c>
      <c r="D235" s="88" t="s">
        <v>945</v>
      </c>
      <c r="E235" s="88"/>
    </row>
    <row r="236" spans="1:5" ht="30" x14ac:dyDescent="0.25">
      <c r="A236" s="88" t="s">
        <v>946</v>
      </c>
      <c r="B236" s="87" t="s">
        <v>947</v>
      </c>
      <c r="C236" s="88" t="s">
        <v>948</v>
      </c>
      <c r="D236" s="88" t="s">
        <v>947</v>
      </c>
      <c r="E236" s="88"/>
    </row>
    <row r="237" spans="1:5" ht="30" x14ac:dyDescent="0.25">
      <c r="A237" s="88" t="s">
        <v>949</v>
      </c>
      <c r="B237" s="87" t="s">
        <v>950</v>
      </c>
      <c r="C237" s="88" t="s">
        <v>951</v>
      </c>
      <c r="D237" s="88" t="s">
        <v>950</v>
      </c>
      <c r="E237" s="88"/>
    </row>
    <row r="238" spans="1:5" x14ac:dyDescent="0.25">
      <c r="A238" s="88" t="s">
        <v>952</v>
      </c>
      <c r="B238" s="87" t="s">
        <v>953</v>
      </c>
      <c r="C238" s="88" t="s">
        <v>954</v>
      </c>
      <c r="D238" s="88" t="s">
        <v>953</v>
      </c>
      <c r="E238" s="88"/>
    </row>
    <row r="239" spans="1:5" ht="30" x14ac:dyDescent="0.25">
      <c r="A239" s="88" t="s">
        <v>955</v>
      </c>
      <c r="B239" s="87" t="s">
        <v>956</v>
      </c>
      <c r="C239" s="88" t="s">
        <v>957</v>
      </c>
      <c r="D239" s="88" t="s">
        <v>956</v>
      </c>
      <c r="E239" s="88"/>
    </row>
    <row r="240" spans="1:5" ht="30" x14ac:dyDescent="0.25">
      <c r="A240" s="88" t="s">
        <v>958</v>
      </c>
      <c r="B240" s="87" t="s">
        <v>959</v>
      </c>
      <c r="C240" s="88" t="s">
        <v>960</v>
      </c>
      <c r="D240" s="88" t="s">
        <v>959</v>
      </c>
      <c r="E240" s="88"/>
    </row>
    <row r="241" spans="1:5" ht="30" x14ac:dyDescent="0.25">
      <c r="A241" s="88" t="s">
        <v>961</v>
      </c>
      <c r="B241" s="87" t="s">
        <v>962</v>
      </c>
      <c r="C241" s="88" t="s">
        <v>963</v>
      </c>
      <c r="D241" s="88" t="s">
        <v>964</v>
      </c>
      <c r="E241" s="88"/>
    </row>
    <row r="242" spans="1:5" x14ac:dyDescent="0.25">
      <c r="A242" s="88" t="s">
        <v>965</v>
      </c>
      <c r="B242" s="87" t="s">
        <v>966</v>
      </c>
      <c r="C242" s="88" t="s">
        <v>967</v>
      </c>
      <c r="D242" s="88" t="s">
        <v>966</v>
      </c>
      <c r="E242" s="88"/>
    </row>
    <row r="243" spans="1:5" x14ac:dyDescent="0.25">
      <c r="A243" s="88" t="s">
        <v>968</v>
      </c>
      <c r="B243" s="87" t="s">
        <v>969</v>
      </c>
      <c r="C243" s="88" t="s">
        <v>970</v>
      </c>
      <c r="D243" s="88" t="s">
        <v>969</v>
      </c>
      <c r="E243" s="88"/>
    </row>
    <row r="244" spans="1:5" x14ac:dyDescent="0.25">
      <c r="A244" s="88" t="s">
        <v>971</v>
      </c>
      <c r="B244" s="87" t="s">
        <v>972</v>
      </c>
      <c r="C244" s="88" t="s">
        <v>973</v>
      </c>
      <c r="D244" s="88" t="s">
        <v>972</v>
      </c>
      <c r="E244" s="88"/>
    </row>
    <row r="245" spans="1:5" x14ac:dyDescent="0.25">
      <c r="A245" s="88" t="s">
        <v>974</v>
      </c>
      <c r="B245" s="87" t="s">
        <v>975</v>
      </c>
      <c r="C245" s="88" t="s">
        <v>976</v>
      </c>
      <c r="D245" s="88" t="s">
        <v>975</v>
      </c>
      <c r="E245" s="88"/>
    </row>
    <row r="246" spans="1:5" ht="30" x14ac:dyDescent="0.25">
      <c r="A246" s="88" t="s">
        <v>977</v>
      </c>
      <c r="B246" s="87" t="s">
        <v>978</v>
      </c>
      <c r="C246" s="88" t="s">
        <v>979</v>
      </c>
      <c r="D246" s="88" t="s">
        <v>980</v>
      </c>
      <c r="E246" s="88"/>
    </row>
    <row r="247" spans="1:5" ht="30" x14ac:dyDescent="0.25">
      <c r="A247" s="88" t="s">
        <v>981</v>
      </c>
      <c r="B247" s="87" t="s">
        <v>982</v>
      </c>
      <c r="C247" s="88" t="s">
        <v>979</v>
      </c>
      <c r="D247" s="88" t="s">
        <v>980</v>
      </c>
      <c r="E247" s="88" t="s">
        <v>392</v>
      </c>
    </row>
    <row r="248" spans="1:5" ht="30" x14ac:dyDescent="0.25">
      <c r="A248" s="88" t="s">
        <v>983</v>
      </c>
      <c r="B248" s="87" t="s">
        <v>984</v>
      </c>
      <c r="C248" s="88" t="s">
        <v>979</v>
      </c>
      <c r="D248" s="88" t="s">
        <v>980</v>
      </c>
      <c r="E248" s="88" t="s">
        <v>392</v>
      </c>
    </row>
    <row r="249" spans="1:5" ht="30" x14ac:dyDescent="0.25">
      <c r="A249" s="88" t="s">
        <v>985</v>
      </c>
      <c r="B249" s="87" t="s">
        <v>986</v>
      </c>
      <c r="C249" s="88" t="s">
        <v>979</v>
      </c>
      <c r="D249" s="88" t="s">
        <v>980</v>
      </c>
      <c r="E249" s="88" t="s">
        <v>392</v>
      </c>
    </row>
    <row r="250" spans="1:5" ht="30" x14ac:dyDescent="0.25">
      <c r="A250" s="88" t="s">
        <v>987</v>
      </c>
      <c r="B250" s="87" t="s">
        <v>988</v>
      </c>
      <c r="C250" s="88" t="s">
        <v>979</v>
      </c>
      <c r="D250" s="88" t="s">
        <v>980</v>
      </c>
      <c r="E250" s="88" t="s">
        <v>392</v>
      </c>
    </row>
    <row r="251" spans="1:5" x14ac:dyDescent="0.25">
      <c r="A251" s="88" t="s">
        <v>989</v>
      </c>
      <c r="B251" s="87" t="s">
        <v>990</v>
      </c>
      <c r="C251" s="88" t="s">
        <v>991</v>
      </c>
      <c r="D251" s="88" t="s">
        <v>990</v>
      </c>
      <c r="E251" s="88"/>
    </row>
    <row r="252" spans="1:5" x14ac:dyDescent="0.25">
      <c r="A252" s="88" t="s">
        <v>992</v>
      </c>
      <c r="B252" s="87" t="s">
        <v>993</v>
      </c>
      <c r="C252" s="88" t="s">
        <v>994</v>
      </c>
      <c r="D252" s="88" t="s">
        <v>995</v>
      </c>
      <c r="E252" s="88"/>
    </row>
    <row r="253" spans="1:5" ht="15" customHeight="1" x14ac:dyDescent="0.25">
      <c r="A253" s="324" t="s">
        <v>996</v>
      </c>
      <c r="B253" s="331" t="s">
        <v>997</v>
      </c>
      <c r="C253" s="88" t="s">
        <v>998</v>
      </c>
      <c r="D253" s="88" t="s">
        <v>999</v>
      </c>
      <c r="E253" s="88"/>
    </row>
    <row r="254" spans="1:5" x14ac:dyDescent="0.25">
      <c r="A254" s="325"/>
      <c r="B254" s="325"/>
      <c r="C254" s="88" t="s">
        <v>1000</v>
      </c>
      <c r="D254" s="88" t="s">
        <v>1001</v>
      </c>
      <c r="E254" s="88"/>
    </row>
    <row r="255" spans="1:5" x14ac:dyDescent="0.25">
      <c r="A255" s="326"/>
      <c r="B255" s="326"/>
      <c r="C255" s="88" t="s">
        <v>1002</v>
      </c>
      <c r="D255" s="88" t="s">
        <v>1003</v>
      </c>
      <c r="E255" s="88"/>
    </row>
    <row r="256" spans="1:5" ht="30" x14ac:dyDescent="0.25">
      <c r="A256" s="88" t="s">
        <v>1004</v>
      </c>
      <c r="B256" s="87" t="s">
        <v>1005</v>
      </c>
      <c r="C256" s="88" t="s">
        <v>998</v>
      </c>
      <c r="D256" s="88" t="s">
        <v>999</v>
      </c>
      <c r="E256" s="88"/>
    </row>
    <row r="257" spans="1:5" ht="30" x14ac:dyDescent="0.25">
      <c r="A257" s="88" t="s">
        <v>1006</v>
      </c>
      <c r="B257" s="87" t="s">
        <v>1007</v>
      </c>
      <c r="C257" s="88" t="s">
        <v>1000</v>
      </c>
      <c r="D257" s="88" t="s">
        <v>1001</v>
      </c>
      <c r="E257" s="88"/>
    </row>
    <row r="258" spans="1:5" x14ac:dyDescent="0.25">
      <c r="A258" s="88" t="s">
        <v>1008</v>
      </c>
      <c r="B258" s="87" t="s">
        <v>1009</v>
      </c>
      <c r="C258" s="88" t="s">
        <v>1000</v>
      </c>
      <c r="D258" s="88" t="s">
        <v>1001</v>
      </c>
      <c r="E258" s="88"/>
    </row>
    <row r="259" spans="1:5" x14ac:dyDescent="0.25">
      <c r="A259" s="88" t="s">
        <v>1010</v>
      </c>
      <c r="B259" s="87" t="s">
        <v>1011</v>
      </c>
      <c r="C259" s="88" t="s">
        <v>1002</v>
      </c>
      <c r="D259" s="88" t="s">
        <v>1003</v>
      </c>
      <c r="E259" s="88"/>
    </row>
    <row r="260" spans="1:5" ht="30" customHeight="1" x14ac:dyDescent="0.25">
      <c r="A260" s="324" t="s">
        <v>1012</v>
      </c>
      <c r="B260" s="331" t="s">
        <v>1013</v>
      </c>
      <c r="C260" s="88" t="s">
        <v>1014</v>
      </c>
      <c r="D260" s="88" t="s">
        <v>1015</v>
      </c>
      <c r="E260" s="88"/>
    </row>
    <row r="261" spans="1:5" x14ac:dyDescent="0.25">
      <c r="A261" s="326"/>
      <c r="B261" s="326"/>
      <c r="C261" s="88" t="s">
        <v>1016</v>
      </c>
      <c r="D261" s="88" t="s">
        <v>1017</v>
      </c>
      <c r="E261" s="88"/>
    </row>
    <row r="262" spans="1:5" x14ac:dyDescent="0.25">
      <c r="A262" s="88" t="s">
        <v>1018</v>
      </c>
      <c r="B262" s="87" t="s">
        <v>1015</v>
      </c>
      <c r="C262" s="88" t="s">
        <v>1014</v>
      </c>
      <c r="D262" s="88" t="s">
        <v>1015</v>
      </c>
      <c r="E262" s="88"/>
    </row>
    <row r="263" spans="1:5" x14ac:dyDescent="0.25">
      <c r="A263" s="88" t="s">
        <v>1019</v>
      </c>
      <c r="B263" s="87" t="s">
        <v>1017</v>
      </c>
      <c r="C263" s="88" t="s">
        <v>1016</v>
      </c>
      <c r="D263" s="88" t="s">
        <v>1017</v>
      </c>
      <c r="E263" s="88"/>
    </row>
    <row r="264" spans="1:5" ht="30" x14ac:dyDescent="0.25">
      <c r="A264" s="88" t="s">
        <v>1020</v>
      </c>
      <c r="B264" s="87" t="s">
        <v>1021</v>
      </c>
      <c r="C264" s="88" t="s">
        <v>1022</v>
      </c>
      <c r="D264" s="88" t="s">
        <v>1023</v>
      </c>
      <c r="E264" s="88"/>
    </row>
    <row r="265" spans="1:5" ht="45" x14ac:dyDescent="0.25">
      <c r="A265" s="88" t="s">
        <v>1024</v>
      </c>
      <c r="B265" s="87" t="s">
        <v>1025</v>
      </c>
      <c r="C265" s="88" t="s">
        <v>1026</v>
      </c>
      <c r="D265" s="88" t="s">
        <v>1027</v>
      </c>
      <c r="E265" s="88"/>
    </row>
    <row r="266" spans="1:5" x14ac:dyDescent="0.25">
      <c r="A266" s="88" t="s">
        <v>1028</v>
      </c>
      <c r="B266" s="87" t="s">
        <v>1029</v>
      </c>
      <c r="C266" s="88" t="s">
        <v>1030</v>
      </c>
      <c r="D266" s="88" t="s">
        <v>1029</v>
      </c>
      <c r="E266" s="88"/>
    </row>
    <row r="267" spans="1:5" x14ac:dyDescent="0.25">
      <c r="A267" s="88" t="s">
        <v>1031</v>
      </c>
      <c r="B267" s="87" t="s">
        <v>1032</v>
      </c>
      <c r="C267" s="88" t="s">
        <v>1033</v>
      </c>
      <c r="D267" s="88" t="s">
        <v>1032</v>
      </c>
      <c r="E267" s="88"/>
    </row>
    <row r="268" spans="1:5" x14ac:dyDescent="0.25">
      <c r="A268" s="88" t="s">
        <v>1034</v>
      </c>
      <c r="B268" s="87" t="s">
        <v>1035</v>
      </c>
      <c r="C268" s="88" t="s">
        <v>1036</v>
      </c>
      <c r="D268" s="88" t="s">
        <v>1035</v>
      </c>
      <c r="E268" s="88"/>
    </row>
    <row r="269" spans="1:5" x14ac:dyDescent="0.25">
      <c r="A269" s="88" t="s">
        <v>1037</v>
      </c>
      <c r="B269" s="87" t="s">
        <v>1038</v>
      </c>
      <c r="C269" s="88" t="s">
        <v>1039</v>
      </c>
      <c r="D269" s="88" t="s">
        <v>1040</v>
      </c>
      <c r="E269" s="88"/>
    </row>
    <row r="270" spans="1:5" ht="30" x14ac:dyDescent="0.25">
      <c r="A270" s="88" t="s">
        <v>1041</v>
      </c>
      <c r="B270" s="87" t="s">
        <v>1023</v>
      </c>
      <c r="C270" s="88" t="s">
        <v>1042</v>
      </c>
      <c r="D270" s="88" t="s">
        <v>1023</v>
      </c>
      <c r="E270" s="88"/>
    </row>
    <row r="271" spans="1:5" ht="30" x14ac:dyDescent="0.25">
      <c r="A271" s="88" t="s">
        <v>1043</v>
      </c>
      <c r="B271" s="87" t="s">
        <v>1044</v>
      </c>
      <c r="C271" s="88" t="s">
        <v>1045</v>
      </c>
      <c r="D271" s="88" t="s">
        <v>1046</v>
      </c>
      <c r="E271" s="88"/>
    </row>
    <row r="272" spans="1:5" ht="60" x14ac:dyDescent="0.25">
      <c r="A272" s="88" t="s">
        <v>1047</v>
      </c>
      <c r="B272" s="87" t="s">
        <v>1048</v>
      </c>
      <c r="C272" s="88" t="s">
        <v>1049</v>
      </c>
      <c r="D272" s="88" t="s">
        <v>1050</v>
      </c>
      <c r="E272" s="88"/>
    </row>
    <row r="273" spans="1:5" ht="30" x14ac:dyDescent="0.25">
      <c r="A273" s="88" t="s">
        <v>1051</v>
      </c>
      <c r="B273" s="87" t="s">
        <v>1052</v>
      </c>
      <c r="C273" s="88" t="s">
        <v>1053</v>
      </c>
      <c r="D273" s="88" t="s">
        <v>1054</v>
      </c>
      <c r="E273" s="88"/>
    </row>
    <row r="274" spans="1:5" x14ac:dyDescent="0.25">
      <c r="A274" s="88" t="s">
        <v>1055</v>
      </c>
      <c r="B274" s="87" t="s">
        <v>1056</v>
      </c>
      <c r="C274" s="88" t="s">
        <v>1057</v>
      </c>
      <c r="D274" s="88" t="s">
        <v>1056</v>
      </c>
      <c r="E274" s="88"/>
    </row>
    <row r="275" spans="1:5" x14ac:dyDescent="0.25">
      <c r="A275" s="88" t="s">
        <v>1058</v>
      </c>
      <c r="B275" s="87" t="s">
        <v>1059</v>
      </c>
      <c r="C275" s="88" t="s">
        <v>1060</v>
      </c>
      <c r="D275" s="88" t="s">
        <v>1059</v>
      </c>
      <c r="E275" s="88"/>
    </row>
    <row r="276" spans="1:5" ht="30" x14ac:dyDescent="0.25">
      <c r="A276" s="88" t="s">
        <v>1061</v>
      </c>
      <c r="B276" s="87" t="s">
        <v>1062</v>
      </c>
      <c r="C276" s="88" t="s">
        <v>1063</v>
      </c>
      <c r="D276" s="88" t="s">
        <v>1064</v>
      </c>
      <c r="E276" s="88"/>
    </row>
    <row r="277" spans="1:5" ht="30" x14ac:dyDescent="0.25">
      <c r="A277" s="88" t="s">
        <v>1065</v>
      </c>
      <c r="B277" s="87" t="s">
        <v>1066</v>
      </c>
      <c r="C277" s="88" t="s">
        <v>1063</v>
      </c>
      <c r="D277" s="88" t="s">
        <v>1064</v>
      </c>
      <c r="E277" s="88"/>
    </row>
    <row r="278" spans="1:5" x14ac:dyDescent="0.25">
      <c r="A278" s="88" t="s">
        <v>1067</v>
      </c>
      <c r="B278" s="87" t="s">
        <v>1068</v>
      </c>
      <c r="C278" s="88" t="s">
        <v>1069</v>
      </c>
      <c r="D278" s="88" t="s">
        <v>1068</v>
      </c>
      <c r="E278" s="88"/>
    </row>
    <row r="279" spans="1:5" x14ac:dyDescent="0.25">
      <c r="A279" s="88" t="s">
        <v>1070</v>
      </c>
      <c r="B279" s="87" t="s">
        <v>1071</v>
      </c>
      <c r="C279" s="88" t="s">
        <v>1072</v>
      </c>
      <c r="D279" s="88" t="s">
        <v>1071</v>
      </c>
      <c r="E279" s="88"/>
    </row>
    <row r="280" spans="1:5" x14ac:dyDescent="0.25">
      <c r="A280" s="88" t="s">
        <v>1073</v>
      </c>
      <c r="B280" s="87" t="s">
        <v>1074</v>
      </c>
      <c r="C280" s="88" t="s">
        <v>1075</v>
      </c>
      <c r="D280" s="88" t="s">
        <v>1074</v>
      </c>
      <c r="E280" s="88"/>
    </row>
    <row r="281" spans="1:5" x14ac:dyDescent="0.25">
      <c r="A281" s="88" t="s">
        <v>1076</v>
      </c>
      <c r="B281" s="87" t="s">
        <v>1077</v>
      </c>
      <c r="C281" s="88" t="s">
        <v>1078</v>
      </c>
      <c r="D281" s="88" t="s">
        <v>1077</v>
      </c>
      <c r="E281" s="88"/>
    </row>
    <row r="282" spans="1:5" ht="60" x14ac:dyDescent="0.25">
      <c r="A282" s="88" t="s">
        <v>1079</v>
      </c>
      <c r="B282" s="87" t="s">
        <v>1080</v>
      </c>
      <c r="C282" s="88" t="s">
        <v>1049</v>
      </c>
      <c r="D282" s="88" t="s">
        <v>1050</v>
      </c>
      <c r="E282" s="88"/>
    </row>
    <row r="283" spans="1:5" ht="30" x14ac:dyDescent="0.25">
      <c r="A283" s="88" t="s">
        <v>1081</v>
      </c>
      <c r="B283" s="87" t="s">
        <v>1082</v>
      </c>
      <c r="C283" s="88" t="s">
        <v>1083</v>
      </c>
      <c r="D283" s="88" t="s">
        <v>1084</v>
      </c>
      <c r="E283" s="88"/>
    </row>
    <row r="284" spans="1:5" ht="30" x14ac:dyDescent="0.25">
      <c r="A284" s="88"/>
      <c r="B284" s="87"/>
      <c r="C284" s="88" t="s">
        <v>1085</v>
      </c>
      <c r="D284" s="88" t="s">
        <v>1086</v>
      </c>
      <c r="E284" s="88"/>
    </row>
    <row r="285" spans="1:5" x14ac:dyDescent="0.25">
      <c r="A285" s="88"/>
      <c r="B285" s="87"/>
      <c r="C285" s="88"/>
      <c r="D285" s="88"/>
      <c r="E285" s="88"/>
    </row>
    <row r="286" spans="1:5" ht="15" customHeight="1" x14ac:dyDescent="0.25">
      <c r="A286" s="88" t="s">
        <v>1087</v>
      </c>
      <c r="B286" s="87" t="s">
        <v>1088</v>
      </c>
      <c r="C286" s="88" t="s">
        <v>1083</v>
      </c>
      <c r="D286" s="88" t="s">
        <v>1084</v>
      </c>
      <c r="E286" s="88"/>
    </row>
    <row r="287" spans="1:5" ht="30" x14ac:dyDescent="0.25">
      <c r="A287" s="88" t="s">
        <v>1089</v>
      </c>
      <c r="B287" s="87" t="s">
        <v>1088</v>
      </c>
      <c r="C287" s="88" t="s">
        <v>1090</v>
      </c>
      <c r="D287" s="88" t="s">
        <v>1084</v>
      </c>
      <c r="E287" s="88"/>
    </row>
    <row r="288" spans="1:5" ht="30" x14ac:dyDescent="0.25">
      <c r="A288" s="88" t="s">
        <v>1091</v>
      </c>
      <c r="B288" s="87" t="s">
        <v>1092</v>
      </c>
      <c r="C288" s="88" t="s">
        <v>1093</v>
      </c>
      <c r="D288" s="88" t="s">
        <v>1092</v>
      </c>
      <c r="E288" s="88"/>
    </row>
    <row r="289" spans="1:5" ht="30" x14ac:dyDescent="0.25">
      <c r="A289" s="88" t="s">
        <v>1094</v>
      </c>
      <c r="B289" s="87" t="s">
        <v>1095</v>
      </c>
      <c r="C289" s="88" t="s">
        <v>1096</v>
      </c>
      <c r="D289" s="88" t="s">
        <v>1095</v>
      </c>
      <c r="E289" s="88"/>
    </row>
    <row r="290" spans="1:5" ht="45" x14ac:dyDescent="0.25">
      <c r="A290" s="88" t="s">
        <v>1097</v>
      </c>
      <c r="B290" s="87" t="s">
        <v>1098</v>
      </c>
      <c r="C290" s="88" t="s">
        <v>1099</v>
      </c>
      <c r="D290" s="88" t="s">
        <v>1100</v>
      </c>
      <c r="E290" s="88"/>
    </row>
    <row r="291" spans="1:5" ht="30" x14ac:dyDescent="0.25">
      <c r="A291" s="88" t="s">
        <v>1101</v>
      </c>
      <c r="B291" s="87" t="s">
        <v>1102</v>
      </c>
      <c r="C291" s="88" t="s">
        <v>1085</v>
      </c>
      <c r="D291" s="88" t="s">
        <v>1086</v>
      </c>
      <c r="E291" s="88"/>
    </row>
    <row r="292" spans="1:5" ht="30" x14ac:dyDescent="0.25">
      <c r="A292" s="88" t="s">
        <v>1103</v>
      </c>
      <c r="B292" s="87" t="s">
        <v>1104</v>
      </c>
      <c r="C292" s="88" t="s">
        <v>1105</v>
      </c>
      <c r="D292" s="88" t="s">
        <v>1106</v>
      </c>
      <c r="E292" s="88"/>
    </row>
    <row r="293" spans="1:5" ht="30" x14ac:dyDescent="0.25">
      <c r="A293" s="88" t="s">
        <v>1107</v>
      </c>
      <c r="B293" s="87" t="s">
        <v>1108</v>
      </c>
      <c r="C293" s="88"/>
      <c r="D293" s="88"/>
      <c r="E293" s="88" t="s">
        <v>1109</v>
      </c>
    </row>
    <row r="294" spans="1:5" ht="30" x14ac:dyDescent="0.25">
      <c r="A294" s="88" t="s">
        <v>1110</v>
      </c>
      <c r="B294" s="87" t="s">
        <v>1108</v>
      </c>
      <c r="C294" s="88"/>
      <c r="D294" s="88"/>
      <c r="E294" s="88" t="s">
        <v>1109</v>
      </c>
    </row>
    <row r="295" spans="1:5" x14ac:dyDescent="0.25">
      <c r="A295" s="88" t="s">
        <v>803</v>
      </c>
      <c r="B295" s="87" t="s">
        <v>1111</v>
      </c>
      <c r="C295" s="88" t="s">
        <v>1112</v>
      </c>
      <c r="D295" s="88" t="s">
        <v>1113</v>
      </c>
      <c r="E295" s="88"/>
    </row>
    <row r="296" spans="1:5" ht="30" x14ac:dyDescent="0.25">
      <c r="A296" s="88" t="s">
        <v>807</v>
      </c>
      <c r="B296" s="87" t="s">
        <v>1114</v>
      </c>
      <c r="C296" s="88" t="s">
        <v>1115</v>
      </c>
      <c r="D296" s="88" t="s">
        <v>1116</v>
      </c>
      <c r="E296" s="88"/>
    </row>
    <row r="297" spans="1:5" x14ac:dyDescent="0.25">
      <c r="A297" s="88" t="s">
        <v>1117</v>
      </c>
      <c r="B297" s="87" t="s">
        <v>1118</v>
      </c>
      <c r="C297" s="88" t="s">
        <v>1119</v>
      </c>
      <c r="D297" s="88" t="s">
        <v>1120</v>
      </c>
      <c r="E297" s="88"/>
    </row>
    <row r="298" spans="1:5" ht="45" x14ac:dyDescent="0.25">
      <c r="A298" s="88" t="s">
        <v>1121</v>
      </c>
      <c r="B298" s="87" t="s">
        <v>1122</v>
      </c>
      <c r="C298" s="88" t="s">
        <v>1123</v>
      </c>
      <c r="D298" s="88" t="s">
        <v>1124</v>
      </c>
      <c r="E298" s="88" t="s">
        <v>392</v>
      </c>
    </row>
    <row r="299" spans="1:5" ht="45" x14ac:dyDescent="0.25">
      <c r="A299" s="88" t="s">
        <v>1125</v>
      </c>
      <c r="B299" s="87" t="s">
        <v>1126</v>
      </c>
      <c r="C299" s="88" t="s">
        <v>1123</v>
      </c>
      <c r="D299" s="88" t="s">
        <v>1124</v>
      </c>
      <c r="E299" s="88" t="s">
        <v>392</v>
      </c>
    </row>
    <row r="300" spans="1:5" ht="45" x14ac:dyDescent="0.25">
      <c r="A300" s="88" t="s">
        <v>1127</v>
      </c>
      <c r="B300" s="87" t="s">
        <v>1128</v>
      </c>
      <c r="C300" s="88" t="s">
        <v>1123</v>
      </c>
      <c r="D300" s="88" t="s">
        <v>1124</v>
      </c>
      <c r="E300" s="88" t="s">
        <v>392</v>
      </c>
    </row>
    <row r="301" spans="1:5" ht="45" x14ac:dyDescent="0.25">
      <c r="A301" s="88" t="s">
        <v>1129</v>
      </c>
      <c r="B301" s="87" t="s">
        <v>1130</v>
      </c>
      <c r="C301" s="88" t="s">
        <v>1131</v>
      </c>
      <c r="D301" s="88" t="s">
        <v>1132</v>
      </c>
      <c r="E301" s="88"/>
    </row>
    <row r="302" spans="1:5" x14ac:dyDescent="0.25">
      <c r="A302" s="88" t="s">
        <v>1133</v>
      </c>
      <c r="B302" s="87" t="s">
        <v>1134</v>
      </c>
      <c r="C302" s="88" t="s">
        <v>1135</v>
      </c>
      <c r="D302" s="88" t="s">
        <v>1136</v>
      </c>
      <c r="E302" s="88"/>
    </row>
    <row r="303" spans="1:5" ht="30" x14ac:dyDescent="0.25">
      <c r="A303" s="88" t="s">
        <v>1137</v>
      </c>
      <c r="B303" s="87" t="s">
        <v>1138</v>
      </c>
      <c r="C303" s="88" t="s">
        <v>1139</v>
      </c>
      <c r="D303" s="88" t="s">
        <v>1140</v>
      </c>
      <c r="E303" s="88"/>
    </row>
    <row r="304" spans="1:5" ht="30" x14ac:dyDescent="0.25">
      <c r="A304" s="88" t="s">
        <v>1141</v>
      </c>
      <c r="B304" s="87" t="s">
        <v>1142</v>
      </c>
      <c r="C304" s="88" t="s">
        <v>1143</v>
      </c>
      <c r="D304" s="88" t="s">
        <v>1144</v>
      </c>
      <c r="E304" s="88"/>
    </row>
    <row r="305" spans="1:5" ht="30" x14ac:dyDescent="0.25">
      <c r="A305" s="88" t="s">
        <v>1145</v>
      </c>
      <c r="B305" s="87" t="s">
        <v>1146</v>
      </c>
      <c r="C305" s="88" t="s">
        <v>1147</v>
      </c>
      <c r="D305" s="88" t="s">
        <v>1148</v>
      </c>
      <c r="E305" s="88" t="s">
        <v>392</v>
      </c>
    </row>
    <row r="306" spans="1:5" ht="30" x14ac:dyDescent="0.25">
      <c r="A306" s="88" t="s">
        <v>1149</v>
      </c>
      <c r="B306" s="87" t="s">
        <v>1150</v>
      </c>
      <c r="C306" s="88" t="s">
        <v>1147</v>
      </c>
      <c r="D306" s="88" t="s">
        <v>1148</v>
      </c>
      <c r="E306" s="88" t="s">
        <v>392</v>
      </c>
    </row>
    <row r="307" spans="1:5" ht="30" x14ac:dyDescent="0.25">
      <c r="A307" s="88" t="s">
        <v>1151</v>
      </c>
      <c r="B307" s="87" t="s">
        <v>1152</v>
      </c>
      <c r="C307" s="88" t="s">
        <v>1147</v>
      </c>
      <c r="D307" s="88" t="s">
        <v>1148</v>
      </c>
      <c r="E307" s="88" t="s">
        <v>392</v>
      </c>
    </row>
    <row r="308" spans="1:5" ht="30" x14ac:dyDescent="0.25">
      <c r="A308" s="88" t="s">
        <v>1153</v>
      </c>
      <c r="B308" s="87" t="s">
        <v>1154</v>
      </c>
      <c r="C308" s="88" t="s">
        <v>1147</v>
      </c>
      <c r="D308" s="88" t="s">
        <v>1148</v>
      </c>
      <c r="E308" s="88" t="s">
        <v>392</v>
      </c>
    </row>
    <row r="309" spans="1:5" x14ac:dyDescent="0.25">
      <c r="A309" s="88" t="s">
        <v>1155</v>
      </c>
      <c r="B309" s="87" t="s">
        <v>1156</v>
      </c>
      <c r="C309" s="88" t="s">
        <v>1157</v>
      </c>
      <c r="D309" s="88" t="s">
        <v>1156</v>
      </c>
      <c r="E309" s="88"/>
    </row>
    <row r="310" spans="1:5" ht="30" x14ac:dyDescent="0.25">
      <c r="A310" s="88" t="s">
        <v>1158</v>
      </c>
      <c r="B310" s="87" t="s">
        <v>1159</v>
      </c>
      <c r="C310" s="88" t="s">
        <v>1160</v>
      </c>
      <c r="D310" s="88" t="s">
        <v>1161</v>
      </c>
      <c r="E310" s="88"/>
    </row>
    <row r="311" spans="1:5" ht="45" x14ac:dyDescent="0.25">
      <c r="A311" s="88" t="s">
        <v>1162</v>
      </c>
      <c r="B311" s="87" t="s">
        <v>1163</v>
      </c>
      <c r="C311" s="88" t="s">
        <v>1164</v>
      </c>
      <c r="D311" s="88" t="s">
        <v>1165</v>
      </c>
      <c r="E311" s="88" t="s">
        <v>392</v>
      </c>
    </row>
    <row r="312" spans="1:5" ht="45" x14ac:dyDescent="0.25">
      <c r="A312" s="88" t="s">
        <v>1166</v>
      </c>
      <c r="B312" s="87" t="s">
        <v>1167</v>
      </c>
      <c r="C312" s="88" t="s">
        <v>1164</v>
      </c>
      <c r="D312" s="88" t="s">
        <v>1165</v>
      </c>
      <c r="E312" s="88" t="s">
        <v>392</v>
      </c>
    </row>
    <row r="313" spans="1:5" ht="45" x14ac:dyDescent="0.25">
      <c r="A313" s="88" t="s">
        <v>1168</v>
      </c>
      <c r="B313" s="87" t="s">
        <v>1169</v>
      </c>
      <c r="C313" s="88" t="s">
        <v>1164</v>
      </c>
      <c r="D313" s="88" t="s">
        <v>1165</v>
      </c>
      <c r="E313" s="88" t="s">
        <v>392</v>
      </c>
    </row>
    <row r="314" spans="1:5" ht="45" x14ac:dyDescent="0.25">
      <c r="A314" s="88" t="s">
        <v>1170</v>
      </c>
      <c r="B314" s="87" t="s">
        <v>1171</v>
      </c>
      <c r="C314" s="88" t="s">
        <v>1164</v>
      </c>
      <c r="D314" s="88" t="s">
        <v>1165</v>
      </c>
      <c r="E314" s="88" t="s">
        <v>392</v>
      </c>
    </row>
    <row r="315" spans="1:5" ht="45" x14ac:dyDescent="0.25">
      <c r="A315" s="88" t="s">
        <v>1172</v>
      </c>
      <c r="B315" s="87" t="s">
        <v>1173</v>
      </c>
      <c r="C315" s="88" t="s">
        <v>1164</v>
      </c>
      <c r="D315" s="88" t="s">
        <v>1165</v>
      </c>
      <c r="E315" s="88" t="s">
        <v>392</v>
      </c>
    </row>
    <row r="316" spans="1:5" ht="45" x14ac:dyDescent="0.25">
      <c r="A316" s="88" t="s">
        <v>1174</v>
      </c>
      <c r="B316" s="87" t="s">
        <v>1175</v>
      </c>
      <c r="C316" s="88" t="s">
        <v>1164</v>
      </c>
      <c r="D316" s="88" t="s">
        <v>1165</v>
      </c>
      <c r="E316" s="88" t="s">
        <v>392</v>
      </c>
    </row>
    <row r="317" spans="1:5" ht="45" x14ac:dyDescent="0.25">
      <c r="A317" s="88" t="s">
        <v>1176</v>
      </c>
      <c r="B317" s="87" t="s">
        <v>1177</v>
      </c>
      <c r="C317" s="88" t="s">
        <v>1164</v>
      </c>
      <c r="D317" s="88" t="s">
        <v>1165</v>
      </c>
      <c r="E317" s="88" t="s">
        <v>392</v>
      </c>
    </row>
    <row r="318" spans="1:5" ht="30" x14ac:dyDescent="0.25">
      <c r="A318" s="88" t="s">
        <v>1178</v>
      </c>
      <c r="B318" s="87" t="s">
        <v>1179</v>
      </c>
      <c r="C318" s="88" t="s">
        <v>1180</v>
      </c>
      <c r="D318" s="88" t="s">
        <v>1179</v>
      </c>
      <c r="E318" s="88"/>
    </row>
    <row r="319" spans="1:5" ht="30" x14ac:dyDescent="0.25">
      <c r="A319" s="88" t="s">
        <v>843</v>
      </c>
      <c r="B319" s="87" t="s">
        <v>1181</v>
      </c>
      <c r="C319" s="88" t="s">
        <v>1182</v>
      </c>
      <c r="D319" s="88" t="s">
        <v>1183</v>
      </c>
      <c r="E319" s="88"/>
    </row>
    <row r="320" spans="1:5" ht="30" x14ac:dyDescent="0.25">
      <c r="A320" s="88" t="s">
        <v>846</v>
      </c>
      <c r="B320" s="87" t="s">
        <v>1181</v>
      </c>
      <c r="C320" s="88" t="s">
        <v>1184</v>
      </c>
      <c r="D320" s="88" t="s">
        <v>1183</v>
      </c>
      <c r="E320" s="88"/>
    </row>
    <row r="321" spans="1:5" ht="30" x14ac:dyDescent="0.25">
      <c r="A321" s="88" t="s">
        <v>849</v>
      </c>
      <c r="B321" s="87" t="s">
        <v>1185</v>
      </c>
      <c r="C321" s="88" t="s">
        <v>1184</v>
      </c>
      <c r="D321" s="88" t="s">
        <v>1183</v>
      </c>
      <c r="E321" s="88" t="s">
        <v>392</v>
      </c>
    </row>
    <row r="322" spans="1:5" ht="30" x14ac:dyDescent="0.25">
      <c r="A322" s="88" t="s">
        <v>1186</v>
      </c>
      <c r="B322" s="87" t="s">
        <v>1187</v>
      </c>
      <c r="C322" s="88" t="s">
        <v>1184</v>
      </c>
      <c r="D322" s="88" t="s">
        <v>1183</v>
      </c>
      <c r="E322" s="88" t="s">
        <v>392</v>
      </c>
    </row>
    <row r="323" spans="1:5" ht="30" x14ac:dyDescent="0.25">
      <c r="A323" s="88" t="s">
        <v>1188</v>
      </c>
      <c r="B323" s="87" t="s">
        <v>1189</v>
      </c>
      <c r="C323" s="88" t="s">
        <v>1184</v>
      </c>
      <c r="D323" s="88" t="s">
        <v>1183</v>
      </c>
      <c r="E323" s="88" t="s">
        <v>392</v>
      </c>
    </row>
    <row r="324" spans="1:5" ht="45" x14ac:dyDescent="0.25">
      <c r="A324" s="88" t="s">
        <v>1190</v>
      </c>
      <c r="B324" s="87" t="s">
        <v>1191</v>
      </c>
      <c r="C324" s="88" t="s">
        <v>1184</v>
      </c>
      <c r="D324" s="88" t="s">
        <v>1183</v>
      </c>
      <c r="E324" s="88" t="s">
        <v>392</v>
      </c>
    </row>
    <row r="325" spans="1:5" ht="30" x14ac:dyDescent="0.25">
      <c r="A325" s="88" t="s">
        <v>1192</v>
      </c>
      <c r="B325" s="87" t="s">
        <v>1193</v>
      </c>
      <c r="C325" s="88" t="s">
        <v>1184</v>
      </c>
      <c r="D325" s="88" t="s">
        <v>1183</v>
      </c>
      <c r="E325" s="88" t="s">
        <v>392</v>
      </c>
    </row>
    <row r="326" spans="1:5" ht="60" x14ac:dyDescent="0.25">
      <c r="A326" s="88" t="s">
        <v>1194</v>
      </c>
      <c r="B326" s="87" t="s">
        <v>1195</v>
      </c>
      <c r="C326" s="88" t="s">
        <v>1184</v>
      </c>
      <c r="D326" s="88" t="s">
        <v>1183</v>
      </c>
      <c r="E326" s="88" t="s">
        <v>392</v>
      </c>
    </row>
    <row r="327" spans="1:5" ht="30" x14ac:dyDescent="0.25">
      <c r="A327" s="88" t="s">
        <v>1196</v>
      </c>
      <c r="B327" s="87" t="s">
        <v>1197</v>
      </c>
      <c r="C327" s="88" t="s">
        <v>1198</v>
      </c>
      <c r="D327" s="88" t="s">
        <v>1199</v>
      </c>
      <c r="E327" s="88"/>
    </row>
    <row r="328" spans="1:5" x14ac:dyDescent="0.25">
      <c r="A328" s="88" t="s">
        <v>1200</v>
      </c>
      <c r="B328" s="87" t="s">
        <v>1201</v>
      </c>
      <c r="C328" s="88" t="s">
        <v>1202</v>
      </c>
      <c r="D328" s="88" t="s">
        <v>1201</v>
      </c>
      <c r="E328" s="88"/>
    </row>
    <row r="329" spans="1:5" ht="30" x14ac:dyDescent="0.25">
      <c r="A329" s="88" t="s">
        <v>1203</v>
      </c>
      <c r="B329" s="87" t="s">
        <v>1204</v>
      </c>
      <c r="C329" s="88" t="s">
        <v>1205</v>
      </c>
      <c r="D329" s="88" t="s">
        <v>1206</v>
      </c>
      <c r="E329" s="88"/>
    </row>
    <row r="330" spans="1:5" ht="30" x14ac:dyDescent="0.25">
      <c r="A330" s="88" t="s">
        <v>1207</v>
      </c>
      <c r="B330" s="87" t="s">
        <v>1208</v>
      </c>
      <c r="C330" s="88" t="s">
        <v>1209</v>
      </c>
      <c r="D330" s="88" t="s">
        <v>1210</v>
      </c>
      <c r="E330" s="88"/>
    </row>
    <row r="331" spans="1:5" ht="30" x14ac:dyDescent="0.25">
      <c r="A331" s="88" t="s">
        <v>1211</v>
      </c>
      <c r="B331" s="87" t="s">
        <v>1212</v>
      </c>
      <c r="C331" s="88" t="s">
        <v>1213</v>
      </c>
      <c r="D331" s="88" t="s">
        <v>1214</v>
      </c>
      <c r="E331" s="88"/>
    </row>
    <row r="332" spans="1:5" x14ac:dyDescent="0.25">
      <c r="A332" s="88" t="s">
        <v>1215</v>
      </c>
      <c r="B332" s="87" t="s">
        <v>1216</v>
      </c>
      <c r="C332" s="88" t="s">
        <v>1217</v>
      </c>
      <c r="D332" s="88" t="s">
        <v>1216</v>
      </c>
      <c r="E332" s="88"/>
    </row>
    <row r="333" spans="1:5" ht="45" x14ac:dyDescent="0.25">
      <c r="A333" s="88" t="s">
        <v>1218</v>
      </c>
      <c r="B333" s="87" t="s">
        <v>1219</v>
      </c>
      <c r="C333" s="88" t="s">
        <v>1220</v>
      </c>
      <c r="D333" s="88" t="s">
        <v>1219</v>
      </c>
      <c r="E333" s="88"/>
    </row>
    <row r="334" spans="1:5" ht="30" x14ac:dyDescent="0.25">
      <c r="A334" s="88" t="s">
        <v>1221</v>
      </c>
      <c r="B334" s="87" t="s">
        <v>1222</v>
      </c>
      <c r="C334" s="88" t="s">
        <v>1223</v>
      </c>
      <c r="D334" s="88" t="s">
        <v>1222</v>
      </c>
      <c r="E334" s="88"/>
    </row>
    <row r="335" spans="1:5" x14ac:dyDescent="0.25">
      <c r="A335" s="88" t="s">
        <v>1224</v>
      </c>
      <c r="B335" s="87" t="s">
        <v>1225</v>
      </c>
      <c r="C335" s="88" t="s">
        <v>1226</v>
      </c>
      <c r="D335" s="88" t="s">
        <v>1227</v>
      </c>
      <c r="E335" s="88"/>
    </row>
    <row r="336" spans="1:5" ht="30" x14ac:dyDescent="0.25">
      <c r="A336" s="88" t="s">
        <v>1228</v>
      </c>
      <c r="B336" s="87" t="s">
        <v>1229</v>
      </c>
      <c r="C336" s="88" t="s">
        <v>1230</v>
      </c>
      <c r="D336" s="88" t="s">
        <v>1231</v>
      </c>
      <c r="E336" s="88"/>
    </row>
    <row r="337" spans="1:5" ht="30" x14ac:dyDescent="0.25">
      <c r="A337" s="88" t="s">
        <v>1232</v>
      </c>
      <c r="B337" s="87" t="s">
        <v>1233</v>
      </c>
      <c r="C337" s="88" t="s">
        <v>1234</v>
      </c>
      <c r="D337" s="88" t="s">
        <v>1235</v>
      </c>
      <c r="E337" s="88" t="s">
        <v>392</v>
      </c>
    </row>
    <row r="338" spans="1:5" ht="30" x14ac:dyDescent="0.25">
      <c r="A338" s="88" t="s">
        <v>1236</v>
      </c>
      <c r="B338" s="87" t="s">
        <v>1237</v>
      </c>
      <c r="C338" s="88" t="s">
        <v>1234</v>
      </c>
      <c r="D338" s="88" t="s">
        <v>1235</v>
      </c>
      <c r="E338" s="88" t="s">
        <v>392</v>
      </c>
    </row>
    <row r="339" spans="1:5" ht="30" x14ac:dyDescent="0.25">
      <c r="A339" s="88" t="s">
        <v>1238</v>
      </c>
      <c r="B339" s="87" t="s">
        <v>1239</v>
      </c>
      <c r="C339" s="88" t="s">
        <v>1234</v>
      </c>
      <c r="D339" s="88" t="s">
        <v>1235</v>
      </c>
      <c r="E339" s="88" t="s">
        <v>392</v>
      </c>
    </row>
    <row r="340" spans="1:5" ht="30" x14ac:dyDescent="0.25">
      <c r="A340" s="88" t="s">
        <v>1240</v>
      </c>
      <c r="B340" s="87" t="s">
        <v>1241</v>
      </c>
      <c r="C340" s="88" t="s">
        <v>1234</v>
      </c>
      <c r="D340" s="88" t="s">
        <v>1235</v>
      </c>
      <c r="E340" s="88" t="s">
        <v>392</v>
      </c>
    </row>
    <row r="341" spans="1:5" ht="30" x14ac:dyDescent="0.25">
      <c r="A341" s="88" t="s">
        <v>1242</v>
      </c>
      <c r="B341" s="87" t="s">
        <v>1243</v>
      </c>
      <c r="C341" s="88" t="s">
        <v>1234</v>
      </c>
      <c r="D341" s="88" t="s">
        <v>1235</v>
      </c>
      <c r="E341" s="88" t="s">
        <v>392</v>
      </c>
    </row>
    <row r="342" spans="1:5" ht="30" x14ac:dyDescent="0.25">
      <c r="A342" s="88" t="s">
        <v>1244</v>
      </c>
      <c r="B342" s="87" t="s">
        <v>1245</v>
      </c>
      <c r="C342" s="88" t="s">
        <v>1234</v>
      </c>
      <c r="D342" s="88" t="s">
        <v>1235</v>
      </c>
      <c r="E342" s="88" t="s">
        <v>392</v>
      </c>
    </row>
    <row r="343" spans="1:5" ht="30" x14ac:dyDescent="0.25">
      <c r="A343" s="88" t="s">
        <v>1246</v>
      </c>
      <c r="B343" s="87" t="s">
        <v>1247</v>
      </c>
      <c r="C343" s="88" t="s">
        <v>1234</v>
      </c>
      <c r="D343" s="88" t="s">
        <v>1235</v>
      </c>
      <c r="E343" s="88" t="s">
        <v>392</v>
      </c>
    </row>
    <row r="344" spans="1:5" ht="30" x14ac:dyDescent="0.25">
      <c r="A344" s="88" t="s">
        <v>1248</v>
      </c>
      <c r="B344" s="87" t="s">
        <v>1249</v>
      </c>
      <c r="C344" s="88" t="s">
        <v>1234</v>
      </c>
      <c r="D344" s="88" t="s">
        <v>1235</v>
      </c>
      <c r="E344" s="88" t="s">
        <v>392</v>
      </c>
    </row>
    <row r="345" spans="1:5" ht="30" x14ac:dyDescent="0.25">
      <c r="A345" s="88" t="s">
        <v>1250</v>
      </c>
      <c r="B345" s="87" t="s">
        <v>1251</v>
      </c>
      <c r="C345" s="88" t="s">
        <v>1234</v>
      </c>
      <c r="D345" s="88" t="s">
        <v>1235</v>
      </c>
      <c r="E345" s="88" t="s">
        <v>392</v>
      </c>
    </row>
    <row r="346" spans="1:5" ht="30" x14ac:dyDescent="0.25">
      <c r="A346" s="88" t="s">
        <v>1252</v>
      </c>
      <c r="B346" s="87" t="s">
        <v>1253</v>
      </c>
      <c r="C346" s="88" t="s">
        <v>1234</v>
      </c>
      <c r="D346" s="88" t="s">
        <v>1235</v>
      </c>
      <c r="E346" s="88" t="s">
        <v>392</v>
      </c>
    </row>
    <row r="347" spans="1:5" ht="30" x14ac:dyDescent="0.25">
      <c r="A347" s="88" t="s">
        <v>1254</v>
      </c>
      <c r="B347" s="87" t="s">
        <v>1255</v>
      </c>
      <c r="C347" s="88"/>
      <c r="D347" s="88"/>
      <c r="E347" s="88" t="s">
        <v>1109</v>
      </c>
    </row>
    <row r="348" spans="1:5" ht="30" x14ac:dyDescent="0.25">
      <c r="A348" s="88" t="s">
        <v>1256</v>
      </c>
      <c r="B348" s="87" t="s">
        <v>1257</v>
      </c>
      <c r="C348" s="88"/>
      <c r="D348" s="88"/>
      <c r="E348" s="88" t="s">
        <v>1109</v>
      </c>
    </row>
    <row r="349" spans="1:5" ht="30" x14ac:dyDescent="0.25">
      <c r="A349" s="88" t="s">
        <v>1258</v>
      </c>
      <c r="B349" s="87" t="s">
        <v>1259</v>
      </c>
      <c r="C349" s="88" t="s">
        <v>1260</v>
      </c>
      <c r="D349" s="88" t="s">
        <v>1261</v>
      </c>
      <c r="E349" s="88" t="s">
        <v>392</v>
      </c>
    </row>
    <row r="350" spans="1:5" ht="30" x14ac:dyDescent="0.25">
      <c r="A350" s="88" t="s">
        <v>1262</v>
      </c>
      <c r="B350" s="87" t="s">
        <v>1263</v>
      </c>
      <c r="C350" s="88" t="s">
        <v>1260</v>
      </c>
      <c r="D350" s="88" t="s">
        <v>1261</v>
      </c>
      <c r="E350" s="88" t="s">
        <v>392</v>
      </c>
    </row>
    <row r="351" spans="1:5" ht="30" x14ac:dyDescent="0.25">
      <c r="A351" s="88" t="s">
        <v>1264</v>
      </c>
      <c r="B351" s="87" t="s">
        <v>1265</v>
      </c>
      <c r="C351" s="88" t="s">
        <v>1260</v>
      </c>
      <c r="D351" s="88" t="s">
        <v>1261</v>
      </c>
      <c r="E351" s="88" t="s">
        <v>392</v>
      </c>
    </row>
    <row r="352" spans="1:5" ht="30" x14ac:dyDescent="0.25">
      <c r="A352" s="88" t="s">
        <v>1266</v>
      </c>
      <c r="B352" s="87" t="s">
        <v>1267</v>
      </c>
      <c r="C352" s="88" t="s">
        <v>1260</v>
      </c>
      <c r="D352" s="88" t="s">
        <v>1261</v>
      </c>
      <c r="E352" s="88" t="s">
        <v>392</v>
      </c>
    </row>
    <row r="353" spans="1:5" ht="30" x14ac:dyDescent="0.25">
      <c r="A353" s="88" t="s">
        <v>1268</v>
      </c>
      <c r="B353" s="87" t="s">
        <v>1269</v>
      </c>
      <c r="C353" s="88" t="s">
        <v>1260</v>
      </c>
      <c r="D353" s="88" t="s">
        <v>1261</v>
      </c>
      <c r="E353" s="88" t="s">
        <v>392</v>
      </c>
    </row>
    <row r="354" spans="1:5" ht="30" x14ac:dyDescent="0.25">
      <c r="A354" s="88" t="s">
        <v>1270</v>
      </c>
      <c r="B354" s="87" t="s">
        <v>1271</v>
      </c>
      <c r="C354" s="88" t="s">
        <v>1260</v>
      </c>
      <c r="D354" s="88" t="s">
        <v>1261</v>
      </c>
      <c r="E354" s="88" t="s">
        <v>392</v>
      </c>
    </row>
    <row r="355" spans="1:5" ht="30" x14ac:dyDescent="0.25">
      <c r="A355" s="88" t="s">
        <v>1272</v>
      </c>
      <c r="B355" s="87" t="s">
        <v>1273</v>
      </c>
      <c r="C355" s="88" t="s">
        <v>1260</v>
      </c>
      <c r="D355" s="88" t="s">
        <v>1261</v>
      </c>
      <c r="E355" s="88" t="s">
        <v>392</v>
      </c>
    </row>
    <row r="356" spans="1:5" ht="30" x14ac:dyDescent="0.25">
      <c r="A356" s="88" t="s">
        <v>1274</v>
      </c>
      <c r="B356" s="87" t="s">
        <v>1275</v>
      </c>
      <c r="C356" s="88" t="s">
        <v>1260</v>
      </c>
      <c r="D356" s="88" t="s">
        <v>1261</v>
      </c>
      <c r="E356" s="88" t="s">
        <v>392</v>
      </c>
    </row>
    <row r="357" spans="1:5" ht="30" x14ac:dyDescent="0.25">
      <c r="A357" s="88" t="s">
        <v>1276</v>
      </c>
      <c r="B357" s="87" t="s">
        <v>1277</v>
      </c>
      <c r="C357" s="88" t="s">
        <v>1260</v>
      </c>
      <c r="D357" s="88" t="s">
        <v>1261</v>
      </c>
      <c r="E357" s="88" t="s">
        <v>392</v>
      </c>
    </row>
    <row r="358" spans="1:5" ht="30" x14ac:dyDescent="0.25">
      <c r="A358" s="88" t="s">
        <v>1278</v>
      </c>
      <c r="B358" s="87" t="s">
        <v>1279</v>
      </c>
      <c r="C358" s="88" t="s">
        <v>1260</v>
      </c>
      <c r="D358" s="88" t="s">
        <v>1261</v>
      </c>
      <c r="E358" s="88" t="s">
        <v>392</v>
      </c>
    </row>
    <row r="359" spans="1:5" ht="45" x14ac:dyDescent="0.25">
      <c r="A359" s="88" t="s">
        <v>1280</v>
      </c>
      <c r="B359" s="87" t="s">
        <v>1281</v>
      </c>
      <c r="C359" s="88" t="s">
        <v>1260</v>
      </c>
      <c r="D359" s="88" t="s">
        <v>1261</v>
      </c>
      <c r="E359" s="88" t="s">
        <v>392</v>
      </c>
    </row>
    <row r="360" spans="1:5" ht="30" x14ac:dyDescent="0.25">
      <c r="A360" s="88" t="s">
        <v>1282</v>
      </c>
      <c r="B360" s="87" t="s">
        <v>1283</v>
      </c>
      <c r="C360" s="88" t="s">
        <v>1284</v>
      </c>
      <c r="D360" s="88" t="s">
        <v>1285</v>
      </c>
      <c r="E360" s="88"/>
    </row>
    <row r="361" spans="1:5" x14ac:dyDescent="0.25">
      <c r="A361" s="88" t="s">
        <v>1286</v>
      </c>
      <c r="B361" s="87" t="s">
        <v>1287</v>
      </c>
      <c r="C361" s="88" t="s">
        <v>1288</v>
      </c>
      <c r="D361" s="88" t="s">
        <v>1287</v>
      </c>
      <c r="E361" s="88"/>
    </row>
    <row r="362" spans="1:5" x14ac:dyDescent="0.25">
      <c r="A362" s="88" t="s">
        <v>1289</v>
      </c>
      <c r="B362" s="87" t="s">
        <v>1290</v>
      </c>
      <c r="C362" s="88" t="s">
        <v>1291</v>
      </c>
      <c r="D362" s="88" t="s">
        <v>1292</v>
      </c>
      <c r="E362" s="88"/>
    </row>
    <row r="363" spans="1:5" ht="30" x14ac:dyDescent="0.25">
      <c r="A363" s="88" t="s">
        <v>1293</v>
      </c>
      <c r="B363" s="87" t="s">
        <v>1294</v>
      </c>
      <c r="C363" s="88" t="s">
        <v>1295</v>
      </c>
      <c r="D363" s="88" t="s">
        <v>1296</v>
      </c>
      <c r="E363" s="88"/>
    </row>
    <row r="364" spans="1:5" x14ac:dyDescent="0.25">
      <c r="A364" s="88" t="s">
        <v>1297</v>
      </c>
      <c r="B364" s="87" t="s">
        <v>1298</v>
      </c>
      <c r="C364" s="88" t="s">
        <v>1299</v>
      </c>
      <c r="D364" s="88" t="s">
        <v>1300</v>
      </c>
      <c r="E364" s="88"/>
    </row>
    <row r="365" spans="1:5" ht="45" x14ac:dyDescent="0.25">
      <c r="A365" s="88" t="s">
        <v>1301</v>
      </c>
      <c r="B365" s="87" t="s">
        <v>1302</v>
      </c>
      <c r="C365" s="88" t="s">
        <v>1303</v>
      </c>
      <c r="D365" s="88" t="s">
        <v>1304</v>
      </c>
      <c r="E365" s="88"/>
    </row>
    <row r="366" spans="1:5" x14ac:dyDescent="0.25">
      <c r="A366" s="88" t="s">
        <v>1305</v>
      </c>
      <c r="B366" s="87" t="s">
        <v>1306</v>
      </c>
      <c r="C366" s="88" t="s">
        <v>1307</v>
      </c>
      <c r="D366" s="88" t="s">
        <v>1308</v>
      </c>
      <c r="E366" s="88"/>
    </row>
    <row r="367" spans="1:5" ht="30" x14ac:dyDescent="0.25">
      <c r="A367" s="88" t="s">
        <v>1309</v>
      </c>
      <c r="B367" s="87" t="s">
        <v>1310</v>
      </c>
      <c r="C367" s="88" t="s">
        <v>1311</v>
      </c>
      <c r="D367" s="88" t="s">
        <v>1312</v>
      </c>
      <c r="E367" s="88"/>
    </row>
    <row r="368" spans="1:5" x14ac:dyDescent="0.25">
      <c r="A368" s="324" t="s">
        <v>1313</v>
      </c>
      <c r="B368" s="331" t="s">
        <v>1314</v>
      </c>
      <c r="C368" s="88" t="s">
        <v>1315</v>
      </c>
      <c r="D368" s="88" t="s">
        <v>1316</v>
      </c>
      <c r="E368" s="88"/>
    </row>
    <row r="369" spans="1:5" ht="45" x14ac:dyDescent="0.25">
      <c r="A369" s="325"/>
      <c r="B369" s="325"/>
      <c r="C369" s="88" t="s">
        <v>1317</v>
      </c>
      <c r="D369" s="88" t="s">
        <v>1318</v>
      </c>
      <c r="E369" s="88"/>
    </row>
    <row r="370" spans="1:5" x14ac:dyDescent="0.25">
      <c r="A370" s="325"/>
      <c r="B370" s="325"/>
      <c r="C370" s="88" t="s">
        <v>1319</v>
      </c>
      <c r="D370" s="88" t="s">
        <v>1320</v>
      </c>
      <c r="E370" s="88"/>
    </row>
    <row r="371" spans="1:5" x14ac:dyDescent="0.25">
      <c r="A371" s="326"/>
      <c r="B371" s="326"/>
      <c r="C371" s="88" t="s">
        <v>1321</v>
      </c>
      <c r="D371" s="88" t="s">
        <v>1322</v>
      </c>
      <c r="E371" s="88"/>
    </row>
    <row r="372" spans="1:5" x14ac:dyDescent="0.25">
      <c r="A372" s="88" t="s">
        <v>1323</v>
      </c>
      <c r="B372" s="87" t="s">
        <v>1324</v>
      </c>
      <c r="C372" s="88" t="s">
        <v>1325</v>
      </c>
      <c r="D372" s="88" t="s">
        <v>1324</v>
      </c>
      <c r="E372" s="88"/>
    </row>
    <row r="373" spans="1:5" ht="45" x14ac:dyDescent="0.25">
      <c r="A373" s="88" t="s">
        <v>1326</v>
      </c>
      <c r="B373" s="87" t="s">
        <v>1327</v>
      </c>
      <c r="C373" s="88" t="s">
        <v>1328</v>
      </c>
      <c r="D373" s="88" t="s">
        <v>1329</v>
      </c>
      <c r="E373" s="88"/>
    </row>
    <row r="374" spans="1:5" ht="30" x14ac:dyDescent="0.25">
      <c r="A374" s="88" t="s">
        <v>1330</v>
      </c>
      <c r="B374" s="87" t="s">
        <v>1331</v>
      </c>
      <c r="C374" s="88" t="s">
        <v>1332</v>
      </c>
      <c r="D374" s="88" t="s">
        <v>1333</v>
      </c>
      <c r="E374" s="88"/>
    </row>
    <row r="375" spans="1:5" x14ac:dyDescent="0.25">
      <c r="A375" s="88" t="s">
        <v>1334</v>
      </c>
      <c r="B375" s="87" t="s">
        <v>1335</v>
      </c>
      <c r="C375" s="88" t="s">
        <v>1336</v>
      </c>
      <c r="D375" s="88" t="s">
        <v>1335</v>
      </c>
      <c r="E375" s="88"/>
    </row>
    <row r="376" spans="1:5" ht="30" x14ac:dyDescent="0.25">
      <c r="A376" s="88" t="s">
        <v>1337</v>
      </c>
      <c r="B376" s="87" t="s">
        <v>1338</v>
      </c>
      <c r="C376" s="88" t="s">
        <v>1339</v>
      </c>
      <c r="D376" s="88" t="s">
        <v>1340</v>
      </c>
      <c r="E376" s="88"/>
    </row>
    <row r="377" spans="1:5" ht="30" x14ac:dyDescent="0.25">
      <c r="A377" s="88" t="s">
        <v>1341</v>
      </c>
      <c r="B377" s="87" t="s">
        <v>1342</v>
      </c>
      <c r="C377" s="88" t="s">
        <v>1343</v>
      </c>
      <c r="D377" s="88" t="s">
        <v>1344</v>
      </c>
      <c r="E377" s="88" t="s">
        <v>392</v>
      </c>
    </row>
    <row r="378" spans="1:5" ht="45" x14ac:dyDescent="0.25">
      <c r="A378" s="88" t="s">
        <v>1345</v>
      </c>
      <c r="B378" s="87" t="s">
        <v>1346</v>
      </c>
      <c r="C378" s="88" t="s">
        <v>1343</v>
      </c>
      <c r="D378" s="88" t="s">
        <v>1344</v>
      </c>
      <c r="E378" s="88" t="s">
        <v>392</v>
      </c>
    </row>
    <row r="379" spans="1:5" ht="30" x14ac:dyDescent="0.25">
      <c r="A379" s="88" t="s">
        <v>1347</v>
      </c>
      <c r="B379" s="87" t="s">
        <v>1348</v>
      </c>
      <c r="C379" s="88" t="s">
        <v>1349</v>
      </c>
      <c r="D379" s="88" t="s">
        <v>1350</v>
      </c>
      <c r="E379" s="88"/>
    </row>
    <row r="380" spans="1:5" ht="45" x14ac:dyDescent="0.25">
      <c r="A380" s="88" t="s">
        <v>1351</v>
      </c>
      <c r="B380" s="87" t="s">
        <v>1352</v>
      </c>
      <c r="C380" s="88" t="s">
        <v>1353</v>
      </c>
      <c r="D380" s="88" t="s">
        <v>1354</v>
      </c>
      <c r="E380" s="88"/>
    </row>
    <row r="381" spans="1:5" ht="30" x14ac:dyDescent="0.25">
      <c r="A381" s="88" t="s">
        <v>1355</v>
      </c>
      <c r="B381" s="87" t="s">
        <v>1356</v>
      </c>
      <c r="C381" s="88" t="s">
        <v>1357</v>
      </c>
      <c r="D381" s="88" t="s">
        <v>1358</v>
      </c>
      <c r="E381" s="88" t="s">
        <v>392</v>
      </c>
    </row>
    <row r="382" spans="1:5" ht="30" x14ac:dyDescent="0.25">
      <c r="A382" s="88" t="s">
        <v>1359</v>
      </c>
      <c r="B382" s="87" t="s">
        <v>1360</v>
      </c>
      <c r="C382" s="88" t="s">
        <v>1357</v>
      </c>
      <c r="D382" s="88" t="s">
        <v>1358</v>
      </c>
      <c r="E382" s="88" t="s">
        <v>392</v>
      </c>
    </row>
    <row r="383" spans="1:5" ht="45" x14ac:dyDescent="0.25">
      <c r="A383" s="88" t="s">
        <v>1361</v>
      </c>
      <c r="B383" s="87" t="s">
        <v>1362</v>
      </c>
      <c r="C383" s="88" t="s">
        <v>1353</v>
      </c>
      <c r="D383" s="88" t="s">
        <v>1354</v>
      </c>
      <c r="E383" s="88"/>
    </row>
    <row r="384" spans="1:5" ht="30" x14ac:dyDescent="0.25">
      <c r="A384" s="88" t="s">
        <v>1363</v>
      </c>
      <c r="B384" s="87" t="s">
        <v>1364</v>
      </c>
      <c r="C384" s="88"/>
      <c r="D384" s="88"/>
      <c r="E384" s="88" t="s">
        <v>1109</v>
      </c>
    </row>
    <row r="385" spans="1:5" ht="30" x14ac:dyDescent="0.25">
      <c r="A385" s="88" t="s">
        <v>1365</v>
      </c>
      <c r="B385" s="87" t="s">
        <v>1366</v>
      </c>
      <c r="C385" s="88" t="s">
        <v>1367</v>
      </c>
      <c r="D385" s="88" t="s">
        <v>1368</v>
      </c>
      <c r="E385" s="88"/>
    </row>
    <row r="386" spans="1:5" ht="30" x14ac:dyDescent="0.25">
      <c r="A386" s="88" t="s">
        <v>1369</v>
      </c>
      <c r="B386" s="87" t="s">
        <v>1370</v>
      </c>
      <c r="C386" s="88" t="s">
        <v>1367</v>
      </c>
      <c r="D386" s="88" t="s">
        <v>1368</v>
      </c>
      <c r="E386" s="88" t="s">
        <v>392</v>
      </c>
    </row>
    <row r="387" spans="1:5" ht="30" x14ac:dyDescent="0.25">
      <c r="A387" s="88" t="s">
        <v>1371</v>
      </c>
      <c r="B387" s="87" t="s">
        <v>1372</v>
      </c>
      <c r="C387" s="88" t="s">
        <v>1367</v>
      </c>
      <c r="D387" s="88" t="s">
        <v>1368</v>
      </c>
      <c r="E387" s="88" t="s">
        <v>392</v>
      </c>
    </row>
    <row r="388" spans="1:5" ht="30" x14ac:dyDescent="0.25">
      <c r="A388" s="88" t="s">
        <v>1373</v>
      </c>
      <c r="B388" s="87" t="s">
        <v>1374</v>
      </c>
      <c r="C388" s="88" t="s">
        <v>1367</v>
      </c>
      <c r="D388" s="88" t="s">
        <v>1368</v>
      </c>
      <c r="E388" s="88" t="s">
        <v>392</v>
      </c>
    </row>
    <row r="389" spans="1:5" ht="75" x14ac:dyDescent="0.25">
      <c r="A389" s="88" t="s">
        <v>1375</v>
      </c>
      <c r="B389" s="87" t="s">
        <v>1376</v>
      </c>
      <c r="C389" s="88" t="s">
        <v>1377</v>
      </c>
      <c r="D389" s="88" t="s">
        <v>1378</v>
      </c>
      <c r="E389" s="88"/>
    </row>
    <row r="390" spans="1:5" ht="30" x14ac:dyDescent="0.25">
      <c r="A390" s="88" t="s">
        <v>1379</v>
      </c>
      <c r="B390" s="87" t="s">
        <v>1380</v>
      </c>
      <c r="C390" s="88" t="s">
        <v>1377</v>
      </c>
      <c r="D390" s="88" t="s">
        <v>1378</v>
      </c>
      <c r="E390" s="88" t="s">
        <v>392</v>
      </c>
    </row>
    <row r="391" spans="1:5" ht="30" x14ac:dyDescent="0.25">
      <c r="A391" s="88" t="s">
        <v>1381</v>
      </c>
      <c r="B391" s="87" t="s">
        <v>1382</v>
      </c>
      <c r="C391" s="88" t="s">
        <v>1377</v>
      </c>
      <c r="D391" s="88" t="s">
        <v>1378</v>
      </c>
      <c r="E391" s="88" t="s">
        <v>392</v>
      </c>
    </row>
    <row r="392" spans="1:5" ht="30" x14ac:dyDescent="0.25">
      <c r="A392" s="88" t="s">
        <v>1383</v>
      </c>
      <c r="B392" s="87" t="s">
        <v>1384</v>
      </c>
      <c r="C392" s="88" t="s">
        <v>1377</v>
      </c>
      <c r="D392" s="88" t="s">
        <v>1378</v>
      </c>
      <c r="E392" s="88" t="s">
        <v>392</v>
      </c>
    </row>
    <row r="393" spans="1:5" ht="30" x14ac:dyDescent="0.25">
      <c r="A393" s="88" t="s">
        <v>1385</v>
      </c>
      <c r="B393" s="87" t="s">
        <v>1386</v>
      </c>
      <c r="C393" s="88" t="s">
        <v>1377</v>
      </c>
      <c r="D393" s="88" t="s">
        <v>1378</v>
      </c>
      <c r="E393" s="88" t="s">
        <v>392</v>
      </c>
    </row>
    <row r="394" spans="1:5" ht="30" x14ac:dyDescent="0.25">
      <c r="A394" s="88" t="s">
        <v>1387</v>
      </c>
      <c r="B394" s="87" t="s">
        <v>1388</v>
      </c>
      <c r="C394" s="88" t="s">
        <v>1377</v>
      </c>
      <c r="D394" s="88" t="s">
        <v>1378</v>
      </c>
      <c r="E394" s="88" t="s">
        <v>392</v>
      </c>
    </row>
    <row r="395" spans="1:5" ht="30" x14ac:dyDescent="0.25">
      <c r="A395" s="88" t="s">
        <v>1389</v>
      </c>
      <c r="B395" s="87" t="s">
        <v>1390</v>
      </c>
      <c r="C395" s="88" t="s">
        <v>1377</v>
      </c>
      <c r="D395" s="88" t="s">
        <v>1378</v>
      </c>
      <c r="E395" s="88" t="s">
        <v>392</v>
      </c>
    </row>
    <row r="396" spans="1:5" ht="30" x14ac:dyDescent="0.25">
      <c r="A396" s="88" t="s">
        <v>1391</v>
      </c>
      <c r="B396" s="87" t="s">
        <v>1392</v>
      </c>
      <c r="C396" s="88" t="s">
        <v>1377</v>
      </c>
      <c r="D396" s="88" t="s">
        <v>1378</v>
      </c>
      <c r="E396" s="88" t="s">
        <v>392</v>
      </c>
    </row>
    <row r="397" spans="1:5" ht="30" x14ac:dyDescent="0.25">
      <c r="A397" s="88" t="s">
        <v>1393</v>
      </c>
      <c r="B397" s="87" t="s">
        <v>1394</v>
      </c>
      <c r="C397" s="88" t="s">
        <v>1377</v>
      </c>
      <c r="D397" s="88" t="s">
        <v>1378</v>
      </c>
      <c r="E397" s="88" t="s">
        <v>392</v>
      </c>
    </row>
    <row r="398" spans="1:5" ht="30" x14ac:dyDescent="0.25">
      <c r="A398" s="88" t="s">
        <v>1395</v>
      </c>
      <c r="B398" s="87" t="s">
        <v>1396</v>
      </c>
      <c r="C398" s="88" t="s">
        <v>1377</v>
      </c>
      <c r="D398" s="88" t="s">
        <v>1378</v>
      </c>
      <c r="E398" s="88" t="s">
        <v>392</v>
      </c>
    </row>
    <row r="399" spans="1:5" ht="30" x14ac:dyDescent="0.25">
      <c r="A399" s="88" t="s">
        <v>1397</v>
      </c>
      <c r="B399" s="87" t="s">
        <v>1398</v>
      </c>
      <c r="C399" s="88" t="s">
        <v>1377</v>
      </c>
      <c r="D399" s="88" t="s">
        <v>1378</v>
      </c>
      <c r="E399" s="88" t="s">
        <v>392</v>
      </c>
    </row>
    <row r="400" spans="1:5" ht="30" x14ac:dyDescent="0.25">
      <c r="A400" s="88" t="s">
        <v>1399</v>
      </c>
      <c r="B400" s="87" t="s">
        <v>1400</v>
      </c>
      <c r="C400" s="88" t="s">
        <v>1401</v>
      </c>
      <c r="D400" s="88" t="s">
        <v>1402</v>
      </c>
      <c r="E400" s="88"/>
    </row>
    <row r="401" spans="1:5" x14ac:dyDescent="0.25">
      <c r="A401" s="88" t="s">
        <v>1403</v>
      </c>
      <c r="B401" s="87" t="s">
        <v>1402</v>
      </c>
      <c r="C401" s="88" t="s">
        <v>1401</v>
      </c>
      <c r="D401" s="88" t="s">
        <v>1402</v>
      </c>
      <c r="E401" s="88" t="s">
        <v>392</v>
      </c>
    </row>
    <row r="402" spans="1:5" x14ac:dyDescent="0.25">
      <c r="A402" s="88" t="s">
        <v>1404</v>
      </c>
      <c r="B402" s="87" t="s">
        <v>1405</v>
      </c>
      <c r="C402" s="88" t="s">
        <v>1401</v>
      </c>
      <c r="D402" s="88" t="s">
        <v>1402</v>
      </c>
      <c r="E402" s="88" t="s">
        <v>392</v>
      </c>
    </row>
    <row r="403" spans="1:5" ht="30" x14ac:dyDescent="0.25">
      <c r="A403" s="88" t="s">
        <v>1406</v>
      </c>
      <c r="B403" s="87" t="s">
        <v>1407</v>
      </c>
      <c r="C403" s="88" t="s">
        <v>1401</v>
      </c>
      <c r="D403" s="88" t="s">
        <v>1402</v>
      </c>
      <c r="E403" s="88" t="s">
        <v>392</v>
      </c>
    </row>
    <row r="404" spans="1:5" x14ac:dyDescent="0.25">
      <c r="A404" s="88" t="s">
        <v>1408</v>
      </c>
      <c r="B404" s="87" t="s">
        <v>1409</v>
      </c>
      <c r="C404" s="88" t="s">
        <v>1410</v>
      </c>
      <c r="D404" s="88" t="s">
        <v>1409</v>
      </c>
      <c r="E404" s="88"/>
    </row>
    <row r="405" spans="1:5" x14ac:dyDescent="0.25">
      <c r="A405" s="88" t="s">
        <v>1411</v>
      </c>
      <c r="B405" s="87" t="s">
        <v>1412</v>
      </c>
      <c r="C405" s="88" t="s">
        <v>1413</v>
      </c>
      <c r="D405" s="88" t="s">
        <v>1412</v>
      </c>
      <c r="E405" s="88"/>
    </row>
    <row r="406" spans="1:5" ht="30" x14ac:dyDescent="0.25">
      <c r="A406" s="88" t="s">
        <v>1414</v>
      </c>
      <c r="B406" s="87" t="s">
        <v>1415</v>
      </c>
      <c r="C406" s="88" t="s">
        <v>1413</v>
      </c>
      <c r="D406" s="88" t="s">
        <v>1412</v>
      </c>
      <c r="E406" s="88" t="s">
        <v>392</v>
      </c>
    </row>
    <row r="407" spans="1:5" x14ac:dyDescent="0.25">
      <c r="A407" s="88" t="s">
        <v>1416</v>
      </c>
      <c r="B407" s="87" t="s">
        <v>1417</v>
      </c>
      <c r="C407" s="88" t="s">
        <v>1413</v>
      </c>
      <c r="D407" s="88" t="s">
        <v>1412</v>
      </c>
      <c r="E407" s="88" t="s">
        <v>392</v>
      </c>
    </row>
    <row r="408" spans="1:5" x14ac:dyDescent="0.25">
      <c r="A408" s="88" t="s">
        <v>1418</v>
      </c>
      <c r="B408" s="87" t="s">
        <v>1419</v>
      </c>
      <c r="C408" s="88" t="s">
        <v>1413</v>
      </c>
      <c r="D408" s="88" t="s">
        <v>1412</v>
      </c>
      <c r="E408" s="88" t="s">
        <v>392</v>
      </c>
    </row>
    <row r="409" spans="1:5" x14ac:dyDescent="0.25">
      <c r="A409" s="88" t="s">
        <v>1420</v>
      </c>
      <c r="B409" s="87" t="s">
        <v>1421</v>
      </c>
      <c r="C409" s="88" t="s">
        <v>1413</v>
      </c>
      <c r="D409" s="88" t="s">
        <v>1412</v>
      </c>
      <c r="E409" s="88" t="s">
        <v>392</v>
      </c>
    </row>
    <row r="410" spans="1:5" x14ac:dyDescent="0.25">
      <c r="A410" s="88" t="s">
        <v>1422</v>
      </c>
      <c r="B410" s="87" t="s">
        <v>1423</v>
      </c>
      <c r="C410" s="88" t="s">
        <v>1413</v>
      </c>
      <c r="D410" s="88" t="s">
        <v>1412</v>
      </c>
      <c r="E410" s="88" t="s">
        <v>392</v>
      </c>
    </row>
    <row r="411" spans="1:5" ht="30" x14ac:dyDescent="0.25">
      <c r="A411" s="88" t="s">
        <v>1424</v>
      </c>
      <c r="B411" s="87" t="s">
        <v>1425</v>
      </c>
      <c r="C411" s="88" t="s">
        <v>1426</v>
      </c>
      <c r="D411" s="88" t="s">
        <v>1425</v>
      </c>
      <c r="E411" s="88"/>
    </row>
    <row r="412" spans="1:5" ht="30" x14ac:dyDescent="0.25">
      <c r="A412" s="88" t="s">
        <v>1427</v>
      </c>
      <c r="B412" s="87" t="s">
        <v>1428</v>
      </c>
      <c r="C412" s="88" t="s">
        <v>1429</v>
      </c>
      <c r="D412" s="88" t="s">
        <v>1430</v>
      </c>
      <c r="E412" s="88"/>
    </row>
    <row r="413" spans="1:5" ht="30" x14ac:dyDescent="0.25">
      <c r="A413" s="88" t="s">
        <v>1431</v>
      </c>
      <c r="B413" s="87" t="s">
        <v>1432</v>
      </c>
      <c r="C413" s="88" t="s">
        <v>1433</v>
      </c>
      <c r="D413" s="88" t="s">
        <v>1432</v>
      </c>
      <c r="E413" s="88"/>
    </row>
    <row r="414" spans="1:5" ht="30" x14ac:dyDescent="0.25">
      <c r="A414" s="88" t="s">
        <v>1434</v>
      </c>
      <c r="B414" s="87" t="s">
        <v>1435</v>
      </c>
      <c r="C414" s="88" t="s">
        <v>1433</v>
      </c>
      <c r="D414" s="88" t="s">
        <v>1432</v>
      </c>
      <c r="E414" s="88" t="s">
        <v>392</v>
      </c>
    </row>
    <row r="415" spans="1:5" ht="30" x14ac:dyDescent="0.25">
      <c r="A415" s="88" t="s">
        <v>1436</v>
      </c>
      <c r="B415" s="87" t="s">
        <v>1437</v>
      </c>
      <c r="C415" s="88" t="s">
        <v>1433</v>
      </c>
      <c r="D415" s="88" t="s">
        <v>1432</v>
      </c>
      <c r="E415" s="88" t="s">
        <v>392</v>
      </c>
    </row>
    <row r="416" spans="1:5" ht="30" x14ac:dyDescent="0.25">
      <c r="A416" s="88" t="s">
        <v>1438</v>
      </c>
      <c r="B416" s="87" t="s">
        <v>1439</v>
      </c>
      <c r="C416" s="88" t="s">
        <v>1433</v>
      </c>
      <c r="D416" s="88" t="s">
        <v>1432</v>
      </c>
      <c r="E416" s="88" t="s">
        <v>392</v>
      </c>
    </row>
    <row r="417" spans="1:5" ht="30" x14ac:dyDescent="0.25">
      <c r="A417" s="88" t="s">
        <v>1440</v>
      </c>
      <c r="B417" s="87" t="s">
        <v>1441</v>
      </c>
      <c r="C417" s="88" t="s">
        <v>1433</v>
      </c>
      <c r="D417" s="88" t="s">
        <v>1432</v>
      </c>
      <c r="E417" s="88" t="s">
        <v>392</v>
      </c>
    </row>
    <row r="418" spans="1:5" x14ac:dyDescent="0.25">
      <c r="A418" s="88" t="s">
        <v>1442</v>
      </c>
      <c r="B418" s="87" t="s">
        <v>1443</v>
      </c>
      <c r="C418" s="88" t="s">
        <v>1444</v>
      </c>
      <c r="D418" s="88" t="s">
        <v>1443</v>
      </c>
      <c r="E418" s="88"/>
    </row>
    <row r="419" spans="1:5" x14ac:dyDescent="0.25">
      <c r="A419" s="88" t="s">
        <v>1445</v>
      </c>
      <c r="B419" s="87" t="s">
        <v>1446</v>
      </c>
      <c r="C419" s="88" t="s">
        <v>1447</v>
      </c>
      <c r="D419" s="88" t="s">
        <v>1448</v>
      </c>
      <c r="E419" s="88"/>
    </row>
    <row r="420" spans="1:5" ht="45" x14ac:dyDescent="0.25">
      <c r="A420" s="88" t="s">
        <v>1449</v>
      </c>
      <c r="B420" s="87" t="s">
        <v>1450</v>
      </c>
      <c r="C420" s="88" t="s">
        <v>1451</v>
      </c>
      <c r="D420" s="88" t="s">
        <v>1452</v>
      </c>
      <c r="E420" s="88"/>
    </row>
    <row r="421" spans="1:5" ht="30" x14ac:dyDescent="0.25">
      <c r="A421" s="88" t="s">
        <v>1453</v>
      </c>
      <c r="B421" s="87" t="s">
        <v>1454</v>
      </c>
      <c r="C421" s="88" t="s">
        <v>1455</v>
      </c>
      <c r="D421" s="88" t="s">
        <v>1454</v>
      </c>
      <c r="E421" s="88"/>
    </row>
    <row r="422" spans="1:5" ht="30" x14ac:dyDescent="0.25">
      <c r="A422" s="88" t="s">
        <v>1456</v>
      </c>
      <c r="B422" s="87" t="s">
        <v>1457</v>
      </c>
      <c r="C422" s="88" t="s">
        <v>1455</v>
      </c>
      <c r="D422" s="88" t="s">
        <v>1454</v>
      </c>
      <c r="E422" s="88" t="s">
        <v>392</v>
      </c>
    </row>
    <row r="423" spans="1:5" ht="30" x14ac:dyDescent="0.25">
      <c r="A423" s="88" t="s">
        <v>1458</v>
      </c>
      <c r="B423" s="87" t="s">
        <v>1459</v>
      </c>
      <c r="C423" s="88" t="s">
        <v>1455</v>
      </c>
      <c r="D423" s="88" t="s">
        <v>1454</v>
      </c>
      <c r="E423" s="88" t="s">
        <v>392</v>
      </c>
    </row>
    <row r="424" spans="1:5" ht="30" x14ac:dyDescent="0.25">
      <c r="A424" s="88" t="s">
        <v>1460</v>
      </c>
      <c r="B424" s="87" t="s">
        <v>1461</v>
      </c>
      <c r="C424" s="88" t="s">
        <v>1455</v>
      </c>
      <c r="D424" s="88" t="s">
        <v>1454</v>
      </c>
      <c r="E424" s="88" t="s">
        <v>392</v>
      </c>
    </row>
    <row r="425" spans="1:5" ht="30" x14ac:dyDescent="0.25">
      <c r="A425" s="88" t="s">
        <v>1462</v>
      </c>
      <c r="B425" s="87" t="s">
        <v>1463</v>
      </c>
      <c r="C425" s="88" t="s">
        <v>1455</v>
      </c>
      <c r="D425" s="88" t="s">
        <v>1454</v>
      </c>
      <c r="E425" s="88" t="s">
        <v>392</v>
      </c>
    </row>
    <row r="426" spans="1:5" ht="30" x14ac:dyDescent="0.25">
      <c r="A426" s="88" t="s">
        <v>1464</v>
      </c>
      <c r="B426" s="87" t="s">
        <v>1465</v>
      </c>
      <c r="C426" s="88" t="s">
        <v>1455</v>
      </c>
      <c r="D426" s="88" t="s">
        <v>1454</v>
      </c>
      <c r="E426" s="88" t="s">
        <v>392</v>
      </c>
    </row>
    <row r="427" spans="1:5" ht="30" x14ac:dyDescent="0.25">
      <c r="A427" s="88" t="s">
        <v>1466</v>
      </c>
      <c r="B427" s="87" t="s">
        <v>1467</v>
      </c>
      <c r="C427" s="88" t="s">
        <v>1455</v>
      </c>
      <c r="D427" s="88" t="s">
        <v>1454</v>
      </c>
      <c r="E427" s="88" t="s">
        <v>392</v>
      </c>
    </row>
    <row r="428" spans="1:5" ht="30" x14ac:dyDescent="0.25">
      <c r="A428" s="88" t="s">
        <v>1468</v>
      </c>
      <c r="B428" s="87" t="s">
        <v>1469</v>
      </c>
      <c r="C428" s="88" t="s">
        <v>1455</v>
      </c>
      <c r="D428" s="88" t="s">
        <v>1454</v>
      </c>
      <c r="E428" s="88" t="s">
        <v>392</v>
      </c>
    </row>
    <row r="429" spans="1:5" ht="30" x14ac:dyDescent="0.25">
      <c r="A429" s="88" t="s">
        <v>1470</v>
      </c>
      <c r="B429" s="87" t="s">
        <v>1471</v>
      </c>
      <c r="C429" s="88" t="s">
        <v>1455</v>
      </c>
      <c r="D429" s="88" t="s">
        <v>1454</v>
      </c>
      <c r="E429" s="88" t="s">
        <v>392</v>
      </c>
    </row>
    <row r="430" spans="1:5" ht="30" x14ac:dyDescent="0.25">
      <c r="A430" s="88" t="s">
        <v>1472</v>
      </c>
      <c r="B430" s="87" t="s">
        <v>1473</v>
      </c>
      <c r="C430" s="88" t="s">
        <v>1455</v>
      </c>
      <c r="D430" s="88" t="s">
        <v>1454</v>
      </c>
      <c r="E430" s="88" t="s">
        <v>392</v>
      </c>
    </row>
    <row r="431" spans="1:5" ht="30" x14ac:dyDescent="0.25">
      <c r="A431" s="88" t="s">
        <v>1474</v>
      </c>
      <c r="B431" s="87" t="s">
        <v>1475</v>
      </c>
      <c r="C431" s="88" t="s">
        <v>1455</v>
      </c>
      <c r="D431" s="88" t="s">
        <v>1454</v>
      </c>
      <c r="E431" s="88" t="s">
        <v>392</v>
      </c>
    </row>
    <row r="432" spans="1:5" ht="30" x14ac:dyDescent="0.25">
      <c r="A432" s="88" t="s">
        <v>1476</v>
      </c>
      <c r="B432" s="87" t="s">
        <v>1477</v>
      </c>
      <c r="C432" s="88" t="s">
        <v>1455</v>
      </c>
      <c r="D432" s="88" t="s">
        <v>1454</v>
      </c>
      <c r="E432" s="88" t="s">
        <v>392</v>
      </c>
    </row>
    <row r="433" spans="1:5" ht="30" x14ac:dyDescent="0.25">
      <c r="A433" s="88" t="s">
        <v>1478</v>
      </c>
      <c r="B433" s="87" t="s">
        <v>1479</v>
      </c>
      <c r="C433" s="88" t="s">
        <v>1455</v>
      </c>
      <c r="D433" s="88" t="s">
        <v>1454</v>
      </c>
      <c r="E433" s="88" t="s">
        <v>392</v>
      </c>
    </row>
    <row r="434" spans="1:5" ht="30" x14ac:dyDescent="0.25">
      <c r="A434" s="88" t="s">
        <v>1480</v>
      </c>
      <c r="B434" s="87" t="s">
        <v>1481</v>
      </c>
      <c r="C434" s="88" t="s">
        <v>1455</v>
      </c>
      <c r="D434" s="88" t="s">
        <v>1454</v>
      </c>
      <c r="E434" s="88" t="s">
        <v>392</v>
      </c>
    </row>
    <row r="435" spans="1:5" ht="30" x14ac:dyDescent="0.25">
      <c r="A435" s="88" t="s">
        <v>1482</v>
      </c>
      <c r="B435" s="87" t="s">
        <v>1483</v>
      </c>
      <c r="C435" s="88" t="s">
        <v>1484</v>
      </c>
      <c r="D435" s="88" t="s">
        <v>1483</v>
      </c>
      <c r="E435" s="88"/>
    </row>
    <row r="436" spans="1:5" ht="30" x14ac:dyDescent="0.25">
      <c r="A436" s="88" t="s">
        <v>1485</v>
      </c>
      <c r="B436" s="87" t="s">
        <v>1486</v>
      </c>
      <c r="C436" s="88" t="s">
        <v>1484</v>
      </c>
      <c r="D436" s="88" t="s">
        <v>1483</v>
      </c>
      <c r="E436" s="88"/>
    </row>
    <row r="437" spans="1:5" ht="45" x14ac:dyDescent="0.25">
      <c r="A437" s="88" t="s">
        <v>1487</v>
      </c>
      <c r="B437" s="87" t="s">
        <v>1488</v>
      </c>
      <c r="C437" s="88" t="s">
        <v>1451</v>
      </c>
      <c r="D437" s="88" t="s">
        <v>1452</v>
      </c>
      <c r="E437" s="88"/>
    </row>
    <row r="438" spans="1:5" ht="45" x14ac:dyDescent="0.25">
      <c r="A438" s="88" t="s">
        <v>1489</v>
      </c>
      <c r="B438" s="87" t="s">
        <v>1490</v>
      </c>
      <c r="C438" s="88" t="s">
        <v>1491</v>
      </c>
      <c r="D438" s="88" t="s">
        <v>1490</v>
      </c>
      <c r="E438" s="88"/>
    </row>
    <row r="439" spans="1:5" x14ac:dyDescent="0.25">
      <c r="A439" s="88" t="s">
        <v>1492</v>
      </c>
      <c r="B439" s="87" t="s">
        <v>1493</v>
      </c>
      <c r="C439" s="88" t="s">
        <v>1494</v>
      </c>
      <c r="D439" s="88" t="s">
        <v>1493</v>
      </c>
      <c r="E439" s="88"/>
    </row>
    <row r="440" spans="1:5" ht="30" x14ac:dyDescent="0.25">
      <c r="A440" s="88" t="s">
        <v>1495</v>
      </c>
      <c r="B440" s="87" t="s">
        <v>1496</v>
      </c>
      <c r="C440" s="88" t="s">
        <v>1484</v>
      </c>
      <c r="D440" s="88" t="s">
        <v>1483</v>
      </c>
      <c r="E440" s="88" t="s">
        <v>392</v>
      </c>
    </row>
    <row r="441" spans="1:5" ht="30" x14ac:dyDescent="0.25">
      <c r="A441" s="88" t="s">
        <v>1497</v>
      </c>
      <c r="B441" s="87" t="s">
        <v>1498</v>
      </c>
      <c r="C441" s="88" t="s">
        <v>1499</v>
      </c>
      <c r="D441" s="88" t="s">
        <v>1500</v>
      </c>
      <c r="E441" s="88"/>
    </row>
    <row r="442" spans="1:5" ht="30" x14ac:dyDescent="0.25">
      <c r="A442" s="88" t="s">
        <v>1501</v>
      </c>
      <c r="B442" s="87" t="s">
        <v>1502</v>
      </c>
      <c r="C442" s="88" t="s">
        <v>1484</v>
      </c>
      <c r="D442" s="88" t="s">
        <v>1483</v>
      </c>
      <c r="E442" s="88" t="s">
        <v>392</v>
      </c>
    </row>
    <row r="443" spans="1:5" ht="30" x14ac:dyDescent="0.25">
      <c r="A443" s="88" t="s">
        <v>1503</v>
      </c>
      <c r="B443" s="87" t="s">
        <v>1504</v>
      </c>
      <c r="C443" s="88" t="s">
        <v>1484</v>
      </c>
      <c r="D443" s="88" t="s">
        <v>1483</v>
      </c>
      <c r="E443" s="88" t="s">
        <v>392</v>
      </c>
    </row>
    <row r="444" spans="1:5" ht="30" x14ac:dyDescent="0.25">
      <c r="A444" s="88" t="s">
        <v>1505</v>
      </c>
      <c r="B444" s="87" t="s">
        <v>1506</v>
      </c>
      <c r="C444" s="88" t="s">
        <v>1484</v>
      </c>
      <c r="D444" s="88" t="s">
        <v>1483</v>
      </c>
      <c r="E444" s="88" t="s">
        <v>392</v>
      </c>
    </row>
    <row r="445" spans="1:5" x14ac:dyDescent="0.25">
      <c r="A445" s="88" t="s">
        <v>1507</v>
      </c>
      <c r="B445" s="87" t="s">
        <v>1508</v>
      </c>
      <c r="C445" s="88" t="s">
        <v>1509</v>
      </c>
      <c r="D445" s="88" t="s">
        <v>1508</v>
      </c>
      <c r="E445" s="88"/>
    </row>
    <row r="446" spans="1:5" ht="30" x14ac:dyDescent="0.25">
      <c r="A446" s="88" t="s">
        <v>1510</v>
      </c>
      <c r="B446" s="87" t="s">
        <v>1511</v>
      </c>
      <c r="C446" s="88" t="s">
        <v>1512</v>
      </c>
      <c r="D446" s="88" t="s">
        <v>1513</v>
      </c>
      <c r="E446" s="88"/>
    </row>
    <row r="447" spans="1:5" ht="45" x14ac:dyDescent="0.25">
      <c r="A447" s="88" t="s">
        <v>1514</v>
      </c>
      <c r="B447" s="87" t="s">
        <v>1515</v>
      </c>
      <c r="C447" s="88" t="s">
        <v>1516</v>
      </c>
      <c r="D447" s="88" t="s">
        <v>1517</v>
      </c>
      <c r="E447" s="88" t="s">
        <v>392</v>
      </c>
    </row>
    <row r="448" spans="1:5" ht="45" x14ac:dyDescent="0.25">
      <c r="A448" s="88" t="s">
        <v>1518</v>
      </c>
      <c r="B448" s="87" t="s">
        <v>1519</v>
      </c>
      <c r="C448" s="88" t="s">
        <v>1516</v>
      </c>
      <c r="D448" s="88" t="s">
        <v>1517</v>
      </c>
      <c r="E448" s="88" t="s">
        <v>392</v>
      </c>
    </row>
    <row r="449" spans="1:5" ht="45" x14ac:dyDescent="0.25">
      <c r="A449" s="88" t="s">
        <v>1520</v>
      </c>
      <c r="B449" s="87" t="s">
        <v>1521</v>
      </c>
      <c r="C449" s="88" t="s">
        <v>1522</v>
      </c>
      <c r="D449" s="88" t="s">
        <v>1521</v>
      </c>
      <c r="E449" s="88"/>
    </row>
    <row r="450" spans="1:5" ht="30" x14ac:dyDescent="0.25">
      <c r="A450" s="88" t="s">
        <v>1523</v>
      </c>
      <c r="B450" s="87" t="s">
        <v>1524</v>
      </c>
      <c r="C450" s="88" t="s">
        <v>1525</v>
      </c>
      <c r="D450" s="88" t="s">
        <v>1524</v>
      </c>
      <c r="E450" s="88"/>
    </row>
    <row r="451" spans="1:5" x14ac:dyDescent="0.25">
      <c r="A451" s="88" t="s">
        <v>56</v>
      </c>
      <c r="B451" s="87" t="s">
        <v>1526</v>
      </c>
      <c r="C451" s="88" t="s">
        <v>1527</v>
      </c>
      <c r="D451" s="88" t="s">
        <v>1526</v>
      </c>
      <c r="E451" s="88"/>
    </row>
    <row r="452" spans="1:5" x14ac:dyDescent="0.25">
      <c r="A452" s="88" t="s">
        <v>1528</v>
      </c>
      <c r="B452" s="87" t="s">
        <v>1526</v>
      </c>
      <c r="C452" s="88" t="s">
        <v>1527</v>
      </c>
      <c r="D452" s="88" t="s">
        <v>1526</v>
      </c>
      <c r="E452" s="88"/>
    </row>
    <row r="453" spans="1:5" ht="30" x14ac:dyDescent="0.25">
      <c r="A453" s="88" t="s">
        <v>1529</v>
      </c>
      <c r="B453" s="87" t="s">
        <v>1530</v>
      </c>
      <c r="C453" s="88" t="s">
        <v>1531</v>
      </c>
      <c r="D453" s="88" t="s">
        <v>1532</v>
      </c>
      <c r="E453" s="88" t="s">
        <v>392</v>
      </c>
    </row>
    <row r="454" spans="1:5" ht="45" x14ac:dyDescent="0.25">
      <c r="A454" s="88" t="s">
        <v>1533</v>
      </c>
      <c r="B454" s="87" t="s">
        <v>1534</v>
      </c>
      <c r="C454" s="88" t="s">
        <v>1531</v>
      </c>
      <c r="D454" s="88" t="s">
        <v>1532</v>
      </c>
      <c r="E454" s="88" t="s">
        <v>392</v>
      </c>
    </row>
    <row r="455" spans="1:5" ht="30" x14ac:dyDescent="0.25">
      <c r="A455" s="88" t="s">
        <v>1535</v>
      </c>
      <c r="B455" s="87" t="s">
        <v>1536</v>
      </c>
      <c r="C455" s="88" t="s">
        <v>1531</v>
      </c>
      <c r="D455" s="88" t="s">
        <v>1532</v>
      </c>
      <c r="E455" s="88" t="s">
        <v>392</v>
      </c>
    </row>
    <row r="456" spans="1:5" ht="30" x14ac:dyDescent="0.25">
      <c r="A456" s="88" t="s">
        <v>1537</v>
      </c>
      <c r="B456" s="87" t="s">
        <v>1538</v>
      </c>
      <c r="C456" s="88" t="s">
        <v>1531</v>
      </c>
      <c r="D456" s="88" t="s">
        <v>1532</v>
      </c>
      <c r="E456" s="88"/>
    </row>
    <row r="457" spans="1:5" ht="30" x14ac:dyDescent="0.25">
      <c r="A457" s="88" t="s">
        <v>1539</v>
      </c>
      <c r="B457" s="87" t="s">
        <v>1540</v>
      </c>
      <c r="C457" s="88" t="s">
        <v>1541</v>
      </c>
      <c r="D457" s="88" t="s">
        <v>1542</v>
      </c>
      <c r="E457" s="88"/>
    </row>
    <row r="458" spans="1:5" x14ac:dyDescent="0.25">
      <c r="A458" s="88" t="s">
        <v>1543</v>
      </c>
      <c r="B458" s="87" t="s">
        <v>1544</v>
      </c>
      <c r="C458" s="88" t="s">
        <v>1545</v>
      </c>
      <c r="D458" s="88" t="s">
        <v>1546</v>
      </c>
      <c r="E458" s="88"/>
    </row>
    <row r="459" spans="1:5" x14ac:dyDescent="0.25">
      <c r="A459" s="88" t="s">
        <v>1547</v>
      </c>
      <c r="B459" s="87" t="s">
        <v>1548</v>
      </c>
      <c r="C459" s="88" t="s">
        <v>1549</v>
      </c>
      <c r="D459" s="88" t="s">
        <v>1550</v>
      </c>
      <c r="E459" s="88"/>
    </row>
    <row r="460" spans="1:5" ht="30" x14ac:dyDescent="0.25">
      <c r="A460" s="88" t="s">
        <v>1551</v>
      </c>
      <c r="B460" s="87" t="s">
        <v>1552</v>
      </c>
      <c r="C460" s="88" t="s">
        <v>1553</v>
      </c>
      <c r="D460" s="88" t="s">
        <v>1552</v>
      </c>
      <c r="E460" s="88"/>
    </row>
    <row r="461" spans="1:5" x14ac:dyDescent="0.25">
      <c r="A461" s="88" t="s">
        <v>1554</v>
      </c>
      <c r="B461" s="87" t="s">
        <v>1555</v>
      </c>
      <c r="C461" s="88" t="s">
        <v>1556</v>
      </c>
      <c r="D461" s="88" t="s">
        <v>1555</v>
      </c>
      <c r="E461" s="88"/>
    </row>
    <row r="462" spans="1:5" x14ac:dyDescent="0.25">
      <c r="A462" s="88" t="s">
        <v>1557</v>
      </c>
      <c r="B462" s="87" t="s">
        <v>1558</v>
      </c>
      <c r="C462" s="88" t="s">
        <v>1559</v>
      </c>
      <c r="D462" s="88" t="s">
        <v>1558</v>
      </c>
      <c r="E462" s="88"/>
    </row>
    <row r="463" spans="1:5" ht="45" x14ac:dyDescent="0.25">
      <c r="A463" s="88" t="s">
        <v>1560</v>
      </c>
      <c r="B463" s="87" t="s">
        <v>1561</v>
      </c>
      <c r="C463" s="88" t="s">
        <v>1562</v>
      </c>
      <c r="D463" s="88" t="s">
        <v>1563</v>
      </c>
      <c r="E463" s="88"/>
    </row>
    <row r="464" spans="1:5" ht="30" x14ac:dyDescent="0.25">
      <c r="A464" s="88" t="s">
        <v>1564</v>
      </c>
      <c r="B464" s="87" t="s">
        <v>1565</v>
      </c>
      <c r="C464" s="88" t="s">
        <v>1562</v>
      </c>
      <c r="D464" s="88" t="s">
        <v>1563</v>
      </c>
      <c r="E464" s="88"/>
    </row>
    <row r="465" spans="1:5" ht="45" x14ac:dyDescent="0.25">
      <c r="A465" s="88" t="s">
        <v>1566</v>
      </c>
      <c r="B465" s="87" t="s">
        <v>1567</v>
      </c>
      <c r="C465" s="88" t="s">
        <v>1562</v>
      </c>
      <c r="D465" s="88" t="s">
        <v>1563</v>
      </c>
      <c r="E465" s="88"/>
    </row>
    <row r="466" spans="1:5" x14ac:dyDescent="0.25">
      <c r="A466" s="88" t="s">
        <v>1568</v>
      </c>
      <c r="B466" s="87" t="s">
        <v>1569</v>
      </c>
      <c r="C466" s="88" t="s">
        <v>1570</v>
      </c>
      <c r="D466" s="88" t="s">
        <v>1569</v>
      </c>
      <c r="E466" s="88"/>
    </row>
    <row r="467" spans="1:5" x14ac:dyDescent="0.25">
      <c r="A467" s="88" t="s">
        <v>1571</v>
      </c>
      <c r="B467" s="87" t="s">
        <v>1569</v>
      </c>
      <c r="C467" s="88" t="s">
        <v>1572</v>
      </c>
      <c r="D467" s="88" t="s">
        <v>1569</v>
      </c>
      <c r="E467" s="88"/>
    </row>
    <row r="468" spans="1:5" x14ac:dyDescent="0.25">
      <c r="A468" s="88" t="s">
        <v>914</v>
      </c>
      <c r="B468" s="87" t="s">
        <v>1569</v>
      </c>
      <c r="C468" s="88" t="s">
        <v>1573</v>
      </c>
      <c r="D468" s="88" t="s">
        <v>1569</v>
      </c>
      <c r="E468" s="88"/>
    </row>
    <row r="469" spans="1:5" ht="90" x14ac:dyDescent="0.25">
      <c r="A469" s="88" t="s">
        <v>917</v>
      </c>
      <c r="B469" s="87" t="s">
        <v>1574</v>
      </c>
      <c r="C469" s="88" t="s">
        <v>1573</v>
      </c>
      <c r="D469" s="88" t="s">
        <v>1569</v>
      </c>
      <c r="E469" s="88" t="s">
        <v>392</v>
      </c>
    </row>
    <row r="470" spans="1:5" ht="30" x14ac:dyDescent="0.25">
      <c r="A470" s="88" t="s">
        <v>927</v>
      </c>
      <c r="B470" s="87" t="s">
        <v>1575</v>
      </c>
      <c r="C470" s="88" t="s">
        <v>1573</v>
      </c>
      <c r="D470" s="88" t="s">
        <v>1569</v>
      </c>
      <c r="E470" s="88" t="s">
        <v>392</v>
      </c>
    </row>
    <row r="471" spans="1:5" ht="30" x14ac:dyDescent="0.25">
      <c r="A471" s="88" t="s">
        <v>1576</v>
      </c>
      <c r="B471" s="87" t="s">
        <v>1577</v>
      </c>
      <c r="C471" s="88" t="s">
        <v>1573</v>
      </c>
      <c r="D471" s="88" t="s">
        <v>1569</v>
      </c>
      <c r="E471" s="88" t="s">
        <v>392</v>
      </c>
    </row>
    <row r="472" spans="1:5" x14ac:dyDescent="0.25">
      <c r="A472" s="88" t="s">
        <v>893</v>
      </c>
      <c r="B472" s="87" t="s">
        <v>1578</v>
      </c>
      <c r="C472" s="88" t="s">
        <v>1579</v>
      </c>
      <c r="D472" s="88" t="s">
        <v>1580</v>
      </c>
      <c r="E472" s="88"/>
    </row>
    <row r="473" spans="1:5" x14ac:dyDescent="0.25">
      <c r="A473" s="88" t="s">
        <v>896</v>
      </c>
      <c r="B473" s="87" t="s">
        <v>1581</v>
      </c>
      <c r="C473" s="88" t="s">
        <v>1582</v>
      </c>
      <c r="D473" s="88" t="s">
        <v>1583</v>
      </c>
      <c r="E473" s="88"/>
    </row>
    <row r="474" spans="1:5" x14ac:dyDescent="0.25">
      <c r="A474" s="88" t="s">
        <v>899</v>
      </c>
      <c r="B474" s="87" t="s">
        <v>1581</v>
      </c>
      <c r="C474" s="88" t="s">
        <v>1582</v>
      </c>
      <c r="D474" s="88" t="s">
        <v>1583</v>
      </c>
      <c r="E474" s="88"/>
    </row>
    <row r="475" spans="1:5" x14ac:dyDescent="0.25">
      <c r="A475" s="88" t="s">
        <v>902</v>
      </c>
      <c r="B475" s="87" t="s">
        <v>1584</v>
      </c>
      <c r="C475" s="88" t="s">
        <v>1585</v>
      </c>
      <c r="D475" s="88" t="s">
        <v>1584</v>
      </c>
      <c r="E475" s="88"/>
    </row>
    <row r="476" spans="1:5" x14ac:dyDescent="0.25">
      <c r="A476" s="88" t="s">
        <v>905</v>
      </c>
      <c r="B476" s="87" t="s">
        <v>1586</v>
      </c>
      <c r="C476" s="88" t="s">
        <v>1587</v>
      </c>
      <c r="D476" s="88" t="s">
        <v>1588</v>
      </c>
      <c r="E476" s="88"/>
    </row>
    <row r="477" spans="1:5" x14ac:dyDescent="0.25">
      <c r="A477" s="88" t="s">
        <v>1589</v>
      </c>
      <c r="B477" s="87" t="s">
        <v>1590</v>
      </c>
      <c r="C477" s="88" t="s">
        <v>1591</v>
      </c>
      <c r="D477" s="88" t="s">
        <v>1592</v>
      </c>
      <c r="E477" s="88"/>
    </row>
    <row r="478" spans="1:5" x14ac:dyDescent="0.25">
      <c r="A478" s="88" t="s">
        <v>1593</v>
      </c>
      <c r="B478" s="87" t="s">
        <v>1594</v>
      </c>
      <c r="C478" s="88" t="s">
        <v>1595</v>
      </c>
      <c r="D478" s="88" t="s">
        <v>1594</v>
      </c>
      <c r="E478" s="88"/>
    </row>
    <row r="479" spans="1:5" ht="30" x14ac:dyDescent="0.25">
      <c r="A479" s="88" t="s">
        <v>1596</v>
      </c>
      <c r="B479" s="87" t="s">
        <v>1597</v>
      </c>
      <c r="C479" s="88" t="s">
        <v>1598</v>
      </c>
      <c r="D479" s="88" t="s">
        <v>1597</v>
      </c>
      <c r="E479" s="88"/>
    </row>
    <row r="480" spans="1:5" x14ac:dyDescent="0.25">
      <c r="A480" s="88" t="s">
        <v>1599</v>
      </c>
      <c r="B480" s="87" t="s">
        <v>1600</v>
      </c>
      <c r="C480" s="88" t="s">
        <v>1601</v>
      </c>
      <c r="D480" s="88" t="s">
        <v>1600</v>
      </c>
      <c r="E480" s="88"/>
    </row>
    <row r="481" spans="1:5" x14ac:dyDescent="0.25">
      <c r="A481" s="88" t="s">
        <v>1602</v>
      </c>
      <c r="B481" s="87" t="s">
        <v>1603</v>
      </c>
      <c r="C481" s="88" t="s">
        <v>1604</v>
      </c>
      <c r="D481" s="88" t="s">
        <v>1603</v>
      </c>
      <c r="E481" s="88"/>
    </row>
    <row r="482" spans="1:5" x14ac:dyDescent="0.25">
      <c r="A482" s="88" t="s">
        <v>910</v>
      </c>
      <c r="B482" s="87" t="s">
        <v>1605</v>
      </c>
      <c r="C482" s="88" t="s">
        <v>1606</v>
      </c>
      <c r="D482" s="88" t="s">
        <v>1607</v>
      </c>
      <c r="E482" s="88"/>
    </row>
    <row r="483" spans="1:5" x14ac:dyDescent="0.25">
      <c r="A483" s="88" t="s">
        <v>931</v>
      </c>
      <c r="B483" s="87" t="s">
        <v>1605</v>
      </c>
      <c r="C483" s="88" t="s">
        <v>1606</v>
      </c>
      <c r="D483" s="88" t="s">
        <v>1607</v>
      </c>
      <c r="E483" s="88"/>
    </row>
    <row r="484" spans="1:5" ht="30" x14ac:dyDescent="0.25">
      <c r="A484" s="324" t="s">
        <v>934</v>
      </c>
      <c r="B484" s="327" t="s">
        <v>1608</v>
      </c>
      <c r="C484" s="88" t="s">
        <v>1609</v>
      </c>
      <c r="D484" s="88" t="s">
        <v>1610</v>
      </c>
      <c r="E484" s="88"/>
    </row>
    <row r="485" spans="1:5" ht="30" x14ac:dyDescent="0.25">
      <c r="A485" s="325"/>
      <c r="B485" s="325"/>
      <c r="C485" s="88" t="s">
        <v>1611</v>
      </c>
      <c r="D485" s="88" t="s">
        <v>1612</v>
      </c>
      <c r="E485" s="88"/>
    </row>
    <row r="486" spans="1:5" x14ac:dyDescent="0.25">
      <c r="A486" s="325"/>
      <c r="B486" s="325"/>
      <c r="C486" s="88" t="s">
        <v>1613</v>
      </c>
      <c r="D486" s="88" t="s">
        <v>1614</v>
      </c>
      <c r="E486" s="88"/>
    </row>
    <row r="487" spans="1:5" x14ac:dyDescent="0.25">
      <c r="A487" s="326"/>
      <c r="B487" s="326"/>
      <c r="C487" s="88" t="s">
        <v>1615</v>
      </c>
      <c r="D487" s="88" t="s">
        <v>1616</v>
      </c>
      <c r="E487" s="88"/>
    </row>
    <row r="488" spans="1:5" x14ac:dyDescent="0.25">
      <c r="A488" s="88" t="s">
        <v>1617</v>
      </c>
      <c r="B488" s="87" t="s">
        <v>1614</v>
      </c>
      <c r="C488" s="88" t="s">
        <v>1613</v>
      </c>
      <c r="D488" s="88" t="s">
        <v>1614</v>
      </c>
      <c r="E488" s="88"/>
    </row>
    <row r="489" spans="1:5" ht="30" x14ac:dyDescent="0.25">
      <c r="A489" s="324" t="s">
        <v>1618</v>
      </c>
      <c r="B489" s="331" t="s">
        <v>1619</v>
      </c>
      <c r="C489" s="88" t="s">
        <v>1609</v>
      </c>
      <c r="D489" s="88" t="s">
        <v>1610</v>
      </c>
      <c r="E489" s="88"/>
    </row>
    <row r="490" spans="1:5" ht="30" x14ac:dyDescent="0.25">
      <c r="A490" s="326"/>
      <c r="B490" s="326"/>
      <c r="C490" s="88" t="s">
        <v>1611</v>
      </c>
      <c r="D490" s="88" t="s">
        <v>1612</v>
      </c>
      <c r="E490" s="88"/>
    </row>
    <row r="491" spans="1:5" x14ac:dyDescent="0.25">
      <c r="A491" s="88" t="s">
        <v>1620</v>
      </c>
      <c r="B491" s="87" t="s">
        <v>1621</v>
      </c>
      <c r="C491" s="88" t="s">
        <v>1615</v>
      </c>
      <c r="D491" s="88" t="s">
        <v>1616</v>
      </c>
      <c r="E491" s="88" t="s">
        <v>392</v>
      </c>
    </row>
    <row r="492" spans="1:5" ht="30" x14ac:dyDescent="0.25">
      <c r="A492" s="88" t="s">
        <v>1622</v>
      </c>
      <c r="B492" s="87" t="s">
        <v>1623</v>
      </c>
      <c r="C492" s="88" t="s">
        <v>1615</v>
      </c>
      <c r="D492" s="88" t="s">
        <v>1616</v>
      </c>
      <c r="E492" s="88" t="s">
        <v>392</v>
      </c>
    </row>
    <row r="493" spans="1:5" ht="30" x14ac:dyDescent="0.25">
      <c r="A493" s="88" t="s">
        <v>1624</v>
      </c>
      <c r="B493" s="87" t="s">
        <v>1625</v>
      </c>
      <c r="C493" s="88" t="s">
        <v>1615</v>
      </c>
      <c r="D493" s="88" t="s">
        <v>1616</v>
      </c>
      <c r="E493" s="88" t="s">
        <v>392</v>
      </c>
    </row>
    <row r="494" spans="1:5" x14ac:dyDescent="0.25">
      <c r="A494" s="88" t="s">
        <v>937</v>
      </c>
      <c r="B494" s="87" t="s">
        <v>1626</v>
      </c>
      <c r="C494" s="88" t="s">
        <v>1627</v>
      </c>
      <c r="D494" s="88" t="s">
        <v>1626</v>
      </c>
      <c r="E494" s="88"/>
    </row>
    <row r="495" spans="1:5" ht="45" x14ac:dyDescent="0.25">
      <c r="A495" s="88" t="s">
        <v>944</v>
      </c>
      <c r="B495" s="87" t="s">
        <v>1628</v>
      </c>
      <c r="C495" s="88" t="s">
        <v>1615</v>
      </c>
      <c r="D495" s="88" t="s">
        <v>1616</v>
      </c>
      <c r="E495" s="88" t="s">
        <v>392</v>
      </c>
    </row>
    <row r="496" spans="1:5" ht="30" x14ac:dyDescent="0.25">
      <c r="A496" s="88" t="s">
        <v>957</v>
      </c>
      <c r="B496" s="87" t="s">
        <v>1629</v>
      </c>
      <c r="C496" s="88" t="s">
        <v>1615</v>
      </c>
      <c r="D496" s="88" t="s">
        <v>1616</v>
      </c>
      <c r="E496" s="88" t="s">
        <v>392</v>
      </c>
    </row>
    <row r="497" spans="1:5" x14ac:dyDescent="0.25">
      <c r="A497" s="88" t="s">
        <v>960</v>
      </c>
      <c r="B497" s="87" t="s">
        <v>1630</v>
      </c>
      <c r="C497" s="88" t="s">
        <v>1615</v>
      </c>
      <c r="D497" s="88" t="s">
        <v>1616</v>
      </c>
      <c r="E497" s="88" t="s">
        <v>392</v>
      </c>
    </row>
    <row r="498" spans="1:5" ht="30" x14ac:dyDescent="0.25">
      <c r="A498" s="88" t="s">
        <v>963</v>
      </c>
      <c r="B498" s="87" t="s">
        <v>1631</v>
      </c>
      <c r="C498" s="88" t="s">
        <v>1615</v>
      </c>
      <c r="D498" s="88" t="s">
        <v>1616</v>
      </c>
      <c r="E498" s="88" t="s">
        <v>392</v>
      </c>
    </row>
    <row r="499" spans="1:5" ht="30" x14ac:dyDescent="0.25">
      <c r="A499" s="88" t="s">
        <v>1632</v>
      </c>
      <c r="B499" s="87" t="s">
        <v>1633</v>
      </c>
      <c r="C499" s="88" t="s">
        <v>1615</v>
      </c>
      <c r="D499" s="88" t="s">
        <v>1616</v>
      </c>
      <c r="E499" s="88" t="s">
        <v>392</v>
      </c>
    </row>
    <row r="500" spans="1:5" x14ac:dyDescent="0.25">
      <c r="A500" s="88" t="s">
        <v>1634</v>
      </c>
      <c r="B500" s="87" t="s">
        <v>1635</v>
      </c>
      <c r="C500" s="88" t="s">
        <v>1615</v>
      </c>
      <c r="D500" s="88" t="s">
        <v>1616</v>
      </c>
      <c r="E500" s="88" t="s">
        <v>392</v>
      </c>
    </row>
    <row r="501" spans="1:5" x14ac:dyDescent="0.25">
      <c r="A501" s="88" t="s">
        <v>1636</v>
      </c>
      <c r="B501" s="87" t="s">
        <v>1637</v>
      </c>
      <c r="C501" s="88" t="s">
        <v>1615</v>
      </c>
      <c r="D501" s="88" t="s">
        <v>1616</v>
      </c>
      <c r="E501" s="88" t="s">
        <v>392</v>
      </c>
    </row>
    <row r="502" spans="1:5" x14ac:dyDescent="0.25">
      <c r="A502" s="88" t="s">
        <v>1638</v>
      </c>
      <c r="B502" s="87" t="s">
        <v>1639</v>
      </c>
      <c r="C502" s="88" t="s">
        <v>1615</v>
      </c>
      <c r="D502" s="88" t="s">
        <v>1616</v>
      </c>
      <c r="E502" s="88" t="s">
        <v>392</v>
      </c>
    </row>
    <row r="503" spans="1:5" x14ac:dyDescent="0.25">
      <c r="A503" s="88" t="s">
        <v>967</v>
      </c>
      <c r="B503" s="87" t="s">
        <v>1640</v>
      </c>
      <c r="C503" s="88" t="s">
        <v>1641</v>
      </c>
      <c r="D503" s="88" t="s">
        <v>1642</v>
      </c>
      <c r="E503" s="88"/>
    </row>
    <row r="504" spans="1:5" ht="30" x14ac:dyDescent="0.25">
      <c r="A504" s="88" t="s">
        <v>970</v>
      </c>
      <c r="B504" s="87" t="s">
        <v>1643</v>
      </c>
      <c r="C504" s="88"/>
      <c r="D504" s="88"/>
      <c r="E504" s="88" t="s">
        <v>1109</v>
      </c>
    </row>
    <row r="505" spans="1:5" x14ac:dyDescent="0.25">
      <c r="A505" s="88" t="s">
        <v>1644</v>
      </c>
      <c r="B505" s="87" t="s">
        <v>1645</v>
      </c>
      <c r="C505" s="88" t="s">
        <v>1646</v>
      </c>
      <c r="D505" s="88" t="s">
        <v>1645</v>
      </c>
      <c r="E505" s="88"/>
    </row>
    <row r="506" spans="1:5" x14ac:dyDescent="0.25">
      <c r="A506" s="88" t="s">
        <v>1647</v>
      </c>
      <c r="B506" s="87" t="s">
        <v>1645</v>
      </c>
      <c r="C506" s="88" t="s">
        <v>1648</v>
      </c>
      <c r="D506" s="88" t="s">
        <v>1645</v>
      </c>
      <c r="E506" s="88"/>
    </row>
    <row r="507" spans="1:5" ht="45" x14ac:dyDescent="0.25">
      <c r="A507" s="88" t="s">
        <v>1649</v>
      </c>
      <c r="B507" s="87" t="s">
        <v>1650</v>
      </c>
      <c r="C507" s="88" t="s">
        <v>1648</v>
      </c>
      <c r="D507" s="88" t="s">
        <v>1645</v>
      </c>
      <c r="E507" s="88" t="s">
        <v>392</v>
      </c>
    </row>
    <row r="508" spans="1:5" ht="60" x14ac:dyDescent="0.25">
      <c r="A508" s="88" t="s">
        <v>1651</v>
      </c>
      <c r="B508" s="87" t="s">
        <v>1652</v>
      </c>
      <c r="C508" s="88" t="s">
        <v>1648</v>
      </c>
      <c r="D508" s="88" t="s">
        <v>1645</v>
      </c>
      <c r="E508" s="88" t="s">
        <v>392</v>
      </c>
    </row>
    <row r="509" spans="1:5" ht="30" x14ac:dyDescent="0.25">
      <c r="A509" s="88" t="s">
        <v>1653</v>
      </c>
      <c r="B509" s="87" t="s">
        <v>1654</v>
      </c>
      <c r="C509" s="88" t="s">
        <v>1648</v>
      </c>
      <c r="D509" s="88" t="s">
        <v>1645</v>
      </c>
      <c r="E509" s="88" t="s">
        <v>392</v>
      </c>
    </row>
    <row r="510" spans="1:5" ht="45" x14ac:dyDescent="0.25">
      <c r="A510" s="88" t="s">
        <v>1655</v>
      </c>
      <c r="B510" s="87" t="s">
        <v>1656</v>
      </c>
      <c r="C510" s="88" t="s">
        <v>1648</v>
      </c>
      <c r="D510" s="88" t="s">
        <v>1645</v>
      </c>
      <c r="E510" s="88" t="s">
        <v>392</v>
      </c>
    </row>
    <row r="511" spans="1:5" ht="30" x14ac:dyDescent="0.25">
      <c r="A511" s="88" t="s">
        <v>1657</v>
      </c>
      <c r="B511" s="87" t="s">
        <v>1658</v>
      </c>
      <c r="C511" s="88" t="s">
        <v>1648</v>
      </c>
      <c r="D511" s="88" t="s">
        <v>1645</v>
      </c>
      <c r="E511" s="88" t="s">
        <v>392</v>
      </c>
    </row>
    <row r="512" spans="1:5" ht="30" x14ac:dyDescent="0.25">
      <c r="A512" s="324" t="s">
        <v>1659</v>
      </c>
      <c r="B512" s="327" t="s">
        <v>1660</v>
      </c>
      <c r="C512" s="88" t="s">
        <v>1661</v>
      </c>
      <c r="D512" s="88" t="s">
        <v>1662</v>
      </c>
      <c r="E512" s="88"/>
    </row>
    <row r="513" spans="1:5" x14ac:dyDescent="0.25">
      <c r="A513" s="325"/>
      <c r="B513" s="325"/>
      <c r="C513" s="88" t="s">
        <v>1663</v>
      </c>
      <c r="D513" s="88" t="s">
        <v>1664</v>
      </c>
      <c r="E513" s="88"/>
    </row>
    <row r="514" spans="1:5" x14ac:dyDescent="0.25">
      <c r="A514" s="325"/>
      <c r="B514" s="325"/>
      <c r="C514" s="88" t="s">
        <v>1665</v>
      </c>
      <c r="D514" s="88" t="s">
        <v>1666</v>
      </c>
      <c r="E514" s="88"/>
    </row>
    <row r="515" spans="1:5" ht="30" x14ac:dyDescent="0.25">
      <c r="A515" s="325"/>
      <c r="B515" s="325"/>
      <c r="C515" s="88" t="s">
        <v>1667</v>
      </c>
      <c r="D515" s="88" t="s">
        <v>1668</v>
      </c>
      <c r="E515" s="88"/>
    </row>
    <row r="516" spans="1:5" ht="30" x14ac:dyDescent="0.25">
      <c r="A516" s="325"/>
      <c r="B516" s="325"/>
      <c r="C516" s="88" t="s">
        <v>1669</v>
      </c>
      <c r="D516" s="88" t="s">
        <v>1670</v>
      </c>
      <c r="E516" s="88"/>
    </row>
    <row r="517" spans="1:5" x14ac:dyDescent="0.25">
      <c r="A517" s="325"/>
      <c r="B517" s="325"/>
      <c r="C517" s="88" t="s">
        <v>1671</v>
      </c>
      <c r="D517" s="88" t="s">
        <v>1672</v>
      </c>
      <c r="E517" s="88"/>
    </row>
    <row r="518" spans="1:5" x14ac:dyDescent="0.25">
      <c r="A518" s="326"/>
      <c r="B518" s="326"/>
      <c r="C518" s="88" t="s">
        <v>1641</v>
      </c>
      <c r="D518" s="88" t="s">
        <v>1642</v>
      </c>
      <c r="E518" s="88"/>
    </row>
    <row r="519" spans="1:5" x14ac:dyDescent="0.25">
      <c r="A519" s="88" t="s">
        <v>1673</v>
      </c>
      <c r="B519" s="87" t="s">
        <v>1674</v>
      </c>
      <c r="C519" s="88" t="s">
        <v>1671</v>
      </c>
      <c r="D519" s="88" t="s">
        <v>1672</v>
      </c>
      <c r="E519" s="88"/>
    </row>
    <row r="520" spans="1:5" ht="30" x14ac:dyDescent="0.25">
      <c r="A520" s="88" t="s">
        <v>1675</v>
      </c>
      <c r="B520" s="87" t="s">
        <v>1676</v>
      </c>
      <c r="C520" s="88" t="s">
        <v>1671</v>
      </c>
      <c r="D520" s="88" t="s">
        <v>1672</v>
      </c>
      <c r="E520" s="88"/>
    </row>
    <row r="521" spans="1:5" x14ac:dyDescent="0.25">
      <c r="A521" s="88" t="s">
        <v>1677</v>
      </c>
      <c r="B521" s="87" t="s">
        <v>1678</v>
      </c>
      <c r="C521" s="88" t="s">
        <v>1641</v>
      </c>
      <c r="D521" s="88" t="s">
        <v>1642</v>
      </c>
      <c r="E521" s="88"/>
    </row>
    <row r="522" spans="1:5" ht="30" x14ac:dyDescent="0.25">
      <c r="A522" s="88" t="s">
        <v>1679</v>
      </c>
      <c r="B522" s="87" t="s">
        <v>1662</v>
      </c>
      <c r="C522" s="88" t="s">
        <v>1661</v>
      </c>
      <c r="D522" s="88" t="s">
        <v>1662</v>
      </c>
      <c r="E522" s="88"/>
    </row>
    <row r="523" spans="1:5" x14ac:dyDescent="0.25">
      <c r="A523" s="88" t="s">
        <v>1680</v>
      </c>
      <c r="B523" s="87" t="s">
        <v>1664</v>
      </c>
      <c r="C523" s="88" t="s">
        <v>1663</v>
      </c>
      <c r="D523" s="88" t="s">
        <v>1664</v>
      </c>
      <c r="E523" s="88"/>
    </row>
    <row r="524" spans="1:5" x14ac:dyDescent="0.25">
      <c r="A524" s="88" t="s">
        <v>1681</v>
      </c>
      <c r="B524" s="87" t="s">
        <v>1666</v>
      </c>
      <c r="C524" s="88" t="s">
        <v>1665</v>
      </c>
      <c r="D524" s="88" t="s">
        <v>1666</v>
      </c>
      <c r="E524" s="88"/>
    </row>
    <row r="525" spans="1:5" ht="60" x14ac:dyDescent="0.25">
      <c r="A525" s="88" t="s">
        <v>1682</v>
      </c>
      <c r="B525" s="87" t="s">
        <v>1683</v>
      </c>
      <c r="C525" s="88" t="s">
        <v>1665</v>
      </c>
      <c r="D525" s="88" t="s">
        <v>1666</v>
      </c>
      <c r="E525" s="88" t="s">
        <v>392</v>
      </c>
    </row>
    <row r="526" spans="1:5" ht="75" x14ac:dyDescent="0.25">
      <c r="A526" s="88" t="s">
        <v>1684</v>
      </c>
      <c r="B526" s="87" t="s">
        <v>1685</v>
      </c>
      <c r="C526" s="88" t="s">
        <v>1665</v>
      </c>
      <c r="D526" s="88" t="s">
        <v>1666</v>
      </c>
      <c r="E526" s="88" t="s">
        <v>392</v>
      </c>
    </row>
    <row r="527" spans="1:5" ht="30" x14ac:dyDescent="0.25">
      <c r="A527" s="88" t="s">
        <v>1686</v>
      </c>
      <c r="B527" s="87" t="s">
        <v>1687</v>
      </c>
      <c r="C527" s="88" t="s">
        <v>1667</v>
      </c>
      <c r="D527" s="88" t="s">
        <v>1668</v>
      </c>
      <c r="E527" s="88"/>
    </row>
    <row r="528" spans="1:5" ht="30" x14ac:dyDescent="0.25">
      <c r="A528" s="88" t="s">
        <v>1688</v>
      </c>
      <c r="B528" s="87" t="s">
        <v>1689</v>
      </c>
      <c r="C528" s="88" t="s">
        <v>1669</v>
      </c>
      <c r="D528" s="88" t="s">
        <v>1670</v>
      </c>
      <c r="E528" s="88"/>
    </row>
    <row r="529" spans="1:5" ht="30" x14ac:dyDescent="0.25">
      <c r="A529" s="88" t="s">
        <v>1690</v>
      </c>
      <c r="B529" s="87" t="s">
        <v>1691</v>
      </c>
      <c r="C529" s="88" t="s">
        <v>1692</v>
      </c>
      <c r="D529" s="88" t="s">
        <v>1693</v>
      </c>
      <c r="E529" s="88" t="s">
        <v>392</v>
      </c>
    </row>
    <row r="530" spans="1:5" ht="30" x14ac:dyDescent="0.25">
      <c r="A530" s="88" t="s">
        <v>1694</v>
      </c>
      <c r="B530" s="87" t="s">
        <v>1695</v>
      </c>
      <c r="C530" s="88" t="s">
        <v>1692</v>
      </c>
      <c r="D530" s="88" t="s">
        <v>1693</v>
      </c>
      <c r="E530" s="88" t="s">
        <v>392</v>
      </c>
    </row>
    <row r="531" spans="1:5" ht="60" x14ac:dyDescent="0.25">
      <c r="A531" s="88" t="s">
        <v>1696</v>
      </c>
      <c r="B531" s="87" t="s">
        <v>1697</v>
      </c>
      <c r="C531" s="88" t="s">
        <v>1692</v>
      </c>
      <c r="D531" s="88" t="s">
        <v>1693</v>
      </c>
      <c r="E531" s="88" t="s">
        <v>392</v>
      </c>
    </row>
    <row r="532" spans="1:5" ht="30" x14ac:dyDescent="0.25">
      <c r="A532" s="88" t="s">
        <v>1698</v>
      </c>
      <c r="B532" s="87" t="s">
        <v>1699</v>
      </c>
      <c r="C532" s="88" t="s">
        <v>1692</v>
      </c>
      <c r="D532" s="88" t="s">
        <v>1693</v>
      </c>
      <c r="E532" s="88" t="s">
        <v>392</v>
      </c>
    </row>
    <row r="533" spans="1:5" ht="30" x14ac:dyDescent="0.25">
      <c r="A533" s="88" t="s">
        <v>1700</v>
      </c>
      <c r="B533" s="87" t="s">
        <v>1701</v>
      </c>
      <c r="C533" s="88" t="s">
        <v>1692</v>
      </c>
      <c r="D533" s="88" t="s">
        <v>1693</v>
      </c>
      <c r="E533" s="88" t="s">
        <v>392</v>
      </c>
    </row>
    <row r="534" spans="1:5" ht="75" x14ac:dyDescent="0.25">
      <c r="A534" s="88" t="s">
        <v>1702</v>
      </c>
      <c r="B534" s="87" t="s">
        <v>1703</v>
      </c>
      <c r="C534" s="88" t="s">
        <v>1692</v>
      </c>
      <c r="D534" s="88" t="s">
        <v>1693</v>
      </c>
      <c r="E534" s="88" t="s">
        <v>392</v>
      </c>
    </row>
    <row r="535" spans="1:5" ht="45" x14ac:dyDescent="0.25">
      <c r="A535" s="88" t="s">
        <v>1704</v>
      </c>
      <c r="B535" s="87" t="s">
        <v>1705</v>
      </c>
      <c r="C535" s="88" t="s">
        <v>1692</v>
      </c>
      <c r="D535" s="88" t="s">
        <v>1693</v>
      </c>
      <c r="E535" s="88" t="s">
        <v>392</v>
      </c>
    </row>
    <row r="536" spans="1:5" ht="30" x14ac:dyDescent="0.25">
      <c r="A536" s="88" t="s">
        <v>1706</v>
      </c>
      <c r="B536" s="87" t="s">
        <v>1670</v>
      </c>
      <c r="C536" s="88" t="s">
        <v>1669</v>
      </c>
      <c r="D536" s="88" t="s">
        <v>1670</v>
      </c>
      <c r="E536" s="88"/>
    </row>
    <row r="537" spans="1:5" ht="60" x14ac:dyDescent="0.25">
      <c r="A537" s="88" t="s">
        <v>1707</v>
      </c>
      <c r="B537" s="87" t="s">
        <v>1708</v>
      </c>
      <c r="C537" s="88" t="s">
        <v>1709</v>
      </c>
      <c r="D537" s="88" t="s">
        <v>1710</v>
      </c>
      <c r="E537" s="88"/>
    </row>
    <row r="538" spans="1:5" x14ac:dyDescent="0.25">
      <c r="A538" s="88" t="s">
        <v>1711</v>
      </c>
      <c r="B538" s="87" t="s">
        <v>1712</v>
      </c>
      <c r="C538" s="88" t="s">
        <v>1713</v>
      </c>
      <c r="D538" s="88" t="s">
        <v>1712</v>
      </c>
      <c r="E538" s="88"/>
    </row>
    <row r="539" spans="1:5" ht="30" x14ac:dyDescent="0.25">
      <c r="A539" s="88" t="s">
        <v>1714</v>
      </c>
      <c r="B539" s="87" t="s">
        <v>1715</v>
      </c>
      <c r="C539" s="88" t="s">
        <v>1669</v>
      </c>
      <c r="D539" s="88" t="s">
        <v>1670</v>
      </c>
      <c r="E539" s="88"/>
    </row>
    <row r="540" spans="1:5" ht="30" x14ac:dyDescent="0.25">
      <c r="A540" s="88" t="s">
        <v>1716</v>
      </c>
      <c r="B540" s="87" t="s">
        <v>1693</v>
      </c>
      <c r="C540" s="88" t="s">
        <v>1692</v>
      </c>
      <c r="D540" s="88" t="s">
        <v>1693</v>
      </c>
      <c r="E540" s="88"/>
    </row>
    <row r="541" spans="1:5" x14ac:dyDescent="0.25">
      <c r="A541" s="88" t="s">
        <v>991</v>
      </c>
      <c r="B541" s="87" t="s">
        <v>1717</v>
      </c>
      <c r="C541" s="88" t="s">
        <v>1718</v>
      </c>
      <c r="D541" s="88" t="s">
        <v>1719</v>
      </c>
      <c r="E541" s="88"/>
    </row>
    <row r="542" spans="1:5" x14ac:dyDescent="0.25">
      <c r="A542" s="324" t="s">
        <v>1720</v>
      </c>
      <c r="B542" s="327" t="s">
        <v>1721</v>
      </c>
      <c r="C542" s="88" t="s">
        <v>1722</v>
      </c>
      <c r="D542" s="88" t="s">
        <v>1723</v>
      </c>
      <c r="E542" s="88"/>
    </row>
    <row r="543" spans="1:5" x14ac:dyDescent="0.25">
      <c r="A543" s="325"/>
      <c r="B543" s="325"/>
      <c r="C543" s="88" t="s">
        <v>1724</v>
      </c>
      <c r="D543" s="88" t="s">
        <v>1725</v>
      </c>
      <c r="E543" s="88"/>
    </row>
    <row r="544" spans="1:5" x14ac:dyDescent="0.25">
      <c r="A544" s="326"/>
      <c r="B544" s="326"/>
      <c r="C544" s="88" t="s">
        <v>1726</v>
      </c>
      <c r="D544" s="88" t="s">
        <v>1727</v>
      </c>
      <c r="E544" s="88"/>
    </row>
    <row r="545" spans="1:5" x14ac:dyDescent="0.25">
      <c r="A545" s="88" t="s">
        <v>998</v>
      </c>
      <c r="B545" s="87" t="s">
        <v>1723</v>
      </c>
      <c r="C545" s="88" t="s">
        <v>1722</v>
      </c>
      <c r="D545" s="88" t="s">
        <v>1723</v>
      </c>
      <c r="E545" s="88"/>
    </row>
    <row r="546" spans="1:5" x14ac:dyDescent="0.25">
      <c r="A546" s="88" t="s">
        <v>1000</v>
      </c>
      <c r="B546" s="87" t="s">
        <v>1725</v>
      </c>
      <c r="C546" s="88" t="s">
        <v>1724</v>
      </c>
      <c r="D546" s="88" t="s">
        <v>1725</v>
      </c>
      <c r="E546" s="88"/>
    </row>
    <row r="547" spans="1:5" x14ac:dyDescent="0.25">
      <c r="A547" s="88" t="s">
        <v>1002</v>
      </c>
      <c r="B547" s="87" t="s">
        <v>1728</v>
      </c>
      <c r="C547" s="88" t="s">
        <v>1726</v>
      </c>
      <c r="D547" s="88" t="s">
        <v>1727</v>
      </c>
      <c r="E547" s="88"/>
    </row>
    <row r="548" spans="1:5" ht="30" x14ac:dyDescent="0.25">
      <c r="A548" s="88" t="s">
        <v>1729</v>
      </c>
      <c r="B548" s="87" t="s">
        <v>1730</v>
      </c>
      <c r="C548" s="88" t="s">
        <v>1726</v>
      </c>
      <c r="D548" s="88" t="s">
        <v>1727</v>
      </c>
      <c r="E548" s="88" t="s">
        <v>392</v>
      </c>
    </row>
    <row r="549" spans="1:5" ht="30" x14ac:dyDescent="0.25">
      <c r="A549" s="88" t="s">
        <v>1731</v>
      </c>
      <c r="B549" s="87" t="s">
        <v>1732</v>
      </c>
      <c r="C549" s="88" t="s">
        <v>1726</v>
      </c>
      <c r="D549" s="88" t="s">
        <v>1727</v>
      </c>
      <c r="E549" s="88" t="s">
        <v>392</v>
      </c>
    </row>
    <row r="550" spans="1:5" ht="30" x14ac:dyDescent="0.25">
      <c r="A550" s="88" t="s">
        <v>1733</v>
      </c>
      <c r="B550" s="87" t="s">
        <v>1734</v>
      </c>
      <c r="C550" s="88" t="s">
        <v>1726</v>
      </c>
      <c r="D550" s="88" t="s">
        <v>1727</v>
      </c>
      <c r="E550" s="88" t="s">
        <v>392</v>
      </c>
    </row>
    <row r="551" spans="1:5" ht="30" x14ac:dyDescent="0.25">
      <c r="A551" s="88" t="s">
        <v>1735</v>
      </c>
      <c r="B551" s="87" t="s">
        <v>1736</v>
      </c>
      <c r="C551" s="88" t="s">
        <v>1726</v>
      </c>
      <c r="D551" s="88" t="s">
        <v>1727</v>
      </c>
      <c r="E551" s="88" t="s">
        <v>392</v>
      </c>
    </row>
    <row r="552" spans="1:5" ht="45" x14ac:dyDescent="0.25">
      <c r="A552" s="88" t="s">
        <v>1737</v>
      </c>
      <c r="B552" s="87" t="s">
        <v>1738</v>
      </c>
      <c r="C552" s="88" t="s">
        <v>1739</v>
      </c>
      <c r="D552" s="88" t="s">
        <v>1740</v>
      </c>
      <c r="E552" s="88"/>
    </row>
    <row r="553" spans="1:5" ht="45" x14ac:dyDescent="0.25">
      <c r="A553" s="88" t="s">
        <v>1741</v>
      </c>
      <c r="B553" s="87" t="s">
        <v>1742</v>
      </c>
      <c r="C553" s="88" t="s">
        <v>1743</v>
      </c>
      <c r="D553" s="88" t="s">
        <v>1744</v>
      </c>
      <c r="E553" s="88"/>
    </row>
    <row r="554" spans="1:5" x14ac:dyDescent="0.25">
      <c r="A554" s="88" t="s">
        <v>1745</v>
      </c>
      <c r="B554" s="87" t="s">
        <v>1746</v>
      </c>
      <c r="C554" s="88" t="s">
        <v>1747</v>
      </c>
      <c r="D554" s="88" t="s">
        <v>1746</v>
      </c>
      <c r="E554" s="88"/>
    </row>
    <row r="555" spans="1:5" ht="30" x14ac:dyDescent="0.25">
      <c r="A555" s="88" t="s">
        <v>1748</v>
      </c>
      <c r="B555" s="87" t="s">
        <v>1749</v>
      </c>
      <c r="C555" s="88" t="s">
        <v>1750</v>
      </c>
      <c r="D555" s="88" t="s">
        <v>1751</v>
      </c>
      <c r="E555" s="88"/>
    </row>
    <row r="556" spans="1:5" ht="30" x14ac:dyDescent="0.25">
      <c r="A556" s="88" t="s">
        <v>1752</v>
      </c>
      <c r="B556" s="87" t="s">
        <v>1753</v>
      </c>
      <c r="C556" s="88" t="s">
        <v>1750</v>
      </c>
      <c r="D556" s="88" t="s">
        <v>1751</v>
      </c>
      <c r="E556" s="88" t="s">
        <v>392</v>
      </c>
    </row>
    <row r="557" spans="1:5" ht="45" x14ac:dyDescent="0.25">
      <c r="A557" s="88" t="s">
        <v>1754</v>
      </c>
      <c r="B557" s="87" t="s">
        <v>1755</v>
      </c>
      <c r="C557" s="88" t="s">
        <v>1750</v>
      </c>
      <c r="D557" s="88" t="s">
        <v>1751</v>
      </c>
      <c r="E557" s="88" t="s">
        <v>392</v>
      </c>
    </row>
    <row r="558" spans="1:5" ht="30" x14ac:dyDescent="0.25">
      <c r="A558" s="88" t="s">
        <v>1756</v>
      </c>
      <c r="B558" s="87" t="s">
        <v>1757</v>
      </c>
      <c r="C558" s="88" t="s">
        <v>1750</v>
      </c>
      <c r="D558" s="88" t="s">
        <v>1751</v>
      </c>
      <c r="E558" s="88" t="s">
        <v>392</v>
      </c>
    </row>
    <row r="559" spans="1:5" ht="45" x14ac:dyDescent="0.25">
      <c r="A559" s="88" t="s">
        <v>1758</v>
      </c>
      <c r="B559" s="87" t="s">
        <v>1759</v>
      </c>
      <c r="C559" s="88" t="s">
        <v>1750</v>
      </c>
      <c r="D559" s="88" t="s">
        <v>1751</v>
      </c>
      <c r="E559" s="88" t="s">
        <v>392</v>
      </c>
    </row>
    <row r="560" spans="1:5" x14ac:dyDescent="0.25">
      <c r="A560" s="88" t="s">
        <v>1760</v>
      </c>
      <c r="B560" s="87" t="s">
        <v>1761</v>
      </c>
      <c r="C560" s="88" t="s">
        <v>1762</v>
      </c>
      <c r="D560" s="88" t="s">
        <v>1761</v>
      </c>
      <c r="E560" s="88"/>
    </row>
    <row r="561" spans="1:5" ht="45" x14ac:dyDescent="0.25">
      <c r="A561" s="88" t="s">
        <v>1763</v>
      </c>
      <c r="B561" s="87" t="s">
        <v>1764</v>
      </c>
      <c r="C561" s="88" t="s">
        <v>1762</v>
      </c>
      <c r="D561" s="88" t="s">
        <v>1761</v>
      </c>
      <c r="E561" s="88" t="s">
        <v>392</v>
      </c>
    </row>
    <row r="562" spans="1:5" ht="45" x14ac:dyDescent="0.25">
      <c r="A562" s="88" t="s">
        <v>1765</v>
      </c>
      <c r="B562" s="87" t="s">
        <v>1766</v>
      </c>
      <c r="C562" s="88" t="s">
        <v>1762</v>
      </c>
      <c r="D562" s="88" t="s">
        <v>1761</v>
      </c>
      <c r="E562" s="88" t="s">
        <v>392</v>
      </c>
    </row>
    <row r="563" spans="1:5" ht="45" x14ac:dyDescent="0.25">
      <c r="A563" s="88" t="s">
        <v>1767</v>
      </c>
      <c r="B563" s="87" t="s">
        <v>1768</v>
      </c>
      <c r="C563" s="88" t="s">
        <v>1762</v>
      </c>
      <c r="D563" s="88" t="s">
        <v>1761</v>
      </c>
      <c r="E563" s="88" t="s">
        <v>392</v>
      </c>
    </row>
    <row r="564" spans="1:5" ht="45" x14ac:dyDescent="0.25">
      <c r="A564" s="88" t="s">
        <v>1769</v>
      </c>
      <c r="B564" s="87" t="s">
        <v>1770</v>
      </c>
      <c r="C564" s="88" t="s">
        <v>1762</v>
      </c>
      <c r="D564" s="88" t="s">
        <v>1761</v>
      </c>
      <c r="E564" s="88" t="s">
        <v>392</v>
      </c>
    </row>
    <row r="565" spans="1:5" ht="60" x14ac:dyDescent="0.25">
      <c r="A565" s="88" t="s">
        <v>1771</v>
      </c>
      <c r="B565" s="87" t="s">
        <v>1772</v>
      </c>
      <c r="C565" s="88" t="s">
        <v>1762</v>
      </c>
      <c r="D565" s="88" t="s">
        <v>1761</v>
      </c>
      <c r="E565" s="88" t="s">
        <v>392</v>
      </c>
    </row>
    <row r="566" spans="1:5" ht="30" x14ac:dyDescent="0.25">
      <c r="A566" s="88" t="s">
        <v>1773</v>
      </c>
      <c r="B566" s="87" t="s">
        <v>1774</v>
      </c>
      <c r="C566" s="88" t="s">
        <v>1762</v>
      </c>
      <c r="D566" s="88" t="s">
        <v>1761</v>
      </c>
      <c r="E566" s="88" t="s">
        <v>392</v>
      </c>
    </row>
    <row r="567" spans="1:5" x14ac:dyDescent="0.25">
      <c r="A567" s="88" t="s">
        <v>1775</v>
      </c>
      <c r="B567" s="87" t="s">
        <v>1776</v>
      </c>
      <c r="C567" s="88" t="s">
        <v>1777</v>
      </c>
      <c r="D567" s="88" t="s">
        <v>1778</v>
      </c>
      <c r="E567" s="88"/>
    </row>
    <row r="568" spans="1:5" ht="45" x14ac:dyDescent="0.25">
      <c r="A568" s="88" t="s">
        <v>1779</v>
      </c>
      <c r="B568" s="87" t="s">
        <v>1780</v>
      </c>
      <c r="C568" s="88" t="s">
        <v>1781</v>
      </c>
      <c r="D568" s="88" t="s">
        <v>1782</v>
      </c>
      <c r="E568" s="88"/>
    </row>
    <row r="569" spans="1:5" ht="30" x14ac:dyDescent="0.25">
      <c r="A569" s="88" t="s">
        <v>1783</v>
      </c>
      <c r="B569" s="87" t="s">
        <v>1784</v>
      </c>
      <c r="C569" s="88" t="s">
        <v>1785</v>
      </c>
      <c r="D569" s="88" t="s">
        <v>1786</v>
      </c>
      <c r="E569" s="88"/>
    </row>
    <row r="570" spans="1:5" ht="45" x14ac:dyDescent="0.25">
      <c r="A570" s="88" t="s">
        <v>1787</v>
      </c>
      <c r="B570" s="87" t="s">
        <v>1788</v>
      </c>
      <c r="C570" s="88" t="s">
        <v>1789</v>
      </c>
      <c r="D570" s="88" t="s">
        <v>1790</v>
      </c>
      <c r="E570" s="88"/>
    </row>
    <row r="571" spans="1:5" ht="30" x14ac:dyDescent="0.25">
      <c r="A571" s="88" t="s">
        <v>1791</v>
      </c>
      <c r="B571" s="87" t="s">
        <v>1792</v>
      </c>
      <c r="C571" s="88" t="s">
        <v>1793</v>
      </c>
      <c r="D571" s="88" t="s">
        <v>1794</v>
      </c>
      <c r="E571" s="88"/>
    </row>
    <row r="572" spans="1:5" ht="45" x14ac:dyDescent="0.25">
      <c r="A572" s="88" t="s">
        <v>1795</v>
      </c>
      <c r="B572" s="87" t="s">
        <v>1796</v>
      </c>
      <c r="C572" s="88" t="s">
        <v>1797</v>
      </c>
      <c r="D572" s="88" t="s">
        <v>1798</v>
      </c>
      <c r="E572" s="88"/>
    </row>
    <row r="573" spans="1:5" ht="60" x14ac:dyDescent="0.25">
      <c r="A573" s="88" t="s">
        <v>1799</v>
      </c>
      <c r="B573" s="87" t="s">
        <v>1800</v>
      </c>
      <c r="C573" s="88" t="s">
        <v>1801</v>
      </c>
      <c r="D573" s="88" t="s">
        <v>1802</v>
      </c>
      <c r="E573" s="88"/>
    </row>
    <row r="574" spans="1:5" ht="45" x14ac:dyDescent="0.25">
      <c r="A574" s="88" t="s">
        <v>1803</v>
      </c>
      <c r="B574" s="87" t="s">
        <v>1804</v>
      </c>
      <c r="C574" s="88" t="s">
        <v>1805</v>
      </c>
      <c r="D574" s="88" t="s">
        <v>1806</v>
      </c>
      <c r="E574" s="88"/>
    </row>
    <row r="575" spans="1:5" ht="60" x14ac:dyDescent="0.25">
      <c r="A575" s="88" t="s">
        <v>1807</v>
      </c>
      <c r="B575" s="87" t="s">
        <v>1808</v>
      </c>
      <c r="C575" s="88" t="s">
        <v>1809</v>
      </c>
      <c r="D575" s="88" t="s">
        <v>1810</v>
      </c>
      <c r="E575" s="88"/>
    </row>
    <row r="576" spans="1:5" ht="60" x14ac:dyDescent="0.25">
      <c r="A576" s="88" t="s">
        <v>1811</v>
      </c>
      <c r="B576" s="87" t="s">
        <v>1812</v>
      </c>
      <c r="C576" s="88" t="s">
        <v>1813</v>
      </c>
      <c r="D576" s="88" t="s">
        <v>1814</v>
      </c>
      <c r="E576" s="88"/>
    </row>
    <row r="577" spans="1:5" ht="60" x14ac:dyDescent="0.25">
      <c r="A577" s="88" t="s">
        <v>1815</v>
      </c>
      <c r="B577" s="87" t="s">
        <v>1816</v>
      </c>
      <c r="C577" s="88" t="s">
        <v>1817</v>
      </c>
      <c r="D577" s="88" t="s">
        <v>1816</v>
      </c>
      <c r="E577" s="88"/>
    </row>
    <row r="578" spans="1:5" ht="30" x14ac:dyDescent="0.25">
      <c r="A578" s="88" t="s">
        <v>1818</v>
      </c>
      <c r="B578" s="87" t="s">
        <v>1819</v>
      </c>
      <c r="C578" s="88" t="s">
        <v>1820</v>
      </c>
      <c r="D578" s="88" t="s">
        <v>1819</v>
      </c>
      <c r="E578" s="88"/>
    </row>
    <row r="579" spans="1:5" ht="45" x14ac:dyDescent="0.25">
      <c r="A579" s="88" t="s">
        <v>1821</v>
      </c>
      <c r="B579" s="87" t="s">
        <v>1822</v>
      </c>
      <c r="C579" s="88" t="s">
        <v>1823</v>
      </c>
      <c r="D579" s="88" t="s">
        <v>1822</v>
      </c>
      <c r="E579" s="88"/>
    </row>
    <row r="580" spans="1:5" x14ac:dyDescent="0.25">
      <c r="A580" s="88" t="s">
        <v>1824</v>
      </c>
      <c r="B580" s="87" t="s">
        <v>1825</v>
      </c>
      <c r="C580" s="88" t="s">
        <v>1826</v>
      </c>
      <c r="D580" s="88" t="s">
        <v>1825</v>
      </c>
      <c r="E580" s="88"/>
    </row>
    <row r="581" spans="1:5" ht="30" x14ac:dyDescent="0.25">
      <c r="A581" s="88" t="s">
        <v>994</v>
      </c>
      <c r="B581" s="87" t="s">
        <v>1827</v>
      </c>
      <c r="C581" s="88" t="s">
        <v>1828</v>
      </c>
      <c r="D581" s="88" t="s">
        <v>1829</v>
      </c>
      <c r="E581" s="88"/>
    </row>
    <row r="582" spans="1:5" ht="30" x14ac:dyDescent="0.25">
      <c r="A582" s="88" t="s">
        <v>1830</v>
      </c>
      <c r="B582" s="87" t="s">
        <v>1827</v>
      </c>
      <c r="C582" s="88" t="s">
        <v>1831</v>
      </c>
      <c r="D582" s="88" t="s">
        <v>1829</v>
      </c>
      <c r="E582" s="88"/>
    </row>
    <row r="583" spans="1:5" ht="30" x14ac:dyDescent="0.25">
      <c r="A583" s="88" t="s">
        <v>1832</v>
      </c>
      <c r="B583" s="87" t="s">
        <v>1833</v>
      </c>
      <c r="C583" s="88" t="s">
        <v>1834</v>
      </c>
      <c r="D583" s="88" t="s">
        <v>1835</v>
      </c>
      <c r="E583" s="88"/>
    </row>
    <row r="584" spans="1:5" ht="30" x14ac:dyDescent="0.25">
      <c r="A584" s="88" t="s">
        <v>1836</v>
      </c>
      <c r="B584" s="87" t="s">
        <v>1837</v>
      </c>
      <c r="C584" s="88" t="s">
        <v>1838</v>
      </c>
      <c r="D584" s="88" t="s">
        <v>1839</v>
      </c>
      <c r="E584" s="88"/>
    </row>
    <row r="585" spans="1:5" ht="30" x14ac:dyDescent="0.25">
      <c r="A585" s="88" t="s">
        <v>1840</v>
      </c>
      <c r="B585" s="87" t="s">
        <v>1841</v>
      </c>
      <c r="C585" s="88" t="s">
        <v>1842</v>
      </c>
      <c r="D585" s="88" t="s">
        <v>1843</v>
      </c>
      <c r="E585" s="88"/>
    </row>
    <row r="586" spans="1:5" ht="30" x14ac:dyDescent="0.25">
      <c r="A586" s="88" t="s">
        <v>1112</v>
      </c>
      <c r="B586" s="87" t="s">
        <v>1844</v>
      </c>
      <c r="C586" s="88" t="s">
        <v>1845</v>
      </c>
      <c r="D586" s="88" t="s">
        <v>1846</v>
      </c>
      <c r="E586" s="88"/>
    </row>
    <row r="587" spans="1:5" ht="45" customHeight="1" x14ac:dyDescent="0.25">
      <c r="A587" s="324" t="s">
        <v>1115</v>
      </c>
      <c r="B587" s="327" t="s">
        <v>1847</v>
      </c>
      <c r="C587" s="88" t="s">
        <v>1848</v>
      </c>
      <c r="D587" s="88" t="s">
        <v>1849</v>
      </c>
      <c r="E587" s="88"/>
    </row>
    <row r="588" spans="1:5" x14ac:dyDescent="0.25">
      <c r="A588" s="325"/>
      <c r="B588" s="325"/>
      <c r="C588" s="88" t="s">
        <v>1850</v>
      </c>
      <c r="D588" s="88" t="s">
        <v>1851</v>
      </c>
      <c r="E588" s="88"/>
    </row>
    <row r="589" spans="1:5" ht="45" x14ac:dyDescent="0.25">
      <c r="A589" s="326"/>
      <c r="B589" s="326"/>
      <c r="C589" s="88" t="s">
        <v>1852</v>
      </c>
      <c r="D589" s="88" t="s">
        <v>1853</v>
      </c>
      <c r="E589" s="88"/>
    </row>
    <row r="590" spans="1:5" x14ac:dyDescent="0.25">
      <c r="A590" s="88" t="s">
        <v>1119</v>
      </c>
      <c r="B590" s="87" t="s">
        <v>1854</v>
      </c>
      <c r="C590" s="88" t="s">
        <v>1848</v>
      </c>
      <c r="D590" s="88" t="s">
        <v>1849</v>
      </c>
      <c r="E590" s="88"/>
    </row>
    <row r="591" spans="1:5" x14ac:dyDescent="0.25">
      <c r="A591" s="88" t="s">
        <v>1123</v>
      </c>
      <c r="B591" s="87" t="s">
        <v>1851</v>
      </c>
      <c r="C591" s="88" t="s">
        <v>1850</v>
      </c>
      <c r="D591" s="88" t="s">
        <v>1851</v>
      </c>
      <c r="E591" s="88"/>
    </row>
    <row r="592" spans="1:5" ht="30" x14ac:dyDescent="0.25">
      <c r="A592" s="88" t="s">
        <v>1131</v>
      </c>
      <c r="B592" s="87" t="s">
        <v>1855</v>
      </c>
      <c r="C592" s="88" t="s">
        <v>1848</v>
      </c>
      <c r="D592" s="88" t="s">
        <v>1849</v>
      </c>
      <c r="E592" s="88" t="s">
        <v>392</v>
      </c>
    </row>
    <row r="593" spans="1:5" ht="45" x14ac:dyDescent="0.25">
      <c r="A593" s="88" t="s">
        <v>1135</v>
      </c>
      <c r="B593" s="87" t="s">
        <v>1856</v>
      </c>
      <c r="C593" s="88" t="s">
        <v>1848</v>
      </c>
      <c r="D593" s="88" t="s">
        <v>1849</v>
      </c>
      <c r="E593" s="88" t="s">
        <v>392</v>
      </c>
    </row>
    <row r="594" spans="1:5" ht="30" x14ac:dyDescent="0.25">
      <c r="A594" s="88" t="s">
        <v>1139</v>
      </c>
      <c r="B594" s="87" t="s">
        <v>1857</v>
      </c>
      <c r="C594" s="88" t="s">
        <v>1848</v>
      </c>
      <c r="D594" s="88" t="s">
        <v>1849</v>
      </c>
      <c r="E594" s="88" t="s">
        <v>392</v>
      </c>
    </row>
    <row r="595" spans="1:5" ht="30" x14ac:dyDescent="0.25">
      <c r="A595" s="88" t="s">
        <v>1858</v>
      </c>
      <c r="B595" s="87" t="s">
        <v>1859</v>
      </c>
      <c r="C595" s="88" t="s">
        <v>1848</v>
      </c>
      <c r="D595" s="88" t="s">
        <v>1849</v>
      </c>
      <c r="E595" s="88" t="s">
        <v>392</v>
      </c>
    </row>
    <row r="596" spans="1:5" ht="30" x14ac:dyDescent="0.25">
      <c r="A596" s="88" t="s">
        <v>1860</v>
      </c>
      <c r="B596" s="87" t="s">
        <v>1861</v>
      </c>
      <c r="C596" s="88" t="s">
        <v>1848</v>
      </c>
      <c r="D596" s="88" t="s">
        <v>1849</v>
      </c>
      <c r="E596" s="88" t="s">
        <v>392</v>
      </c>
    </row>
    <row r="597" spans="1:5" x14ac:dyDescent="0.25">
      <c r="A597" s="88" t="s">
        <v>1862</v>
      </c>
      <c r="B597" s="87" t="s">
        <v>1863</v>
      </c>
      <c r="C597" s="88" t="s">
        <v>1848</v>
      </c>
      <c r="D597" s="88" t="s">
        <v>1849</v>
      </c>
      <c r="E597" s="88" t="s">
        <v>392</v>
      </c>
    </row>
    <row r="598" spans="1:5" ht="60" x14ac:dyDescent="0.25">
      <c r="A598" s="88" t="s">
        <v>1143</v>
      </c>
      <c r="B598" s="87" t="s">
        <v>1864</v>
      </c>
      <c r="C598" s="88" t="s">
        <v>1852</v>
      </c>
      <c r="D598" s="88" t="s">
        <v>1853</v>
      </c>
      <c r="E598" s="88"/>
    </row>
    <row r="599" spans="1:5" x14ac:dyDescent="0.25">
      <c r="A599" s="88" t="s">
        <v>1182</v>
      </c>
      <c r="B599" s="87" t="s">
        <v>1865</v>
      </c>
      <c r="C599" s="88" t="s">
        <v>1866</v>
      </c>
      <c r="D599" s="88" t="s">
        <v>1865</v>
      </c>
      <c r="E599" s="88"/>
    </row>
    <row r="600" spans="1:5" x14ac:dyDescent="0.25">
      <c r="A600" s="88" t="s">
        <v>1184</v>
      </c>
      <c r="B600" s="87" t="s">
        <v>1865</v>
      </c>
      <c r="C600" s="88" t="s">
        <v>1867</v>
      </c>
      <c r="D600" s="88" t="s">
        <v>1865</v>
      </c>
      <c r="E600" s="88"/>
    </row>
    <row r="601" spans="1:5" ht="30" x14ac:dyDescent="0.25">
      <c r="A601" s="88" t="s">
        <v>1868</v>
      </c>
      <c r="B601" s="87" t="s">
        <v>1869</v>
      </c>
      <c r="C601" s="88" t="s">
        <v>1867</v>
      </c>
      <c r="D601" s="88" t="s">
        <v>1865</v>
      </c>
      <c r="E601" s="88" t="s">
        <v>392</v>
      </c>
    </row>
    <row r="602" spans="1:5" ht="30" x14ac:dyDescent="0.25">
      <c r="A602" s="88" t="s">
        <v>1870</v>
      </c>
      <c r="B602" s="87" t="s">
        <v>1871</v>
      </c>
      <c r="C602" s="88" t="s">
        <v>1867</v>
      </c>
      <c r="D602" s="88" t="s">
        <v>1865</v>
      </c>
      <c r="E602" s="88" t="s">
        <v>392</v>
      </c>
    </row>
    <row r="603" spans="1:5" ht="30" x14ac:dyDescent="0.25">
      <c r="A603" s="88" t="s">
        <v>1872</v>
      </c>
      <c r="B603" s="87" t="s">
        <v>1873</v>
      </c>
      <c r="C603" s="88" t="s">
        <v>1867</v>
      </c>
      <c r="D603" s="88" t="s">
        <v>1865</v>
      </c>
      <c r="E603" s="88" t="s">
        <v>392</v>
      </c>
    </row>
    <row r="604" spans="1:5" ht="45" x14ac:dyDescent="0.25">
      <c r="A604" s="88" t="s">
        <v>1874</v>
      </c>
      <c r="B604" s="87" t="s">
        <v>1875</v>
      </c>
      <c r="C604" s="88" t="s">
        <v>1867</v>
      </c>
      <c r="D604" s="88" t="s">
        <v>1865</v>
      </c>
      <c r="E604" s="88" t="s">
        <v>392</v>
      </c>
    </row>
    <row r="605" spans="1:5" ht="30" x14ac:dyDescent="0.25">
      <c r="A605" s="88" t="s">
        <v>1876</v>
      </c>
      <c r="B605" s="87" t="s">
        <v>1877</v>
      </c>
      <c r="C605" s="88" t="s">
        <v>1867</v>
      </c>
      <c r="D605" s="88" t="s">
        <v>1865</v>
      </c>
      <c r="E605" s="88" t="s">
        <v>392</v>
      </c>
    </row>
    <row r="606" spans="1:5" x14ac:dyDescent="0.25">
      <c r="A606" s="88" t="s">
        <v>1878</v>
      </c>
      <c r="B606" s="87" t="s">
        <v>1879</v>
      </c>
      <c r="C606" s="88" t="s">
        <v>1867</v>
      </c>
      <c r="D606" s="88" t="s">
        <v>1865</v>
      </c>
      <c r="E606" s="88" t="s">
        <v>392</v>
      </c>
    </row>
    <row r="607" spans="1:5" x14ac:dyDescent="0.25">
      <c r="A607" s="88" t="s">
        <v>1880</v>
      </c>
      <c r="B607" s="87" t="s">
        <v>1881</v>
      </c>
      <c r="C607" s="88" t="s">
        <v>1867</v>
      </c>
      <c r="D607" s="88" t="s">
        <v>1865</v>
      </c>
      <c r="E607" s="88" t="s">
        <v>392</v>
      </c>
    </row>
    <row r="608" spans="1:5" ht="30" x14ac:dyDescent="0.25">
      <c r="A608" s="88" t="s">
        <v>1882</v>
      </c>
      <c r="B608" s="87" t="s">
        <v>1883</v>
      </c>
      <c r="C608" s="88" t="s">
        <v>1867</v>
      </c>
      <c r="D608" s="88" t="s">
        <v>1865</v>
      </c>
      <c r="E608" s="88" t="s">
        <v>392</v>
      </c>
    </row>
    <row r="609" spans="1:5" ht="30" x14ac:dyDescent="0.25">
      <c r="A609" s="88" t="s">
        <v>1884</v>
      </c>
      <c r="B609" s="87" t="s">
        <v>1885</v>
      </c>
      <c r="C609" s="88" t="s">
        <v>1867</v>
      </c>
      <c r="D609" s="88" t="s">
        <v>1865</v>
      </c>
      <c r="E609" s="88" t="s">
        <v>392</v>
      </c>
    </row>
    <row r="610" spans="1:5" ht="45" x14ac:dyDescent="0.25">
      <c r="A610" s="88" t="s">
        <v>1886</v>
      </c>
      <c r="B610" s="87" t="s">
        <v>1887</v>
      </c>
      <c r="C610" s="88" t="s">
        <v>1867</v>
      </c>
      <c r="D610" s="88" t="s">
        <v>1865</v>
      </c>
      <c r="E610" s="88" t="s">
        <v>392</v>
      </c>
    </row>
    <row r="611" spans="1:5" ht="30" x14ac:dyDescent="0.25">
      <c r="A611" s="88" t="s">
        <v>1888</v>
      </c>
      <c r="B611" s="87" t="s">
        <v>1889</v>
      </c>
      <c r="C611" s="88" t="s">
        <v>1867</v>
      </c>
      <c r="D611" s="88" t="s">
        <v>1865</v>
      </c>
      <c r="E611" s="88" t="s">
        <v>392</v>
      </c>
    </row>
    <row r="612" spans="1:5" x14ac:dyDescent="0.25">
      <c r="A612" s="88" t="s">
        <v>1890</v>
      </c>
      <c r="B612" s="87" t="s">
        <v>1891</v>
      </c>
      <c r="C612" s="88" t="s">
        <v>1867</v>
      </c>
      <c r="D612" s="88" t="s">
        <v>1865</v>
      </c>
      <c r="E612" s="88" t="s">
        <v>392</v>
      </c>
    </row>
    <row r="613" spans="1:5" ht="45" x14ac:dyDescent="0.25">
      <c r="A613" s="88" t="s">
        <v>1570</v>
      </c>
      <c r="B613" s="87" t="s">
        <v>1892</v>
      </c>
      <c r="C613" s="88" t="s">
        <v>1893</v>
      </c>
      <c r="D613" s="88" t="s">
        <v>1894</v>
      </c>
      <c r="E613" s="88"/>
    </row>
    <row r="614" spans="1:5" ht="30" x14ac:dyDescent="0.25">
      <c r="A614" s="88" t="s">
        <v>1895</v>
      </c>
      <c r="B614" s="87" t="s">
        <v>1896</v>
      </c>
      <c r="C614" s="88" t="s">
        <v>1897</v>
      </c>
      <c r="D614" s="88" t="s">
        <v>1898</v>
      </c>
      <c r="E614" s="88"/>
    </row>
    <row r="615" spans="1:5" ht="30" x14ac:dyDescent="0.25">
      <c r="A615" s="88" t="s">
        <v>1899</v>
      </c>
      <c r="B615" s="87" t="s">
        <v>1896</v>
      </c>
      <c r="C615" s="88" t="s">
        <v>1900</v>
      </c>
      <c r="D615" s="88" t="s">
        <v>1898</v>
      </c>
      <c r="E615" s="88"/>
    </row>
    <row r="616" spans="1:5" ht="60" x14ac:dyDescent="0.25">
      <c r="A616" s="88" t="s">
        <v>1901</v>
      </c>
      <c r="B616" s="87" t="s">
        <v>1902</v>
      </c>
      <c r="C616" s="88" t="s">
        <v>1903</v>
      </c>
      <c r="D616" s="88" t="s">
        <v>1902</v>
      </c>
      <c r="E616" s="88"/>
    </row>
    <row r="617" spans="1:5" ht="60" x14ac:dyDescent="0.25">
      <c r="A617" s="88" t="s">
        <v>1904</v>
      </c>
      <c r="B617" s="87" t="s">
        <v>1905</v>
      </c>
      <c r="C617" s="88" t="s">
        <v>1906</v>
      </c>
      <c r="D617" s="88" t="s">
        <v>1907</v>
      </c>
      <c r="E617" s="88"/>
    </row>
    <row r="618" spans="1:5" ht="45" x14ac:dyDescent="0.25">
      <c r="A618" s="88" t="s">
        <v>1908</v>
      </c>
      <c r="B618" s="87" t="s">
        <v>1909</v>
      </c>
      <c r="C618" s="88" t="s">
        <v>1910</v>
      </c>
      <c r="D618" s="88" t="s">
        <v>1911</v>
      </c>
      <c r="E618" s="88"/>
    </row>
    <row r="619" spans="1:5" x14ac:dyDescent="0.25">
      <c r="A619" s="88" t="s">
        <v>1912</v>
      </c>
      <c r="B619" s="87" t="s">
        <v>1913</v>
      </c>
      <c r="C619" s="88" t="s">
        <v>1914</v>
      </c>
      <c r="D619" s="88" t="s">
        <v>1913</v>
      </c>
      <c r="E619" s="88"/>
    </row>
    <row r="620" spans="1:5" ht="30" x14ac:dyDescent="0.25">
      <c r="A620" s="88" t="s">
        <v>1915</v>
      </c>
      <c r="B620" s="87" t="s">
        <v>1916</v>
      </c>
      <c r="C620" s="88" t="s">
        <v>1917</v>
      </c>
      <c r="D620" s="88" t="s">
        <v>1918</v>
      </c>
      <c r="E620" s="88"/>
    </row>
    <row r="621" spans="1:5" ht="30" x14ac:dyDescent="0.25">
      <c r="A621" s="88" t="s">
        <v>1919</v>
      </c>
      <c r="B621" s="87" t="s">
        <v>1920</v>
      </c>
      <c r="C621" s="88" t="s">
        <v>1921</v>
      </c>
      <c r="D621" s="88" t="s">
        <v>1918</v>
      </c>
      <c r="E621" s="88"/>
    </row>
    <row r="622" spans="1:5" ht="60" x14ac:dyDescent="0.25">
      <c r="A622" s="88" t="s">
        <v>1922</v>
      </c>
      <c r="B622" s="87" t="s">
        <v>1923</v>
      </c>
      <c r="C622" s="88" t="s">
        <v>1924</v>
      </c>
      <c r="D622" s="88" t="s">
        <v>1925</v>
      </c>
      <c r="E622" s="88"/>
    </row>
    <row r="623" spans="1:5" ht="30" x14ac:dyDescent="0.25">
      <c r="A623" s="88" t="s">
        <v>1926</v>
      </c>
      <c r="B623" s="87" t="s">
        <v>1927</v>
      </c>
      <c r="C623" s="88" t="s">
        <v>1924</v>
      </c>
      <c r="D623" s="88" t="s">
        <v>1925</v>
      </c>
      <c r="E623" s="88" t="s">
        <v>392</v>
      </c>
    </row>
    <row r="624" spans="1:5" ht="30" x14ac:dyDescent="0.25">
      <c r="A624" s="88" t="s">
        <v>1928</v>
      </c>
      <c r="B624" s="87" t="s">
        <v>1929</v>
      </c>
      <c r="C624" s="88" t="s">
        <v>1924</v>
      </c>
      <c r="D624" s="88" t="s">
        <v>1925</v>
      </c>
      <c r="E624" s="88" t="s">
        <v>392</v>
      </c>
    </row>
    <row r="625" spans="1:5" ht="30" x14ac:dyDescent="0.25">
      <c r="A625" s="88" t="s">
        <v>1930</v>
      </c>
      <c r="B625" s="87" t="s">
        <v>1931</v>
      </c>
      <c r="C625" s="88" t="s">
        <v>1924</v>
      </c>
      <c r="D625" s="88" t="s">
        <v>1925</v>
      </c>
      <c r="E625" s="88" t="s">
        <v>392</v>
      </c>
    </row>
    <row r="626" spans="1:5" ht="30" x14ac:dyDescent="0.25">
      <c r="A626" s="88" t="s">
        <v>1932</v>
      </c>
      <c r="B626" s="87" t="s">
        <v>1933</v>
      </c>
      <c r="C626" s="88" t="s">
        <v>1934</v>
      </c>
      <c r="D626" s="88" t="s">
        <v>1935</v>
      </c>
      <c r="E626" s="88"/>
    </row>
    <row r="627" spans="1:5" ht="30" x14ac:dyDescent="0.25">
      <c r="A627" s="88" t="s">
        <v>1936</v>
      </c>
      <c r="B627" s="87" t="s">
        <v>1937</v>
      </c>
      <c r="C627" s="88" t="s">
        <v>1938</v>
      </c>
      <c r="D627" s="88" t="s">
        <v>1939</v>
      </c>
      <c r="E627" s="88"/>
    </row>
    <row r="628" spans="1:5" x14ac:dyDescent="0.25">
      <c r="A628" s="88" t="s">
        <v>1940</v>
      </c>
      <c r="B628" s="87" t="s">
        <v>1941</v>
      </c>
      <c r="C628" s="88" t="s">
        <v>1942</v>
      </c>
      <c r="D628" s="88" t="s">
        <v>1943</v>
      </c>
      <c r="E628" s="88"/>
    </row>
    <row r="629" spans="1:5" ht="30" x14ac:dyDescent="0.25">
      <c r="A629" s="88" t="s">
        <v>1944</v>
      </c>
      <c r="B629" s="87" t="s">
        <v>1945</v>
      </c>
      <c r="C629" s="88"/>
      <c r="D629" s="88"/>
      <c r="E629" s="88" t="s">
        <v>1109</v>
      </c>
    </row>
    <row r="630" spans="1:5" ht="45" x14ac:dyDescent="0.25">
      <c r="A630" s="88" t="s">
        <v>1946</v>
      </c>
      <c r="B630" s="87" t="s">
        <v>1947</v>
      </c>
      <c r="C630" s="88" t="s">
        <v>1948</v>
      </c>
      <c r="D630" s="88" t="s">
        <v>1949</v>
      </c>
      <c r="E630" s="88"/>
    </row>
    <row r="631" spans="1:5" ht="30" x14ac:dyDescent="0.25">
      <c r="A631" s="88" t="s">
        <v>1950</v>
      </c>
      <c r="B631" s="87" t="s">
        <v>1951</v>
      </c>
      <c r="C631" s="88" t="s">
        <v>1952</v>
      </c>
      <c r="D631" s="88" t="s">
        <v>1951</v>
      </c>
      <c r="E631" s="88"/>
    </row>
    <row r="632" spans="1:5" x14ac:dyDescent="0.25">
      <c r="A632" s="88" t="s">
        <v>1953</v>
      </c>
      <c r="B632" s="87" t="s">
        <v>1954</v>
      </c>
      <c r="C632" s="88" t="s">
        <v>1955</v>
      </c>
      <c r="D632" s="88" t="s">
        <v>1954</v>
      </c>
      <c r="E632" s="88"/>
    </row>
    <row r="633" spans="1:5" x14ac:dyDescent="0.25">
      <c r="A633" s="88" t="s">
        <v>1956</v>
      </c>
      <c r="B633" s="87" t="s">
        <v>1957</v>
      </c>
      <c r="C633" s="88" t="s">
        <v>1958</v>
      </c>
      <c r="D633" s="88" t="s">
        <v>1957</v>
      </c>
      <c r="E633" s="88"/>
    </row>
    <row r="634" spans="1:5" ht="45" x14ac:dyDescent="0.25">
      <c r="A634" s="88" t="s">
        <v>1959</v>
      </c>
      <c r="B634" s="87" t="s">
        <v>1960</v>
      </c>
      <c r="C634" s="88" t="s">
        <v>1961</v>
      </c>
      <c r="D634" s="88" t="s">
        <v>1962</v>
      </c>
      <c r="E634" s="88"/>
    </row>
    <row r="635" spans="1:5" x14ac:dyDescent="0.25">
      <c r="A635" s="88" t="s">
        <v>1963</v>
      </c>
      <c r="B635" s="87" t="s">
        <v>1964</v>
      </c>
      <c r="C635" s="88" t="s">
        <v>1965</v>
      </c>
      <c r="D635" s="88" t="s">
        <v>1966</v>
      </c>
      <c r="E635" s="88"/>
    </row>
    <row r="636" spans="1:5" ht="45" x14ac:dyDescent="0.25">
      <c r="A636" s="88" t="s">
        <v>1967</v>
      </c>
      <c r="B636" s="87" t="s">
        <v>1968</v>
      </c>
      <c r="C636" s="88" t="s">
        <v>1969</v>
      </c>
      <c r="D636" s="88" t="s">
        <v>1968</v>
      </c>
      <c r="E636" s="88"/>
    </row>
    <row r="637" spans="1:5" ht="30" x14ac:dyDescent="0.25">
      <c r="A637" s="88" t="s">
        <v>1970</v>
      </c>
      <c r="B637" s="87" t="s">
        <v>1971</v>
      </c>
      <c r="C637" s="88" t="s">
        <v>1972</v>
      </c>
      <c r="D637" s="88" t="s">
        <v>1971</v>
      </c>
      <c r="E637" s="88"/>
    </row>
    <row r="638" spans="1:5" ht="60" x14ac:dyDescent="0.25">
      <c r="A638" s="88" t="s">
        <v>1973</v>
      </c>
      <c r="B638" s="87" t="s">
        <v>1974</v>
      </c>
      <c r="C638" s="88" t="s">
        <v>1975</v>
      </c>
      <c r="D638" s="88" t="s">
        <v>1974</v>
      </c>
      <c r="E638" s="88"/>
    </row>
    <row r="639" spans="1:5" ht="45" x14ac:dyDescent="0.25">
      <c r="A639" s="88" t="s">
        <v>1976</v>
      </c>
      <c r="B639" s="87" t="s">
        <v>1977</v>
      </c>
      <c r="C639" s="88" t="s">
        <v>1978</v>
      </c>
      <c r="D639" s="88" t="s">
        <v>1977</v>
      </c>
      <c r="E639" s="88"/>
    </row>
    <row r="640" spans="1:5" ht="30" x14ac:dyDescent="0.25">
      <c r="A640" s="88" t="s">
        <v>1979</v>
      </c>
      <c r="B640" s="87" t="s">
        <v>1980</v>
      </c>
      <c r="C640" s="88" t="s">
        <v>1965</v>
      </c>
      <c r="D640" s="88" t="s">
        <v>1966</v>
      </c>
      <c r="E640" s="88"/>
    </row>
    <row r="641" spans="1:5" ht="45" x14ac:dyDescent="0.25">
      <c r="A641" s="88" t="s">
        <v>1981</v>
      </c>
      <c r="B641" s="87" t="s">
        <v>1982</v>
      </c>
      <c r="C641" s="88" t="s">
        <v>1983</v>
      </c>
      <c r="D641" s="88" t="s">
        <v>1984</v>
      </c>
      <c r="E641" s="88"/>
    </row>
    <row r="642" spans="1:5" ht="30" x14ac:dyDescent="0.25">
      <c r="A642" s="88" t="s">
        <v>1985</v>
      </c>
      <c r="B642" s="87" t="s">
        <v>1986</v>
      </c>
      <c r="C642" s="88" t="s">
        <v>1983</v>
      </c>
      <c r="D642" s="88" t="s">
        <v>1984</v>
      </c>
      <c r="E642" s="88" t="s">
        <v>392</v>
      </c>
    </row>
    <row r="643" spans="1:5" ht="30" x14ac:dyDescent="0.25">
      <c r="A643" s="88" t="s">
        <v>1987</v>
      </c>
      <c r="B643" s="87" t="s">
        <v>1988</v>
      </c>
      <c r="C643" s="88" t="s">
        <v>1983</v>
      </c>
      <c r="D643" s="88" t="s">
        <v>1984</v>
      </c>
      <c r="E643" s="88" t="s">
        <v>392</v>
      </c>
    </row>
    <row r="644" spans="1:5" ht="30" x14ac:dyDescent="0.25">
      <c r="A644" s="88" t="s">
        <v>1989</v>
      </c>
      <c r="B644" s="87" t="s">
        <v>1990</v>
      </c>
      <c r="C644" s="88" t="s">
        <v>1983</v>
      </c>
      <c r="D644" s="88" t="s">
        <v>1984</v>
      </c>
      <c r="E644" s="88" t="s">
        <v>392</v>
      </c>
    </row>
    <row r="645" spans="1:5" ht="30" x14ac:dyDescent="0.25">
      <c r="A645" s="88" t="s">
        <v>1579</v>
      </c>
      <c r="B645" s="87" t="s">
        <v>1991</v>
      </c>
      <c r="C645" s="88" t="s">
        <v>1992</v>
      </c>
      <c r="D645" s="88" t="s">
        <v>1993</v>
      </c>
      <c r="E645" s="88"/>
    </row>
    <row r="646" spans="1:5" ht="30" x14ac:dyDescent="0.25">
      <c r="A646" s="88" t="s">
        <v>1582</v>
      </c>
      <c r="B646" s="87" t="s">
        <v>1994</v>
      </c>
      <c r="C646" s="88" t="s">
        <v>1995</v>
      </c>
      <c r="D646" s="88" t="s">
        <v>1994</v>
      </c>
      <c r="E646" s="88"/>
    </row>
    <row r="647" spans="1:5" x14ac:dyDescent="0.25">
      <c r="A647" s="88" t="s">
        <v>1585</v>
      </c>
      <c r="B647" s="87" t="s">
        <v>1996</v>
      </c>
      <c r="C647" s="88" t="s">
        <v>1997</v>
      </c>
      <c r="D647" s="88" t="s">
        <v>1996</v>
      </c>
      <c r="E647" s="88"/>
    </row>
    <row r="648" spans="1:5" x14ac:dyDescent="0.25">
      <c r="A648" s="88" t="s">
        <v>1998</v>
      </c>
      <c r="B648" s="87" t="s">
        <v>1999</v>
      </c>
      <c r="C648" s="88" t="s">
        <v>1997</v>
      </c>
      <c r="D648" s="88" t="s">
        <v>1996</v>
      </c>
      <c r="E648" s="88" t="s">
        <v>392</v>
      </c>
    </row>
    <row r="649" spans="1:5" x14ac:dyDescent="0.25">
      <c r="A649" s="88" t="s">
        <v>2000</v>
      </c>
      <c r="B649" s="87" t="s">
        <v>2001</v>
      </c>
      <c r="C649" s="88" t="s">
        <v>1997</v>
      </c>
      <c r="D649" s="88" t="s">
        <v>1996</v>
      </c>
      <c r="E649" s="88" t="s">
        <v>392</v>
      </c>
    </row>
    <row r="650" spans="1:5" x14ac:dyDescent="0.25">
      <c r="A650" s="88" t="s">
        <v>2002</v>
      </c>
      <c r="B650" s="87" t="s">
        <v>2003</v>
      </c>
      <c r="C650" s="88" t="s">
        <v>1997</v>
      </c>
      <c r="D650" s="88" t="s">
        <v>1996</v>
      </c>
      <c r="E650" s="88" t="s">
        <v>392</v>
      </c>
    </row>
    <row r="651" spans="1:5" x14ac:dyDescent="0.25">
      <c r="A651" s="88" t="s">
        <v>1587</v>
      </c>
      <c r="B651" s="87" t="s">
        <v>2004</v>
      </c>
      <c r="C651" s="88" t="s">
        <v>2005</v>
      </c>
      <c r="D651" s="88" t="s">
        <v>2004</v>
      </c>
      <c r="E651" s="88"/>
    </row>
    <row r="652" spans="1:5" x14ac:dyDescent="0.25">
      <c r="A652" s="88" t="s">
        <v>2006</v>
      </c>
      <c r="B652" s="87" t="s">
        <v>2007</v>
      </c>
      <c r="C652" s="88" t="s">
        <v>2005</v>
      </c>
      <c r="D652" s="88" t="s">
        <v>2004</v>
      </c>
      <c r="E652" s="88" t="s">
        <v>392</v>
      </c>
    </row>
    <row r="653" spans="1:5" x14ac:dyDescent="0.25">
      <c r="A653" s="88" t="s">
        <v>2008</v>
      </c>
      <c r="B653" s="87" t="s">
        <v>2009</v>
      </c>
      <c r="C653" s="88" t="s">
        <v>2005</v>
      </c>
      <c r="D653" s="88" t="s">
        <v>2004</v>
      </c>
      <c r="E653" s="88" t="s">
        <v>392</v>
      </c>
    </row>
    <row r="654" spans="1:5" x14ac:dyDescent="0.25">
      <c r="A654" s="88" t="s">
        <v>1606</v>
      </c>
      <c r="B654" s="87" t="s">
        <v>2010</v>
      </c>
      <c r="C654" s="88" t="s">
        <v>2011</v>
      </c>
      <c r="D654" s="88" t="s">
        <v>2010</v>
      </c>
      <c r="E654" s="88"/>
    </row>
    <row r="655" spans="1:5" ht="30" x14ac:dyDescent="0.25">
      <c r="A655" s="88" t="s">
        <v>1627</v>
      </c>
      <c r="B655" s="87" t="s">
        <v>2012</v>
      </c>
      <c r="C655" s="88" t="s">
        <v>2013</v>
      </c>
      <c r="D655" s="88" t="s">
        <v>2014</v>
      </c>
      <c r="E655" s="88"/>
    </row>
    <row r="656" spans="1:5" ht="30" x14ac:dyDescent="0.25">
      <c r="A656" s="88" t="s">
        <v>1609</v>
      </c>
      <c r="B656" s="87" t="s">
        <v>2015</v>
      </c>
      <c r="C656" s="88" t="s">
        <v>2016</v>
      </c>
      <c r="D656" s="88" t="s">
        <v>2017</v>
      </c>
      <c r="E656" s="88"/>
    </row>
    <row r="657" spans="1:5" ht="30" x14ac:dyDescent="0.25">
      <c r="A657" s="88" t="s">
        <v>1611</v>
      </c>
      <c r="B657" s="87" t="s">
        <v>2018</v>
      </c>
      <c r="C657" s="88" t="s">
        <v>2019</v>
      </c>
      <c r="D657" s="88" t="s">
        <v>2020</v>
      </c>
      <c r="E657" s="88"/>
    </row>
    <row r="658" spans="1:5" x14ac:dyDescent="0.25">
      <c r="A658" s="88" t="s">
        <v>1613</v>
      </c>
      <c r="B658" s="87" t="s">
        <v>2021</v>
      </c>
      <c r="C658" s="88" t="s">
        <v>2022</v>
      </c>
      <c r="D658" s="88" t="s">
        <v>2021</v>
      </c>
      <c r="E658" s="88"/>
    </row>
    <row r="659" spans="1:5" x14ac:dyDescent="0.25">
      <c r="A659" s="88" t="s">
        <v>2023</v>
      </c>
      <c r="B659" s="87" t="s">
        <v>2024</v>
      </c>
      <c r="C659" s="88" t="s">
        <v>2025</v>
      </c>
      <c r="D659" s="88" t="s">
        <v>2024</v>
      </c>
      <c r="E659" s="88"/>
    </row>
    <row r="660" spans="1:5" ht="45" x14ac:dyDescent="0.25">
      <c r="A660" s="88" t="s">
        <v>1718</v>
      </c>
      <c r="B660" s="87" t="s">
        <v>2026</v>
      </c>
      <c r="C660" s="88" t="s">
        <v>2027</v>
      </c>
      <c r="D660" s="88" t="s">
        <v>2028</v>
      </c>
      <c r="E660" s="88"/>
    </row>
    <row r="661" spans="1:5" ht="30" x14ac:dyDescent="0.25">
      <c r="A661" s="88" t="s">
        <v>2029</v>
      </c>
      <c r="B661" s="87" t="s">
        <v>2030</v>
      </c>
      <c r="C661" s="88" t="s">
        <v>2031</v>
      </c>
      <c r="D661" s="88" t="s">
        <v>2032</v>
      </c>
      <c r="E661" s="88"/>
    </row>
    <row r="662" spans="1:5" x14ac:dyDescent="0.25">
      <c r="A662" s="88" t="s">
        <v>2033</v>
      </c>
      <c r="B662" s="87" t="s">
        <v>2034</v>
      </c>
      <c r="C662" s="88" t="s">
        <v>2035</v>
      </c>
      <c r="D662" s="88" t="s">
        <v>2034</v>
      </c>
      <c r="E662" s="88"/>
    </row>
    <row r="663" spans="1:5" x14ac:dyDescent="0.25">
      <c r="A663" s="88" t="s">
        <v>2036</v>
      </c>
      <c r="B663" s="87" t="s">
        <v>2037</v>
      </c>
      <c r="C663" s="88" t="s">
        <v>2038</v>
      </c>
      <c r="D663" s="88" t="s">
        <v>2039</v>
      </c>
      <c r="E663" s="88"/>
    </row>
    <row r="664" spans="1:5" ht="30" x14ac:dyDescent="0.25">
      <c r="A664" s="88" t="s">
        <v>2040</v>
      </c>
      <c r="B664" s="87" t="s">
        <v>2041</v>
      </c>
      <c r="C664" s="88" t="s">
        <v>2042</v>
      </c>
      <c r="D664" s="88" t="s">
        <v>2043</v>
      </c>
      <c r="E664" s="88"/>
    </row>
    <row r="665" spans="1:5" ht="30" x14ac:dyDescent="0.25">
      <c r="A665" s="88" t="s">
        <v>2044</v>
      </c>
      <c r="B665" s="87" t="s">
        <v>2045</v>
      </c>
      <c r="C665" s="88" t="s">
        <v>2046</v>
      </c>
      <c r="D665" s="88" t="s">
        <v>2047</v>
      </c>
      <c r="E665" s="88"/>
    </row>
    <row r="666" spans="1:5" x14ac:dyDescent="0.25">
      <c r="A666" s="88" t="s">
        <v>2048</v>
      </c>
      <c r="B666" s="87" t="s">
        <v>2049</v>
      </c>
      <c r="C666" s="88" t="s">
        <v>2050</v>
      </c>
      <c r="D666" s="88" t="s">
        <v>2049</v>
      </c>
      <c r="E666" s="88"/>
    </row>
    <row r="667" spans="1:5" x14ac:dyDescent="0.25">
      <c r="A667" s="324" t="s">
        <v>2051</v>
      </c>
      <c r="B667" s="331" t="s">
        <v>2049</v>
      </c>
      <c r="C667" s="88" t="s">
        <v>2052</v>
      </c>
      <c r="D667" s="88" t="s">
        <v>2053</v>
      </c>
      <c r="E667" s="88"/>
    </row>
    <row r="668" spans="1:5" x14ac:dyDescent="0.25">
      <c r="A668" s="325"/>
      <c r="B668" s="325"/>
      <c r="C668" s="88" t="s">
        <v>2054</v>
      </c>
      <c r="D668" s="88" t="s">
        <v>2055</v>
      </c>
      <c r="E668" s="88"/>
    </row>
    <row r="669" spans="1:5" x14ac:dyDescent="0.25">
      <c r="A669" s="326"/>
      <c r="B669" s="326"/>
      <c r="C669" s="88" t="s">
        <v>2056</v>
      </c>
      <c r="D669" s="88" t="s">
        <v>2057</v>
      </c>
      <c r="E669" s="88"/>
    </row>
    <row r="670" spans="1:5" ht="30" x14ac:dyDescent="0.25">
      <c r="A670" s="88" t="s">
        <v>1845</v>
      </c>
      <c r="B670" s="87" t="s">
        <v>2058</v>
      </c>
      <c r="C670" s="88" t="s">
        <v>2059</v>
      </c>
      <c r="D670" s="88" t="s">
        <v>2060</v>
      </c>
      <c r="E670" s="88"/>
    </row>
    <row r="671" spans="1:5" x14ac:dyDescent="0.25">
      <c r="A671" s="88" t="s">
        <v>2061</v>
      </c>
      <c r="B671" s="87" t="s">
        <v>2062</v>
      </c>
      <c r="C671" s="88" t="s">
        <v>2063</v>
      </c>
      <c r="D671" s="88" t="s">
        <v>2062</v>
      </c>
      <c r="E671" s="88"/>
    </row>
    <row r="672" spans="1:5" x14ac:dyDescent="0.25">
      <c r="A672" s="88" t="s">
        <v>1848</v>
      </c>
      <c r="B672" s="87" t="s">
        <v>2062</v>
      </c>
      <c r="C672" s="88" t="s">
        <v>2064</v>
      </c>
      <c r="D672" s="88" t="s">
        <v>2062</v>
      </c>
      <c r="E672" s="88"/>
    </row>
    <row r="673" spans="1:5" x14ac:dyDescent="0.25">
      <c r="A673" s="88" t="s">
        <v>2065</v>
      </c>
      <c r="B673" s="87" t="s">
        <v>2066</v>
      </c>
      <c r="C673" s="88" t="s">
        <v>2067</v>
      </c>
      <c r="D673" s="88" t="s">
        <v>2066</v>
      </c>
      <c r="E673" s="88"/>
    </row>
    <row r="674" spans="1:5" x14ac:dyDescent="0.25">
      <c r="A674" s="88" t="s">
        <v>1852</v>
      </c>
      <c r="B674" s="87" t="s">
        <v>2066</v>
      </c>
      <c r="C674" s="88" t="s">
        <v>2068</v>
      </c>
      <c r="D674" s="88" t="s">
        <v>2066</v>
      </c>
      <c r="E674" s="88"/>
    </row>
    <row r="675" spans="1:5" ht="30" x14ac:dyDescent="0.25">
      <c r="A675" s="88" t="s">
        <v>1866</v>
      </c>
      <c r="B675" s="87" t="s">
        <v>2069</v>
      </c>
      <c r="C675" s="88"/>
      <c r="D675" s="88"/>
      <c r="E675" s="88" t="s">
        <v>1109</v>
      </c>
    </row>
    <row r="676" spans="1:5" x14ac:dyDescent="0.25">
      <c r="A676" s="88" t="s">
        <v>2070</v>
      </c>
      <c r="B676" s="87" t="s">
        <v>2071</v>
      </c>
      <c r="C676" s="88" t="s">
        <v>2072</v>
      </c>
      <c r="D676" s="88" t="s">
        <v>2073</v>
      </c>
      <c r="E676" s="88" t="s">
        <v>392</v>
      </c>
    </row>
    <row r="677" spans="1:5" x14ac:dyDescent="0.25">
      <c r="A677" s="88" t="s">
        <v>2074</v>
      </c>
      <c r="B677" s="87" t="s">
        <v>2075</v>
      </c>
      <c r="C677" s="88" t="s">
        <v>2072</v>
      </c>
      <c r="D677" s="88" t="s">
        <v>2073</v>
      </c>
      <c r="E677" s="88" t="s">
        <v>392</v>
      </c>
    </row>
    <row r="678" spans="1:5" x14ac:dyDescent="0.25">
      <c r="A678" s="88" t="s">
        <v>2076</v>
      </c>
      <c r="B678" s="87" t="s">
        <v>2077</v>
      </c>
      <c r="C678" s="88" t="s">
        <v>2078</v>
      </c>
      <c r="D678" s="88" t="s">
        <v>2079</v>
      </c>
      <c r="E678" s="88"/>
    </row>
    <row r="679" spans="1:5" ht="30" x14ac:dyDescent="0.25">
      <c r="A679" s="88" t="s">
        <v>2080</v>
      </c>
      <c r="B679" s="87" t="s">
        <v>2081</v>
      </c>
      <c r="C679" s="88"/>
      <c r="D679" s="88"/>
      <c r="E679" s="88" t="s">
        <v>1109</v>
      </c>
    </row>
    <row r="680" spans="1:5" ht="30" x14ac:dyDescent="0.25">
      <c r="A680" s="88" t="s">
        <v>2082</v>
      </c>
      <c r="B680" s="87" t="s">
        <v>2083</v>
      </c>
      <c r="C680" s="88"/>
      <c r="D680" s="88"/>
      <c r="E680" s="88" t="s">
        <v>1109</v>
      </c>
    </row>
    <row r="681" spans="1:5" ht="30" x14ac:dyDescent="0.25">
      <c r="A681" s="88" t="s">
        <v>2084</v>
      </c>
      <c r="B681" s="87" t="s">
        <v>2085</v>
      </c>
      <c r="C681" s="88"/>
      <c r="D681" s="88"/>
      <c r="E681" s="88" t="s">
        <v>1109</v>
      </c>
    </row>
    <row r="682" spans="1:5" ht="30" x14ac:dyDescent="0.25">
      <c r="A682" s="88" t="s">
        <v>2086</v>
      </c>
      <c r="B682" s="87" t="s">
        <v>2087</v>
      </c>
      <c r="C682" s="88"/>
      <c r="D682" s="88"/>
      <c r="E682" s="88" t="s">
        <v>1109</v>
      </c>
    </row>
    <row r="683" spans="1:5" ht="30" x14ac:dyDescent="0.25">
      <c r="A683" s="88" t="s">
        <v>1893</v>
      </c>
      <c r="B683" s="87" t="s">
        <v>2088</v>
      </c>
      <c r="C683" s="88" t="s">
        <v>2089</v>
      </c>
      <c r="D683" s="88" t="s">
        <v>2090</v>
      </c>
      <c r="E683" s="88"/>
    </row>
    <row r="684" spans="1:5" ht="45" x14ac:dyDescent="0.25">
      <c r="A684" s="88" t="s">
        <v>1897</v>
      </c>
      <c r="B684" s="87" t="s">
        <v>2091</v>
      </c>
      <c r="C684" s="88" t="s">
        <v>2092</v>
      </c>
      <c r="D684" s="88" t="s">
        <v>2093</v>
      </c>
      <c r="E684" s="88"/>
    </row>
    <row r="685" spans="1:5" x14ac:dyDescent="0.25">
      <c r="A685" s="88" t="s">
        <v>2094</v>
      </c>
      <c r="B685" s="87" t="s">
        <v>2095</v>
      </c>
      <c r="C685" s="88" t="s">
        <v>2096</v>
      </c>
      <c r="D685" s="88" t="s">
        <v>2095</v>
      </c>
      <c r="E685" s="88"/>
    </row>
    <row r="686" spans="1:5" x14ac:dyDescent="0.25">
      <c r="A686" s="88" t="s">
        <v>2097</v>
      </c>
      <c r="B686" s="87" t="s">
        <v>2098</v>
      </c>
      <c r="C686" s="88" t="s">
        <v>2099</v>
      </c>
      <c r="D686" s="88" t="s">
        <v>2098</v>
      </c>
      <c r="E686" s="88"/>
    </row>
    <row r="687" spans="1:5" ht="30" x14ac:dyDescent="0.25">
      <c r="A687" s="88" t="s">
        <v>2100</v>
      </c>
      <c r="B687" s="87" t="s">
        <v>2101</v>
      </c>
      <c r="C687" s="88" t="s">
        <v>2102</v>
      </c>
      <c r="D687" s="88" t="s">
        <v>2101</v>
      </c>
      <c r="E687" s="88"/>
    </row>
    <row r="688" spans="1:5" ht="30" x14ac:dyDescent="0.25">
      <c r="A688" s="88" t="s">
        <v>2103</v>
      </c>
      <c r="B688" s="87" t="s">
        <v>2104</v>
      </c>
      <c r="C688" s="88" t="s">
        <v>2105</v>
      </c>
      <c r="D688" s="88" t="s">
        <v>2104</v>
      </c>
      <c r="E688" s="88"/>
    </row>
    <row r="689" spans="1:5" ht="30" x14ac:dyDescent="0.25">
      <c r="A689" s="88" t="s">
        <v>2106</v>
      </c>
      <c r="B689" s="87" t="s">
        <v>2107</v>
      </c>
      <c r="C689" s="88" t="s">
        <v>2105</v>
      </c>
      <c r="D689" s="88" t="s">
        <v>2104</v>
      </c>
      <c r="E689" s="88"/>
    </row>
    <row r="690" spans="1:5" ht="60" x14ac:dyDescent="0.25">
      <c r="A690" s="88" t="s">
        <v>2108</v>
      </c>
      <c r="B690" s="87" t="s">
        <v>2109</v>
      </c>
      <c r="C690" s="88" t="s">
        <v>2110</v>
      </c>
      <c r="D690" s="88" t="s">
        <v>2111</v>
      </c>
      <c r="E690" s="88"/>
    </row>
    <row r="691" spans="1:5" ht="45" x14ac:dyDescent="0.25">
      <c r="A691" s="88" t="s">
        <v>2112</v>
      </c>
      <c r="B691" s="87" t="s">
        <v>2113</v>
      </c>
      <c r="C691" s="88" t="s">
        <v>2114</v>
      </c>
      <c r="D691" s="88" t="s">
        <v>2115</v>
      </c>
      <c r="E691" s="88" t="s">
        <v>392</v>
      </c>
    </row>
    <row r="692" spans="1:5" ht="45" x14ac:dyDescent="0.25">
      <c r="A692" s="88" t="s">
        <v>2116</v>
      </c>
      <c r="B692" s="87" t="s">
        <v>2117</v>
      </c>
      <c r="C692" s="88" t="s">
        <v>2114</v>
      </c>
      <c r="D692" s="88" t="s">
        <v>2115</v>
      </c>
      <c r="E692" s="88" t="s">
        <v>392</v>
      </c>
    </row>
    <row r="693" spans="1:5" ht="45" x14ac:dyDescent="0.25">
      <c r="A693" s="88" t="s">
        <v>2118</v>
      </c>
      <c r="B693" s="87" t="s">
        <v>2119</v>
      </c>
      <c r="C693" s="88" t="s">
        <v>2114</v>
      </c>
      <c r="D693" s="88" t="s">
        <v>2115</v>
      </c>
      <c r="E693" s="88" t="s">
        <v>392</v>
      </c>
    </row>
    <row r="694" spans="1:5" ht="45" x14ac:dyDescent="0.25">
      <c r="A694" s="88" t="s">
        <v>2120</v>
      </c>
      <c r="B694" s="87" t="s">
        <v>2121</v>
      </c>
      <c r="C694" s="88" t="s">
        <v>2114</v>
      </c>
      <c r="D694" s="88" t="s">
        <v>2115</v>
      </c>
      <c r="E694" s="88" t="s">
        <v>392</v>
      </c>
    </row>
    <row r="695" spans="1:5" ht="45" x14ac:dyDescent="0.25">
      <c r="A695" s="88" t="s">
        <v>2122</v>
      </c>
      <c r="B695" s="87" t="s">
        <v>2123</v>
      </c>
      <c r="C695" s="88" t="s">
        <v>2114</v>
      </c>
      <c r="D695" s="88" t="s">
        <v>2115</v>
      </c>
      <c r="E695" s="88" t="s">
        <v>392</v>
      </c>
    </row>
    <row r="696" spans="1:5" x14ac:dyDescent="0.25">
      <c r="A696" s="88" t="s">
        <v>2124</v>
      </c>
      <c r="B696" s="87" t="s">
        <v>2125</v>
      </c>
      <c r="C696" s="88" t="s">
        <v>2126</v>
      </c>
      <c r="D696" s="88" t="s">
        <v>2125</v>
      </c>
      <c r="E696" s="88"/>
    </row>
    <row r="697" spans="1:5" ht="30" x14ac:dyDescent="0.25">
      <c r="A697" s="88" t="s">
        <v>2127</v>
      </c>
      <c r="B697" s="87" t="s">
        <v>2128</v>
      </c>
      <c r="C697" s="88" t="s">
        <v>2126</v>
      </c>
      <c r="D697" s="88" t="s">
        <v>2125</v>
      </c>
      <c r="E697" s="88" t="s">
        <v>392</v>
      </c>
    </row>
    <row r="698" spans="1:5" x14ac:dyDescent="0.25">
      <c r="A698" s="88" t="s">
        <v>2129</v>
      </c>
      <c r="B698" s="87" t="s">
        <v>2130</v>
      </c>
      <c r="C698" s="88" t="s">
        <v>2126</v>
      </c>
      <c r="D698" s="88" t="s">
        <v>2125</v>
      </c>
      <c r="E698" s="88" t="s">
        <v>392</v>
      </c>
    </row>
    <row r="699" spans="1:5" ht="30" x14ac:dyDescent="0.25">
      <c r="A699" s="88" t="s">
        <v>2131</v>
      </c>
      <c r="B699" s="87" t="s">
        <v>2132</v>
      </c>
      <c r="C699" s="88" t="s">
        <v>2126</v>
      </c>
      <c r="D699" s="88" t="s">
        <v>2125</v>
      </c>
      <c r="E699" s="88" t="s">
        <v>392</v>
      </c>
    </row>
    <row r="700" spans="1:5" ht="30" x14ac:dyDescent="0.25">
      <c r="A700" s="88" t="s">
        <v>2133</v>
      </c>
      <c r="B700" s="87" t="s">
        <v>2134</v>
      </c>
      <c r="C700" s="88" t="s">
        <v>2126</v>
      </c>
      <c r="D700" s="88" t="s">
        <v>2125</v>
      </c>
      <c r="E700" s="88" t="s">
        <v>392</v>
      </c>
    </row>
    <row r="701" spans="1:5" ht="30" x14ac:dyDescent="0.25">
      <c r="A701" s="88" t="s">
        <v>2135</v>
      </c>
      <c r="B701" s="87" t="s">
        <v>2136</v>
      </c>
      <c r="C701" s="88" t="s">
        <v>2126</v>
      </c>
      <c r="D701" s="88" t="s">
        <v>2125</v>
      </c>
      <c r="E701" s="88" t="s">
        <v>392</v>
      </c>
    </row>
    <row r="702" spans="1:5" x14ac:dyDescent="0.25">
      <c r="A702" s="88" t="s">
        <v>2137</v>
      </c>
      <c r="B702" s="87" t="s">
        <v>2138</v>
      </c>
      <c r="C702" s="88" t="s">
        <v>2126</v>
      </c>
      <c r="D702" s="88" t="s">
        <v>2125</v>
      </c>
      <c r="E702" s="88" t="s">
        <v>392</v>
      </c>
    </row>
    <row r="703" spans="1:5" ht="30" x14ac:dyDescent="0.25">
      <c r="A703" s="88" t="s">
        <v>2139</v>
      </c>
      <c r="B703" s="87" t="s">
        <v>2140</v>
      </c>
      <c r="C703" s="88" t="s">
        <v>2126</v>
      </c>
      <c r="D703" s="88" t="s">
        <v>2125</v>
      </c>
      <c r="E703" s="88" t="s">
        <v>392</v>
      </c>
    </row>
    <row r="704" spans="1:5" ht="30" x14ac:dyDescent="0.25">
      <c r="A704" s="88" t="s">
        <v>2141</v>
      </c>
      <c r="B704" s="87" t="s">
        <v>2142</v>
      </c>
      <c r="C704" s="88" t="s">
        <v>2126</v>
      </c>
      <c r="D704" s="88" t="s">
        <v>2125</v>
      </c>
      <c r="E704" s="88" t="s">
        <v>392</v>
      </c>
    </row>
    <row r="705" spans="1:5" ht="30" x14ac:dyDescent="0.25">
      <c r="A705" s="88" t="s">
        <v>2143</v>
      </c>
      <c r="B705" s="87" t="s">
        <v>2144</v>
      </c>
      <c r="C705" s="88" t="s">
        <v>2145</v>
      </c>
      <c r="D705" s="88" t="s">
        <v>2144</v>
      </c>
      <c r="E705" s="88"/>
    </row>
    <row r="706" spans="1:5" ht="30" x14ac:dyDescent="0.25">
      <c r="A706" s="88" t="s">
        <v>2146</v>
      </c>
      <c r="B706" s="87" t="s">
        <v>2147</v>
      </c>
      <c r="C706" s="88" t="s">
        <v>2148</v>
      </c>
      <c r="D706" s="88" t="s">
        <v>2149</v>
      </c>
      <c r="E706" s="88"/>
    </row>
    <row r="707" spans="1:5" ht="30" x14ac:dyDescent="0.25">
      <c r="A707" s="88" t="s">
        <v>1917</v>
      </c>
      <c r="B707" s="87" t="s">
        <v>2150</v>
      </c>
      <c r="C707" s="88" t="s">
        <v>2151</v>
      </c>
      <c r="D707" s="88" t="s">
        <v>2152</v>
      </c>
      <c r="E707" s="88"/>
    </row>
    <row r="708" spans="1:5" ht="30" x14ac:dyDescent="0.25">
      <c r="A708" s="88" t="s">
        <v>1921</v>
      </c>
      <c r="B708" s="87" t="s">
        <v>2150</v>
      </c>
      <c r="C708" s="88" t="s">
        <v>2153</v>
      </c>
      <c r="D708" s="88" t="s">
        <v>2152</v>
      </c>
      <c r="E708" s="88"/>
    </row>
    <row r="709" spans="1:5" ht="45" x14ac:dyDescent="0.25">
      <c r="A709" s="88" t="s">
        <v>2154</v>
      </c>
      <c r="B709" s="87" t="s">
        <v>2155</v>
      </c>
      <c r="C709" s="88" t="s">
        <v>2156</v>
      </c>
      <c r="D709" s="88" t="s">
        <v>2157</v>
      </c>
      <c r="E709" s="88"/>
    </row>
    <row r="710" spans="1:5" ht="45" x14ac:dyDescent="0.25">
      <c r="A710" s="88" t="s">
        <v>1948</v>
      </c>
      <c r="B710" s="87" t="s">
        <v>2155</v>
      </c>
      <c r="C710" s="88" t="s">
        <v>2158</v>
      </c>
      <c r="D710" s="88" t="s">
        <v>2157</v>
      </c>
      <c r="E710" s="88"/>
    </row>
    <row r="711" spans="1:5" x14ac:dyDescent="0.25">
      <c r="A711" s="88" t="s">
        <v>1952</v>
      </c>
      <c r="B711" s="87" t="s">
        <v>2159</v>
      </c>
      <c r="C711" s="88" t="s">
        <v>2160</v>
      </c>
      <c r="D711" s="88" t="s">
        <v>2159</v>
      </c>
      <c r="E711" s="88"/>
    </row>
    <row r="712" spans="1:5" ht="45" x14ac:dyDescent="0.25">
      <c r="A712" s="88" t="s">
        <v>1955</v>
      </c>
      <c r="B712" s="87" t="s">
        <v>2161</v>
      </c>
      <c r="C712" s="88" t="s">
        <v>2162</v>
      </c>
      <c r="D712" s="88" t="s">
        <v>2163</v>
      </c>
      <c r="E712" s="88"/>
    </row>
    <row r="713" spans="1:5" ht="45" x14ac:dyDescent="0.25">
      <c r="A713" s="88" t="s">
        <v>2164</v>
      </c>
      <c r="B713" s="87" t="s">
        <v>2165</v>
      </c>
      <c r="C713" s="88" t="s">
        <v>2166</v>
      </c>
      <c r="D713" s="88" t="s">
        <v>2167</v>
      </c>
      <c r="E713" s="88"/>
    </row>
    <row r="714" spans="1:5" ht="30" x14ac:dyDescent="0.25">
      <c r="A714" s="88" t="s">
        <v>2168</v>
      </c>
      <c r="B714" s="87" t="s">
        <v>2169</v>
      </c>
      <c r="C714" s="88" t="s">
        <v>2170</v>
      </c>
      <c r="D714" s="88" t="s">
        <v>2171</v>
      </c>
      <c r="E714" s="88"/>
    </row>
    <row r="715" spans="1:5" x14ac:dyDescent="0.25">
      <c r="A715" s="88" t="s">
        <v>2172</v>
      </c>
      <c r="B715" s="87" t="s">
        <v>2173</v>
      </c>
      <c r="C715" s="88" t="s">
        <v>2174</v>
      </c>
      <c r="D715" s="88" t="s">
        <v>2173</v>
      </c>
      <c r="E715" s="88"/>
    </row>
    <row r="716" spans="1:5" ht="30" x14ac:dyDescent="0.25">
      <c r="A716" s="88" t="s">
        <v>2175</v>
      </c>
      <c r="B716" s="87" t="s">
        <v>2176</v>
      </c>
      <c r="C716" s="88" t="s">
        <v>2177</v>
      </c>
      <c r="D716" s="88" t="s">
        <v>2176</v>
      </c>
      <c r="E716" s="88"/>
    </row>
    <row r="717" spans="1:5" ht="30" x14ac:dyDescent="0.25">
      <c r="A717" s="88" t="s">
        <v>2178</v>
      </c>
      <c r="B717" s="87" t="s">
        <v>2179</v>
      </c>
      <c r="C717" s="88" t="s">
        <v>2180</v>
      </c>
      <c r="D717" s="88" t="s">
        <v>2181</v>
      </c>
      <c r="E717" s="88"/>
    </row>
    <row r="718" spans="1:5" ht="45" x14ac:dyDescent="0.25">
      <c r="A718" s="88" t="s">
        <v>2182</v>
      </c>
      <c r="B718" s="87" t="s">
        <v>2183</v>
      </c>
      <c r="C718" s="88" t="s">
        <v>2184</v>
      </c>
      <c r="D718" s="88" t="s">
        <v>2185</v>
      </c>
      <c r="E718" s="88"/>
    </row>
    <row r="719" spans="1:5" x14ac:dyDescent="0.25">
      <c r="A719" s="88" t="s">
        <v>2186</v>
      </c>
      <c r="B719" s="87" t="s">
        <v>2187</v>
      </c>
      <c r="C719" s="88" t="s">
        <v>2188</v>
      </c>
      <c r="D719" s="88" t="s">
        <v>2187</v>
      </c>
      <c r="E719" s="88"/>
    </row>
    <row r="720" spans="1:5" x14ac:dyDescent="0.25">
      <c r="A720" s="88" t="s">
        <v>1961</v>
      </c>
      <c r="B720" s="87" t="s">
        <v>2189</v>
      </c>
      <c r="C720" s="88" t="s">
        <v>2190</v>
      </c>
      <c r="D720" s="88" t="s">
        <v>2189</v>
      </c>
      <c r="E720" s="88"/>
    </row>
    <row r="721" spans="1:5" x14ac:dyDescent="0.25">
      <c r="A721" s="88" t="s">
        <v>1965</v>
      </c>
      <c r="B721" s="87" t="s">
        <v>2191</v>
      </c>
      <c r="C721" s="88" t="s">
        <v>2192</v>
      </c>
      <c r="D721" s="88" t="s">
        <v>2191</v>
      </c>
      <c r="E721" s="88"/>
    </row>
    <row r="722" spans="1:5" x14ac:dyDescent="0.25">
      <c r="A722" s="88" t="s">
        <v>1983</v>
      </c>
      <c r="B722" s="87" t="s">
        <v>2193</v>
      </c>
      <c r="C722" s="88" t="s">
        <v>2194</v>
      </c>
      <c r="D722" s="88" t="s">
        <v>2195</v>
      </c>
      <c r="E722" s="88"/>
    </row>
    <row r="723" spans="1:5" x14ac:dyDescent="0.25">
      <c r="A723" s="88" t="s">
        <v>2196</v>
      </c>
      <c r="B723" s="87" t="s">
        <v>2197</v>
      </c>
      <c r="C723" s="88" t="s">
        <v>2198</v>
      </c>
      <c r="D723" s="88" t="s">
        <v>2197</v>
      </c>
      <c r="E723" s="88"/>
    </row>
    <row r="724" spans="1:5" ht="30" x14ac:dyDescent="0.25">
      <c r="A724" s="88" t="s">
        <v>2199</v>
      </c>
      <c r="B724" s="87" t="s">
        <v>2200</v>
      </c>
      <c r="C724" s="88" t="s">
        <v>2201</v>
      </c>
      <c r="D724" s="88" t="s">
        <v>2189</v>
      </c>
      <c r="E724" s="88"/>
    </row>
    <row r="725" spans="1:5" ht="60" x14ac:dyDescent="0.25">
      <c r="A725" s="88" t="s">
        <v>2202</v>
      </c>
      <c r="B725" s="87" t="s">
        <v>2203</v>
      </c>
      <c r="C725" s="88" t="s">
        <v>2204</v>
      </c>
      <c r="D725" s="88" t="s">
        <v>2205</v>
      </c>
      <c r="E725" s="88"/>
    </row>
    <row r="726" spans="1:5" ht="60" x14ac:dyDescent="0.25">
      <c r="A726" s="88" t="s">
        <v>2206</v>
      </c>
      <c r="B726" s="87" t="s">
        <v>2207</v>
      </c>
      <c r="C726" s="88" t="s">
        <v>2208</v>
      </c>
      <c r="D726" s="88" t="s">
        <v>2207</v>
      </c>
      <c r="E726" s="88"/>
    </row>
    <row r="727" spans="1:5" x14ac:dyDescent="0.25">
      <c r="A727" s="88" t="s">
        <v>2209</v>
      </c>
      <c r="B727" s="87" t="s">
        <v>2210</v>
      </c>
      <c r="C727" s="88" t="s">
        <v>2211</v>
      </c>
      <c r="D727" s="88" t="s">
        <v>2210</v>
      </c>
      <c r="E727" s="88"/>
    </row>
    <row r="728" spans="1:5" ht="30" x14ac:dyDescent="0.25">
      <c r="A728" s="88" t="s">
        <v>2212</v>
      </c>
      <c r="B728" s="87" t="s">
        <v>2213</v>
      </c>
      <c r="C728" s="88" t="s">
        <v>2214</v>
      </c>
      <c r="D728" s="88" t="s">
        <v>2213</v>
      </c>
      <c r="E728" s="88"/>
    </row>
    <row r="729" spans="1:5" ht="30" x14ac:dyDescent="0.25">
      <c r="A729" s="88" t="s">
        <v>2215</v>
      </c>
      <c r="B729" s="87" t="s">
        <v>2200</v>
      </c>
      <c r="C729" s="88" t="s">
        <v>2216</v>
      </c>
      <c r="D729" s="88" t="s">
        <v>2189</v>
      </c>
      <c r="E729" s="88"/>
    </row>
    <row r="730" spans="1:5" x14ac:dyDescent="0.25">
      <c r="A730" s="88" t="s">
        <v>2217</v>
      </c>
      <c r="B730" s="87" t="s">
        <v>2218</v>
      </c>
      <c r="C730" s="88" t="s">
        <v>2194</v>
      </c>
      <c r="D730" s="88" t="s">
        <v>2195</v>
      </c>
      <c r="E730" s="88"/>
    </row>
    <row r="731" spans="1:5" x14ac:dyDescent="0.25">
      <c r="A731" s="88" t="s">
        <v>2219</v>
      </c>
      <c r="B731" s="87" t="s">
        <v>2220</v>
      </c>
      <c r="C731" s="88" t="s">
        <v>2221</v>
      </c>
      <c r="D731" s="88" t="s">
        <v>2222</v>
      </c>
      <c r="E731" s="88"/>
    </row>
    <row r="732" spans="1:5" x14ac:dyDescent="0.25">
      <c r="A732" s="88" t="s">
        <v>2223</v>
      </c>
      <c r="B732" s="87" t="s">
        <v>2220</v>
      </c>
      <c r="C732" s="88" t="s">
        <v>2224</v>
      </c>
      <c r="D732" s="88" t="s">
        <v>2222</v>
      </c>
      <c r="E732" s="88"/>
    </row>
    <row r="733" spans="1:5" x14ac:dyDescent="0.25">
      <c r="A733" s="88" t="s">
        <v>2225</v>
      </c>
      <c r="B733" s="87" t="s">
        <v>2226</v>
      </c>
      <c r="C733" s="88" t="s">
        <v>2224</v>
      </c>
      <c r="D733" s="88" t="s">
        <v>2222</v>
      </c>
      <c r="E733" s="88" t="s">
        <v>392</v>
      </c>
    </row>
    <row r="734" spans="1:5" x14ac:dyDescent="0.25">
      <c r="A734" s="88" t="s">
        <v>2227</v>
      </c>
      <c r="B734" s="87" t="s">
        <v>2228</v>
      </c>
      <c r="C734" s="88" t="s">
        <v>2224</v>
      </c>
      <c r="D734" s="88" t="s">
        <v>2222</v>
      </c>
      <c r="E734" s="88" t="s">
        <v>392</v>
      </c>
    </row>
    <row r="735" spans="1:5" ht="30" x14ac:dyDescent="0.25">
      <c r="A735" s="88" t="s">
        <v>1992</v>
      </c>
      <c r="B735" s="87" t="s">
        <v>2229</v>
      </c>
      <c r="C735" s="88" t="s">
        <v>2230</v>
      </c>
      <c r="D735" s="88" t="s">
        <v>2231</v>
      </c>
      <c r="E735" s="88"/>
    </row>
    <row r="736" spans="1:5" x14ac:dyDescent="0.25">
      <c r="A736" s="88" t="s">
        <v>1995</v>
      </c>
      <c r="B736" s="87" t="s">
        <v>2232</v>
      </c>
      <c r="C736" s="88" t="s">
        <v>2230</v>
      </c>
      <c r="D736" s="88" t="s">
        <v>2231</v>
      </c>
      <c r="E736" s="88"/>
    </row>
    <row r="737" spans="1:5" x14ac:dyDescent="0.25">
      <c r="A737" s="88" t="s">
        <v>2233</v>
      </c>
      <c r="B737" s="87" t="s">
        <v>2232</v>
      </c>
      <c r="C737" s="88" t="s">
        <v>2234</v>
      </c>
      <c r="D737" s="88" t="s">
        <v>2235</v>
      </c>
      <c r="E737" s="88"/>
    </row>
    <row r="738" spans="1:5" ht="30" x14ac:dyDescent="0.25">
      <c r="A738" s="88" t="s">
        <v>2011</v>
      </c>
      <c r="B738" s="87" t="s">
        <v>2236</v>
      </c>
      <c r="C738" s="88" t="s">
        <v>2237</v>
      </c>
      <c r="D738" s="88" t="s">
        <v>2238</v>
      </c>
      <c r="E738" s="88"/>
    </row>
    <row r="739" spans="1:5" ht="30" x14ac:dyDescent="0.25">
      <c r="A739" s="88" t="s">
        <v>2239</v>
      </c>
      <c r="B739" s="87" t="s">
        <v>2236</v>
      </c>
      <c r="C739" s="88" t="s">
        <v>2237</v>
      </c>
      <c r="D739" s="88" t="s">
        <v>2238</v>
      </c>
      <c r="E739" s="88"/>
    </row>
    <row r="740" spans="1:5" x14ac:dyDescent="0.25">
      <c r="A740" s="88" t="s">
        <v>2240</v>
      </c>
      <c r="B740" s="87" t="s">
        <v>2241</v>
      </c>
      <c r="C740" s="88" t="s">
        <v>2242</v>
      </c>
      <c r="D740" s="88" t="s">
        <v>2243</v>
      </c>
      <c r="E740" s="88"/>
    </row>
    <row r="741" spans="1:5" ht="30" x14ac:dyDescent="0.25">
      <c r="A741" s="88" t="s">
        <v>2244</v>
      </c>
      <c r="B741" s="87" t="s">
        <v>2245</v>
      </c>
      <c r="C741" s="88" t="s">
        <v>2246</v>
      </c>
      <c r="D741" s="88" t="s">
        <v>2247</v>
      </c>
      <c r="E741" s="88"/>
    </row>
    <row r="742" spans="1:5" x14ac:dyDescent="0.25">
      <c r="A742" s="88" t="s">
        <v>2027</v>
      </c>
      <c r="B742" s="87" t="s">
        <v>2248</v>
      </c>
      <c r="C742" s="88" t="s">
        <v>2249</v>
      </c>
      <c r="D742" s="88" t="s">
        <v>2248</v>
      </c>
      <c r="E742" s="88"/>
    </row>
    <row r="743" spans="1:5" x14ac:dyDescent="0.25">
      <c r="A743" s="88" t="s">
        <v>2250</v>
      </c>
      <c r="B743" s="87" t="s">
        <v>2251</v>
      </c>
      <c r="C743" s="88" t="s">
        <v>2252</v>
      </c>
      <c r="D743" s="88" t="s">
        <v>2251</v>
      </c>
      <c r="E743" s="88"/>
    </row>
    <row r="744" spans="1:5" ht="30" x14ac:dyDescent="0.25">
      <c r="A744" s="88" t="s">
        <v>2253</v>
      </c>
      <c r="B744" s="87" t="s">
        <v>2254</v>
      </c>
      <c r="C744" s="88" t="s">
        <v>2255</v>
      </c>
      <c r="D744" s="88" t="s">
        <v>2256</v>
      </c>
      <c r="E744" s="88"/>
    </row>
    <row r="745" spans="1:5" ht="30" x14ac:dyDescent="0.25">
      <c r="A745" s="88" t="s">
        <v>2253</v>
      </c>
      <c r="B745" s="87" t="s">
        <v>2254</v>
      </c>
      <c r="C745" s="88" t="s">
        <v>2257</v>
      </c>
      <c r="D745" s="88" t="s">
        <v>2258</v>
      </c>
      <c r="E745" s="88"/>
    </row>
    <row r="746" spans="1:5" x14ac:dyDescent="0.25">
      <c r="A746" s="88" t="s">
        <v>2259</v>
      </c>
      <c r="B746" s="87" t="s">
        <v>2260</v>
      </c>
      <c r="C746" s="88" t="s">
        <v>2261</v>
      </c>
      <c r="D746" s="88" t="s">
        <v>2260</v>
      </c>
      <c r="E746" s="88"/>
    </row>
    <row r="747" spans="1:5" ht="30" x14ac:dyDescent="0.25">
      <c r="A747" s="88" t="s">
        <v>2262</v>
      </c>
      <c r="B747" s="87" t="s">
        <v>2263</v>
      </c>
      <c r="C747" s="88" t="s">
        <v>2264</v>
      </c>
      <c r="D747" s="88" t="s">
        <v>2263</v>
      </c>
      <c r="E747" s="88"/>
    </row>
    <row r="748" spans="1:5" ht="60" x14ac:dyDescent="0.25">
      <c r="A748" s="88" t="s">
        <v>2265</v>
      </c>
      <c r="B748" s="87" t="s">
        <v>2266</v>
      </c>
      <c r="C748" s="88" t="s">
        <v>2267</v>
      </c>
      <c r="D748" s="88" t="s">
        <v>2268</v>
      </c>
      <c r="E748" s="88"/>
    </row>
    <row r="749" spans="1:5" ht="30" x14ac:dyDescent="0.25">
      <c r="A749" s="88" t="s">
        <v>2269</v>
      </c>
      <c r="B749" s="87" t="s">
        <v>2270</v>
      </c>
      <c r="C749" s="88" t="s">
        <v>2271</v>
      </c>
      <c r="D749" s="88" t="s">
        <v>2272</v>
      </c>
      <c r="E749" s="88"/>
    </row>
    <row r="750" spans="1:5" ht="30" x14ac:dyDescent="0.25">
      <c r="A750" s="88" t="s">
        <v>2273</v>
      </c>
      <c r="B750" s="87" t="s">
        <v>2274</v>
      </c>
      <c r="C750" s="88" t="s">
        <v>2275</v>
      </c>
      <c r="D750" s="88" t="s">
        <v>2276</v>
      </c>
      <c r="E750" s="88"/>
    </row>
    <row r="751" spans="1:5" ht="30" x14ac:dyDescent="0.25">
      <c r="A751" s="88" t="s">
        <v>2277</v>
      </c>
      <c r="B751" s="87" t="s">
        <v>2278</v>
      </c>
      <c r="C751" s="88" t="s">
        <v>2279</v>
      </c>
      <c r="D751" s="88" t="s">
        <v>2280</v>
      </c>
      <c r="E751" s="88"/>
    </row>
    <row r="752" spans="1:5" ht="30" x14ac:dyDescent="0.25">
      <c r="A752" s="88" t="s">
        <v>2281</v>
      </c>
      <c r="B752" s="87" t="s">
        <v>2282</v>
      </c>
      <c r="C752" s="88" t="s">
        <v>2283</v>
      </c>
      <c r="D752" s="88" t="s">
        <v>2284</v>
      </c>
      <c r="E752" s="88"/>
    </row>
    <row r="753" spans="1:5" ht="45" x14ac:dyDescent="0.25">
      <c r="A753" s="88" t="s">
        <v>2285</v>
      </c>
      <c r="B753" s="87" t="s">
        <v>2286</v>
      </c>
      <c r="C753" s="88" t="s">
        <v>2287</v>
      </c>
      <c r="D753" s="88" t="s">
        <v>2288</v>
      </c>
      <c r="E753" s="88"/>
    </row>
    <row r="754" spans="1:5" x14ac:dyDescent="0.25">
      <c r="A754" s="88" t="s">
        <v>2031</v>
      </c>
      <c r="B754" s="87" t="s">
        <v>2289</v>
      </c>
      <c r="C754" s="88" t="s">
        <v>2290</v>
      </c>
      <c r="D754" s="88" t="s">
        <v>2291</v>
      </c>
      <c r="E754" s="88"/>
    </row>
    <row r="755" spans="1:5" ht="30" x14ac:dyDescent="0.25">
      <c r="A755" s="88" t="s">
        <v>2035</v>
      </c>
      <c r="B755" s="87" t="s">
        <v>2292</v>
      </c>
      <c r="C755" s="88" t="s">
        <v>2293</v>
      </c>
      <c r="D755" s="88" t="s">
        <v>2292</v>
      </c>
      <c r="E755" s="88"/>
    </row>
    <row r="756" spans="1:5" ht="30" x14ac:dyDescent="0.25">
      <c r="A756" s="88" t="s">
        <v>2294</v>
      </c>
      <c r="B756" s="87" t="s">
        <v>2295</v>
      </c>
      <c r="C756" s="88" t="s">
        <v>2296</v>
      </c>
      <c r="D756" s="88" t="s">
        <v>2295</v>
      </c>
      <c r="E756" s="88"/>
    </row>
    <row r="757" spans="1:5" ht="30" x14ac:dyDescent="0.25">
      <c r="A757" s="88" t="s">
        <v>2046</v>
      </c>
      <c r="B757" s="87" t="s">
        <v>2297</v>
      </c>
      <c r="C757" s="88" t="s">
        <v>2298</v>
      </c>
      <c r="D757" s="88" t="s">
        <v>2297</v>
      </c>
      <c r="E757" s="88"/>
    </row>
    <row r="758" spans="1:5" x14ac:dyDescent="0.25">
      <c r="A758" s="88" t="s">
        <v>2299</v>
      </c>
      <c r="B758" s="87" t="s">
        <v>2300</v>
      </c>
      <c r="C758" s="88" t="s">
        <v>2301</v>
      </c>
      <c r="D758" s="88" t="s">
        <v>2300</v>
      </c>
      <c r="E758" s="88"/>
    </row>
    <row r="759" spans="1:5" ht="30" x14ac:dyDescent="0.25">
      <c r="A759" s="88" t="s">
        <v>2302</v>
      </c>
      <c r="B759" s="87" t="s">
        <v>2303</v>
      </c>
      <c r="C759" s="88" t="s">
        <v>2304</v>
      </c>
      <c r="D759" s="88" t="s">
        <v>2305</v>
      </c>
      <c r="E759" s="88"/>
    </row>
    <row r="760" spans="1:5" ht="30" x14ac:dyDescent="0.25">
      <c r="A760" s="88" t="s">
        <v>2306</v>
      </c>
      <c r="B760" s="87" t="s">
        <v>2307</v>
      </c>
      <c r="C760" s="88" t="s">
        <v>2308</v>
      </c>
      <c r="D760" s="88" t="s">
        <v>2307</v>
      </c>
      <c r="E760" s="88"/>
    </row>
    <row r="761" spans="1:5" ht="30" x14ac:dyDescent="0.25">
      <c r="A761" s="88" t="s">
        <v>2309</v>
      </c>
      <c r="B761" s="87" t="s">
        <v>2310</v>
      </c>
      <c r="C761" s="88" t="s">
        <v>2311</v>
      </c>
      <c r="D761" s="88" t="s">
        <v>2312</v>
      </c>
      <c r="E761" s="88"/>
    </row>
    <row r="762" spans="1:5" ht="30" x14ac:dyDescent="0.25">
      <c r="A762" s="88" t="s">
        <v>2059</v>
      </c>
      <c r="B762" s="87" t="s">
        <v>2313</v>
      </c>
      <c r="C762" s="88" t="s">
        <v>2314</v>
      </c>
      <c r="D762" s="88" t="s">
        <v>2315</v>
      </c>
      <c r="E762" s="88"/>
    </row>
    <row r="763" spans="1:5" x14ac:dyDescent="0.25">
      <c r="A763" s="88" t="s">
        <v>2063</v>
      </c>
      <c r="B763" s="87" t="s">
        <v>2316</v>
      </c>
      <c r="C763" s="88" t="s">
        <v>2317</v>
      </c>
      <c r="D763" s="88" t="s">
        <v>2316</v>
      </c>
      <c r="E763" s="88"/>
    </row>
    <row r="764" spans="1:5" x14ac:dyDescent="0.25">
      <c r="A764" s="88" t="s">
        <v>2318</v>
      </c>
      <c r="B764" s="87" t="s">
        <v>2319</v>
      </c>
      <c r="C764" s="88" t="s">
        <v>2320</v>
      </c>
      <c r="D764" s="88" t="s">
        <v>2319</v>
      </c>
      <c r="E764" s="88"/>
    </row>
    <row r="765" spans="1:5" x14ac:dyDescent="0.25">
      <c r="A765" s="88" t="s">
        <v>2321</v>
      </c>
      <c r="B765" s="87" t="s">
        <v>2322</v>
      </c>
      <c r="C765" s="88" t="s">
        <v>2320</v>
      </c>
      <c r="D765" s="88" t="s">
        <v>2319</v>
      </c>
      <c r="E765" s="88" t="s">
        <v>392</v>
      </c>
    </row>
    <row r="766" spans="1:5" x14ac:dyDescent="0.25">
      <c r="A766" s="88" t="s">
        <v>2323</v>
      </c>
      <c r="B766" s="87" t="s">
        <v>2324</v>
      </c>
      <c r="C766" s="88" t="s">
        <v>2320</v>
      </c>
      <c r="D766" s="88" t="s">
        <v>2319</v>
      </c>
      <c r="E766" s="88" t="s">
        <v>392</v>
      </c>
    </row>
    <row r="767" spans="1:5" x14ac:dyDescent="0.25">
      <c r="A767" s="88" t="s">
        <v>2325</v>
      </c>
      <c r="B767" s="87" t="s">
        <v>2326</v>
      </c>
      <c r="C767" s="88" t="s">
        <v>2320</v>
      </c>
      <c r="D767" s="88" t="s">
        <v>2319</v>
      </c>
      <c r="E767" s="88" t="s">
        <v>392</v>
      </c>
    </row>
    <row r="768" spans="1:5" x14ac:dyDescent="0.25">
      <c r="A768" s="88" t="s">
        <v>2327</v>
      </c>
      <c r="B768" s="87" t="s">
        <v>2328</v>
      </c>
      <c r="C768" s="88" t="s">
        <v>2320</v>
      </c>
      <c r="D768" s="88" t="s">
        <v>2319</v>
      </c>
      <c r="E768" s="88" t="s">
        <v>392</v>
      </c>
    </row>
    <row r="769" spans="1:5" x14ac:dyDescent="0.25">
      <c r="A769" s="88" t="s">
        <v>2329</v>
      </c>
      <c r="B769" s="87" t="s">
        <v>2330</v>
      </c>
      <c r="C769" s="88" t="s">
        <v>2331</v>
      </c>
      <c r="D769" s="88" t="s">
        <v>2332</v>
      </c>
      <c r="E769" s="88"/>
    </row>
    <row r="770" spans="1:5" x14ac:dyDescent="0.25">
      <c r="A770" s="88" t="s">
        <v>2333</v>
      </c>
      <c r="B770" s="87" t="s">
        <v>2334</v>
      </c>
      <c r="C770" s="88" t="s">
        <v>2331</v>
      </c>
      <c r="D770" s="88" t="s">
        <v>2332</v>
      </c>
      <c r="E770" s="88" t="s">
        <v>392</v>
      </c>
    </row>
    <row r="771" spans="1:5" x14ac:dyDescent="0.25">
      <c r="A771" s="88" t="s">
        <v>2335</v>
      </c>
      <c r="B771" s="87" t="s">
        <v>2336</v>
      </c>
      <c r="C771" s="88" t="s">
        <v>2331</v>
      </c>
      <c r="D771" s="88" t="s">
        <v>2332</v>
      </c>
      <c r="E771" s="88" t="s">
        <v>392</v>
      </c>
    </row>
    <row r="772" spans="1:5" ht="30" x14ac:dyDescent="0.25">
      <c r="A772" s="88" t="s">
        <v>2337</v>
      </c>
      <c r="B772" s="87" t="s">
        <v>2338</v>
      </c>
      <c r="C772" s="88" t="s">
        <v>2331</v>
      </c>
      <c r="D772" s="88" t="s">
        <v>2332</v>
      </c>
      <c r="E772" s="88" t="s">
        <v>392</v>
      </c>
    </row>
    <row r="773" spans="1:5" x14ac:dyDescent="0.25">
      <c r="A773" s="88" t="s">
        <v>2339</v>
      </c>
      <c r="B773" s="87" t="s">
        <v>2340</v>
      </c>
      <c r="C773" s="88" t="s">
        <v>2341</v>
      </c>
      <c r="D773" s="88" t="s">
        <v>2340</v>
      </c>
      <c r="E773" s="88"/>
    </row>
    <row r="774" spans="1:5" ht="30" x14ac:dyDescent="0.25">
      <c r="A774" s="88" t="s">
        <v>2342</v>
      </c>
      <c r="B774" s="87" t="s">
        <v>2343</v>
      </c>
      <c r="C774" s="88" t="s">
        <v>2341</v>
      </c>
      <c r="D774" s="88" t="s">
        <v>2340</v>
      </c>
      <c r="E774" s="88" t="s">
        <v>392</v>
      </c>
    </row>
    <row r="775" spans="1:5" ht="30" x14ac:dyDescent="0.25">
      <c r="A775" s="88" t="s">
        <v>2344</v>
      </c>
      <c r="B775" s="87" t="s">
        <v>2345</v>
      </c>
      <c r="C775" s="88" t="s">
        <v>2341</v>
      </c>
      <c r="D775" s="88" t="s">
        <v>2340</v>
      </c>
      <c r="E775" s="88" t="s">
        <v>392</v>
      </c>
    </row>
    <row r="776" spans="1:5" ht="30" x14ac:dyDescent="0.25">
      <c r="A776" s="88" t="s">
        <v>2346</v>
      </c>
      <c r="B776" s="87" t="s">
        <v>2347</v>
      </c>
      <c r="C776" s="88" t="s">
        <v>2341</v>
      </c>
      <c r="D776" s="88" t="s">
        <v>2340</v>
      </c>
      <c r="E776" s="88" t="s">
        <v>392</v>
      </c>
    </row>
    <row r="777" spans="1:5" ht="30" x14ac:dyDescent="0.25">
      <c r="A777" s="88" t="s">
        <v>2348</v>
      </c>
      <c r="B777" s="87" t="s">
        <v>2349</v>
      </c>
      <c r="C777" s="88" t="s">
        <v>2341</v>
      </c>
      <c r="D777" s="88" t="s">
        <v>2340</v>
      </c>
      <c r="E777" s="88" t="s">
        <v>392</v>
      </c>
    </row>
    <row r="778" spans="1:5" ht="30" x14ac:dyDescent="0.25">
      <c r="A778" s="88" t="s">
        <v>2350</v>
      </c>
      <c r="B778" s="87" t="s">
        <v>2351</v>
      </c>
      <c r="C778" s="88" t="s">
        <v>2341</v>
      </c>
      <c r="D778" s="88" t="s">
        <v>2340</v>
      </c>
      <c r="E778" s="88" t="s">
        <v>392</v>
      </c>
    </row>
    <row r="779" spans="1:5" ht="30" x14ac:dyDescent="0.25">
      <c r="A779" s="88" t="s">
        <v>2352</v>
      </c>
      <c r="B779" s="87" t="s">
        <v>2353</v>
      </c>
      <c r="C779" s="88" t="s">
        <v>2341</v>
      </c>
      <c r="D779" s="88" t="s">
        <v>2340</v>
      </c>
      <c r="E779" s="88" t="s">
        <v>392</v>
      </c>
    </row>
    <row r="780" spans="1:5" x14ac:dyDescent="0.25">
      <c r="A780" s="88" t="s">
        <v>2354</v>
      </c>
      <c r="B780" s="87" t="s">
        <v>2355</v>
      </c>
      <c r="C780" s="88" t="s">
        <v>2356</v>
      </c>
      <c r="D780" s="88" t="s">
        <v>2355</v>
      </c>
      <c r="E780" s="88"/>
    </row>
    <row r="781" spans="1:5" ht="30" x14ac:dyDescent="0.25">
      <c r="A781" s="88" t="s">
        <v>2357</v>
      </c>
      <c r="B781" s="87" t="s">
        <v>2358</v>
      </c>
      <c r="C781" s="88" t="s">
        <v>2359</v>
      </c>
      <c r="D781" s="88" t="s">
        <v>2360</v>
      </c>
      <c r="E781" s="88"/>
    </row>
    <row r="782" spans="1:5" ht="30" x14ac:dyDescent="0.25">
      <c r="A782" s="88" t="s">
        <v>2361</v>
      </c>
      <c r="B782" s="87" t="s">
        <v>2362</v>
      </c>
      <c r="C782" s="88" t="s">
        <v>2363</v>
      </c>
      <c r="D782" s="88" t="s">
        <v>2364</v>
      </c>
      <c r="E782" s="88"/>
    </row>
    <row r="783" spans="1:5" ht="90" x14ac:dyDescent="0.25">
      <c r="A783" s="88" t="s">
        <v>2365</v>
      </c>
      <c r="B783" s="87" t="s">
        <v>2366</v>
      </c>
      <c r="C783" s="88" t="s">
        <v>2367</v>
      </c>
      <c r="D783" s="88" t="s">
        <v>2368</v>
      </c>
      <c r="E783" s="88"/>
    </row>
    <row r="784" spans="1:5" ht="45" x14ac:dyDescent="0.25">
      <c r="A784" s="88" t="s">
        <v>2369</v>
      </c>
      <c r="B784" s="87" t="s">
        <v>2370</v>
      </c>
      <c r="C784" s="88" t="s">
        <v>2371</v>
      </c>
      <c r="D784" s="88" t="s">
        <v>2372</v>
      </c>
      <c r="E784" s="88"/>
    </row>
    <row r="785" spans="1:5" ht="30" x14ac:dyDescent="0.25">
      <c r="A785" s="88" t="s">
        <v>2373</v>
      </c>
      <c r="B785" s="87" t="s">
        <v>2374</v>
      </c>
      <c r="C785" s="88" t="s">
        <v>2375</v>
      </c>
      <c r="D785" s="88" t="s">
        <v>2374</v>
      </c>
      <c r="E785" s="88"/>
    </row>
    <row r="786" spans="1:5" ht="60" x14ac:dyDescent="0.25">
      <c r="A786" s="88" t="s">
        <v>2376</v>
      </c>
      <c r="B786" s="87" t="s">
        <v>2377</v>
      </c>
      <c r="C786" s="88" t="s">
        <v>2378</v>
      </c>
      <c r="D786" s="88" t="s">
        <v>2379</v>
      </c>
      <c r="E786" s="88"/>
    </row>
    <row r="787" spans="1:5" ht="45" x14ac:dyDescent="0.25">
      <c r="A787" s="88" t="s">
        <v>2380</v>
      </c>
      <c r="B787" s="87" t="s">
        <v>2381</v>
      </c>
      <c r="C787" s="88" t="s">
        <v>2382</v>
      </c>
      <c r="D787" s="88" t="s">
        <v>2383</v>
      </c>
      <c r="E787" s="88"/>
    </row>
    <row r="788" spans="1:5" x14ac:dyDescent="0.25">
      <c r="A788" s="88" t="s">
        <v>2384</v>
      </c>
      <c r="B788" s="87" t="s">
        <v>2385</v>
      </c>
      <c r="C788" s="88" t="s">
        <v>2386</v>
      </c>
      <c r="D788" s="88" t="s">
        <v>2385</v>
      </c>
      <c r="E788" s="88"/>
    </row>
    <row r="789" spans="1:5" ht="30" x14ac:dyDescent="0.25">
      <c r="A789" s="88" t="s">
        <v>2387</v>
      </c>
      <c r="B789" s="87" t="s">
        <v>2388</v>
      </c>
      <c r="C789" s="88" t="s">
        <v>2389</v>
      </c>
      <c r="D789" s="88" t="s">
        <v>2388</v>
      </c>
      <c r="E789" s="88"/>
    </row>
    <row r="790" spans="1:5" x14ac:dyDescent="0.25">
      <c r="A790" s="88" t="s">
        <v>2067</v>
      </c>
      <c r="B790" s="87" t="s">
        <v>2390</v>
      </c>
      <c r="C790" s="88" t="s">
        <v>2391</v>
      </c>
      <c r="D790" s="88" t="s">
        <v>2392</v>
      </c>
      <c r="E790" s="88"/>
    </row>
    <row r="791" spans="1:5" x14ac:dyDescent="0.25">
      <c r="A791" s="88" t="s">
        <v>2068</v>
      </c>
      <c r="B791" s="87" t="s">
        <v>2390</v>
      </c>
      <c r="C791" s="88" t="s">
        <v>2391</v>
      </c>
      <c r="D791" s="88" t="s">
        <v>2392</v>
      </c>
      <c r="E791" s="88"/>
    </row>
    <row r="792" spans="1:5" x14ac:dyDescent="0.25">
      <c r="A792" s="88" t="s">
        <v>2393</v>
      </c>
      <c r="B792" s="87" t="s">
        <v>2394</v>
      </c>
      <c r="C792" s="88" t="s">
        <v>2391</v>
      </c>
      <c r="D792" s="88" t="s">
        <v>2392</v>
      </c>
      <c r="E792" s="88" t="s">
        <v>392</v>
      </c>
    </row>
    <row r="793" spans="1:5" ht="30" x14ac:dyDescent="0.25">
      <c r="A793" s="88" t="s">
        <v>2395</v>
      </c>
      <c r="B793" s="87" t="s">
        <v>2396</v>
      </c>
      <c r="C793" s="88" t="s">
        <v>2391</v>
      </c>
      <c r="D793" s="88" t="s">
        <v>2392</v>
      </c>
      <c r="E793" s="88" t="s">
        <v>392</v>
      </c>
    </row>
    <row r="794" spans="1:5" x14ac:dyDescent="0.25">
      <c r="A794" s="88" t="s">
        <v>2397</v>
      </c>
      <c r="B794" s="87" t="s">
        <v>2398</v>
      </c>
      <c r="C794" s="88" t="s">
        <v>2391</v>
      </c>
      <c r="D794" s="88" t="s">
        <v>2392</v>
      </c>
      <c r="E794" s="88" t="s">
        <v>392</v>
      </c>
    </row>
    <row r="795" spans="1:5" ht="30" x14ac:dyDescent="0.25">
      <c r="A795" s="88" t="s">
        <v>2399</v>
      </c>
      <c r="B795" s="87" t="s">
        <v>2400</v>
      </c>
      <c r="C795" s="88" t="s">
        <v>2391</v>
      </c>
      <c r="D795" s="88" t="s">
        <v>2392</v>
      </c>
      <c r="E795" s="88" t="s">
        <v>392</v>
      </c>
    </row>
    <row r="796" spans="1:5" ht="30" x14ac:dyDescent="0.25">
      <c r="A796" s="88" t="s">
        <v>2401</v>
      </c>
      <c r="B796" s="87" t="s">
        <v>2402</v>
      </c>
      <c r="C796" s="88" t="s">
        <v>2403</v>
      </c>
      <c r="D796" s="88" t="s">
        <v>2404</v>
      </c>
      <c r="E796" s="88"/>
    </row>
    <row r="797" spans="1:5" x14ac:dyDescent="0.25">
      <c r="A797" s="88" t="s">
        <v>2405</v>
      </c>
      <c r="B797" s="87" t="s">
        <v>2406</v>
      </c>
      <c r="C797" s="88" t="s">
        <v>2407</v>
      </c>
      <c r="D797" s="88" t="s">
        <v>2404</v>
      </c>
      <c r="E797" s="88"/>
    </row>
    <row r="798" spans="1:5" ht="30" x14ac:dyDescent="0.25">
      <c r="A798" s="88" t="s">
        <v>2408</v>
      </c>
      <c r="B798" s="87" t="s">
        <v>2409</v>
      </c>
      <c r="C798" s="88" t="s">
        <v>2410</v>
      </c>
      <c r="D798" s="88" t="s">
        <v>2409</v>
      </c>
      <c r="E798" s="88"/>
    </row>
    <row r="799" spans="1:5" ht="30" x14ac:dyDescent="0.25">
      <c r="A799" s="88" t="s">
        <v>2411</v>
      </c>
      <c r="B799" s="87" t="s">
        <v>2412</v>
      </c>
      <c r="C799" s="88" t="s">
        <v>2413</v>
      </c>
      <c r="D799" s="88" t="s">
        <v>2414</v>
      </c>
      <c r="E799" s="88"/>
    </row>
    <row r="800" spans="1:5" ht="30" x14ac:dyDescent="0.25">
      <c r="A800" s="88" t="s">
        <v>2415</v>
      </c>
      <c r="B800" s="87" t="s">
        <v>2416</v>
      </c>
      <c r="C800" s="88" t="s">
        <v>2417</v>
      </c>
      <c r="D800" s="88" t="s">
        <v>2416</v>
      </c>
      <c r="E800" s="88"/>
    </row>
    <row r="801" spans="1:5" ht="30" x14ac:dyDescent="0.25">
      <c r="A801" s="88" t="s">
        <v>2418</v>
      </c>
      <c r="B801" s="87" t="s">
        <v>2419</v>
      </c>
      <c r="C801" s="88" t="s">
        <v>2417</v>
      </c>
      <c r="D801" s="88" t="s">
        <v>2416</v>
      </c>
      <c r="E801" s="88" t="s">
        <v>392</v>
      </c>
    </row>
    <row r="802" spans="1:5" ht="30" x14ac:dyDescent="0.25">
      <c r="A802" s="88" t="s">
        <v>2420</v>
      </c>
      <c r="B802" s="87" t="s">
        <v>2421</v>
      </c>
      <c r="C802" s="88" t="s">
        <v>2417</v>
      </c>
      <c r="D802" s="88" t="s">
        <v>2416</v>
      </c>
      <c r="E802" s="88" t="s">
        <v>392</v>
      </c>
    </row>
    <row r="803" spans="1:5" ht="30" x14ac:dyDescent="0.25">
      <c r="A803" s="88" t="s">
        <v>2422</v>
      </c>
      <c r="B803" s="87" t="s">
        <v>2423</v>
      </c>
      <c r="C803" s="88" t="s">
        <v>2417</v>
      </c>
      <c r="D803" s="88" t="s">
        <v>2416</v>
      </c>
      <c r="E803" s="88" t="s">
        <v>392</v>
      </c>
    </row>
    <row r="804" spans="1:5" ht="30" x14ac:dyDescent="0.25">
      <c r="A804" s="88" t="s">
        <v>2424</v>
      </c>
      <c r="B804" s="87" t="s">
        <v>2425</v>
      </c>
      <c r="C804" s="88" t="s">
        <v>2426</v>
      </c>
      <c r="D804" s="88" t="s">
        <v>2425</v>
      </c>
      <c r="E804" s="88"/>
    </row>
    <row r="805" spans="1:5" ht="30" x14ac:dyDescent="0.25">
      <c r="A805" s="88" t="s">
        <v>2427</v>
      </c>
      <c r="B805" s="87" t="s">
        <v>2428</v>
      </c>
      <c r="C805" s="88" t="s">
        <v>2429</v>
      </c>
      <c r="D805" s="88" t="s">
        <v>2430</v>
      </c>
      <c r="E805" s="88"/>
    </row>
    <row r="806" spans="1:5" ht="30" x14ac:dyDescent="0.25">
      <c r="A806" s="88" t="s">
        <v>2431</v>
      </c>
      <c r="B806" s="87" t="s">
        <v>2432</v>
      </c>
      <c r="C806" s="88" t="s">
        <v>2433</v>
      </c>
      <c r="D806" s="88" t="s">
        <v>2432</v>
      </c>
      <c r="E806" s="88"/>
    </row>
    <row r="807" spans="1:5" ht="30" x14ac:dyDescent="0.25">
      <c r="A807" s="88" t="s">
        <v>2434</v>
      </c>
      <c r="B807" s="87" t="s">
        <v>2435</v>
      </c>
      <c r="C807" s="88" t="s">
        <v>2433</v>
      </c>
      <c r="D807" s="88" t="s">
        <v>2432</v>
      </c>
      <c r="E807" s="88" t="s">
        <v>392</v>
      </c>
    </row>
    <row r="808" spans="1:5" ht="30" x14ac:dyDescent="0.25">
      <c r="A808" s="88" t="s">
        <v>2436</v>
      </c>
      <c r="B808" s="87" t="s">
        <v>2437</v>
      </c>
      <c r="C808" s="88" t="s">
        <v>2433</v>
      </c>
      <c r="D808" s="88" t="s">
        <v>2432</v>
      </c>
      <c r="E808" s="88" t="s">
        <v>392</v>
      </c>
    </row>
    <row r="809" spans="1:5" x14ac:dyDescent="0.25">
      <c r="A809" s="88" t="s">
        <v>2438</v>
      </c>
      <c r="B809" s="87" t="s">
        <v>2439</v>
      </c>
      <c r="C809" s="88" t="s">
        <v>2440</v>
      </c>
      <c r="D809" s="88" t="s">
        <v>2439</v>
      </c>
      <c r="E809" s="88" t="s">
        <v>392</v>
      </c>
    </row>
    <row r="810" spans="1:5" ht="45" x14ac:dyDescent="0.25">
      <c r="A810" s="88" t="s">
        <v>2441</v>
      </c>
      <c r="B810" s="87" t="s">
        <v>2442</v>
      </c>
      <c r="C810" s="88" t="s">
        <v>2440</v>
      </c>
      <c r="D810" s="88" t="s">
        <v>2439</v>
      </c>
      <c r="E810" s="88" t="s">
        <v>392</v>
      </c>
    </row>
    <row r="811" spans="1:5" ht="30" x14ac:dyDescent="0.25">
      <c r="A811" s="88" t="s">
        <v>2443</v>
      </c>
      <c r="B811" s="87" t="s">
        <v>2444</v>
      </c>
      <c r="C811" s="88" t="s">
        <v>2440</v>
      </c>
      <c r="D811" s="88" t="s">
        <v>2439</v>
      </c>
      <c r="E811" s="88" t="s">
        <v>392</v>
      </c>
    </row>
    <row r="812" spans="1:5" x14ac:dyDescent="0.25">
      <c r="A812" s="88" t="s">
        <v>2445</v>
      </c>
      <c r="B812" s="87" t="s">
        <v>2446</v>
      </c>
      <c r="C812" s="88" t="s">
        <v>2447</v>
      </c>
      <c r="D812" s="88" t="s">
        <v>2446</v>
      </c>
      <c r="E812" s="88"/>
    </row>
    <row r="813" spans="1:5" x14ac:dyDescent="0.25">
      <c r="A813" s="88" t="s">
        <v>2448</v>
      </c>
      <c r="B813" s="87" t="s">
        <v>2449</v>
      </c>
      <c r="C813" s="88" t="s">
        <v>2450</v>
      </c>
      <c r="D813" s="88" t="s">
        <v>2449</v>
      </c>
      <c r="E813" s="88"/>
    </row>
    <row r="814" spans="1:5" x14ac:dyDescent="0.25">
      <c r="A814" s="324" t="s">
        <v>2451</v>
      </c>
      <c r="B814" s="331" t="s">
        <v>2452</v>
      </c>
      <c r="C814" s="88" t="s">
        <v>2453</v>
      </c>
      <c r="D814" s="88" t="s">
        <v>2454</v>
      </c>
      <c r="E814" s="88"/>
    </row>
    <row r="815" spans="1:5" x14ac:dyDescent="0.25">
      <c r="A815" s="326"/>
      <c r="B815" s="326"/>
      <c r="C815" s="88" t="s">
        <v>2455</v>
      </c>
      <c r="D815" s="88" t="s">
        <v>2456</v>
      </c>
      <c r="E815" s="88"/>
    </row>
    <row r="816" spans="1:5" ht="30" x14ac:dyDescent="0.25">
      <c r="A816" s="88" t="s">
        <v>2457</v>
      </c>
      <c r="B816" s="87" t="s">
        <v>2458</v>
      </c>
      <c r="C816" s="88" t="s">
        <v>2453</v>
      </c>
      <c r="D816" s="88" t="s">
        <v>2454</v>
      </c>
      <c r="E816" s="88"/>
    </row>
    <row r="817" spans="1:5" x14ac:dyDescent="0.25">
      <c r="A817" s="88" t="s">
        <v>2459</v>
      </c>
      <c r="B817" s="87" t="s">
        <v>2456</v>
      </c>
      <c r="C817" s="88" t="s">
        <v>2455</v>
      </c>
      <c r="D817" s="88" t="s">
        <v>2456</v>
      </c>
      <c r="E817" s="88"/>
    </row>
    <row r="818" spans="1:5" ht="30" x14ac:dyDescent="0.25">
      <c r="A818" s="88" t="s">
        <v>2460</v>
      </c>
      <c r="B818" s="87" t="s">
        <v>2461</v>
      </c>
      <c r="C818" s="88"/>
      <c r="D818" s="88"/>
      <c r="E818" s="88" t="s">
        <v>1109</v>
      </c>
    </row>
    <row r="819" spans="1:5" x14ac:dyDescent="0.25">
      <c r="A819" s="88" t="s">
        <v>2462</v>
      </c>
      <c r="B819" s="87" t="s">
        <v>2463</v>
      </c>
      <c r="C819" s="88" t="s">
        <v>2464</v>
      </c>
      <c r="D819" s="88" t="s">
        <v>2465</v>
      </c>
      <c r="E819" s="88"/>
    </row>
    <row r="820" spans="1:5" ht="30" x14ac:dyDescent="0.25">
      <c r="A820" s="88" t="s">
        <v>2466</v>
      </c>
      <c r="B820" s="87" t="s">
        <v>2467</v>
      </c>
      <c r="C820" s="88" t="s">
        <v>2468</v>
      </c>
      <c r="D820" s="88" t="s">
        <v>2467</v>
      </c>
      <c r="E820" s="88"/>
    </row>
    <row r="821" spans="1:5" ht="30" x14ac:dyDescent="0.25">
      <c r="A821" s="88" t="s">
        <v>2469</v>
      </c>
      <c r="B821" s="87" t="s">
        <v>2470</v>
      </c>
      <c r="C821" s="88" t="s">
        <v>2468</v>
      </c>
      <c r="D821" s="88" t="s">
        <v>2467</v>
      </c>
      <c r="E821" s="88" t="s">
        <v>392</v>
      </c>
    </row>
    <row r="822" spans="1:5" ht="30" x14ac:dyDescent="0.25">
      <c r="A822" s="88" t="s">
        <v>2471</v>
      </c>
      <c r="B822" s="87" t="s">
        <v>2472</v>
      </c>
      <c r="C822" s="88" t="s">
        <v>2468</v>
      </c>
      <c r="D822" s="88" t="s">
        <v>2467</v>
      </c>
      <c r="E822" s="88" t="s">
        <v>392</v>
      </c>
    </row>
    <row r="823" spans="1:5" ht="30" x14ac:dyDescent="0.25">
      <c r="A823" s="88" t="s">
        <v>2473</v>
      </c>
      <c r="B823" s="87" t="s">
        <v>2474</v>
      </c>
      <c r="C823" s="88" t="s">
        <v>2475</v>
      </c>
      <c r="D823" s="88" t="s">
        <v>2474</v>
      </c>
      <c r="E823" s="88"/>
    </row>
    <row r="824" spans="1:5" x14ac:dyDescent="0.25">
      <c r="A824" s="88" t="s">
        <v>2476</v>
      </c>
      <c r="B824" s="87" t="s">
        <v>2477</v>
      </c>
      <c r="C824" s="88" t="s">
        <v>2478</v>
      </c>
      <c r="D824" s="88" t="s">
        <v>2477</v>
      </c>
      <c r="E824" s="88"/>
    </row>
    <row r="825" spans="1:5" x14ac:dyDescent="0.25">
      <c r="A825" s="88" t="s">
        <v>2479</v>
      </c>
      <c r="B825" s="87" t="s">
        <v>2480</v>
      </c>
      <c r="C825" s="88" t="s">
        <v>2481</v>
      </c>
      <c r="D825" s="88" t="s">
        <v>2480</v>
      </c>
      <c r="E825" s="88"/>
    </row>
    <row r="826" spans="1:5" ht="30" x14ac:dyDescent="0.25">
      <c r="A826" s="88" t="s">
        <v>2482</v>
      </c>
      <c r="B826" s="87" t="s">
        <v>2483</v>
      </c>
      <c r="C826" s="88" t="s">
        <v>2484</v>
      </c>
      <c r="D826" s="88" t="s">
        <v>2483</v>
      </c>
      <c r="E826" s="88"/>
    </row>
    <row r="827" spans="1:5" ht="60" x14ac:dyDescent="0.25">
      <c r="A827" s="88" t="s">
        <v>2485</v>
      </c>
      <c r="B827" s="87" t="s">
        <v>2486</v>
      </c>
      <c r="C827" s="88" t="s">
        <v>2484</v>
      </c>
      <c r="D827" s="88" t="s">
        <v>2483</v>
      </c>
      <c r="E827" s="88" t="s">
        <v>392</v>
      </c>
    </row>
    <row r="828" spans="1:5" ht="45" x14ac:dyDescent="0.25">
      <c r="A828" s="88" t="s">
        <v>2487</v>
      </c>
      <c r="B828" s="87" t="s">
        <v>2488</v>
      </c>
      <c r="C828" s="88" t="s">
        <v>2484</v>
      </c>
      <c r="D828" s="88" t="s">
        <v>2483</v>
      </c>
      <c r="E828" s="88" t="s">
        <v>392</v>
      </c>
    </row>
    <row r="829" spans="1:5" ht="30" x14ac:dyDescent="0.25">
      <c r="A829" s="88" t="s">
        <v>2489</v>
      </c>
      <c r="B829" s="87" t="s">
        <v>2490</v>
      </c>
      <c r="C829" s="88" t="s">
        <v>2491</v>
      </c>
      <c r="D829" s="88" t="s">
        <v>2492</v>
      </c>
      <c r="E829" s="88"/>
    </row>
    <row r="830" spans="1:5" x14ac:dyDescent="0.25">
      <c r="A830" s="88" t="s">
        <v>2493</v>
      </c>
      <c r="B830" s="87" t="s">
        <v>2494</v>
      </c>
      <c r="C830" s="88" t="s">
        <v>2495</v>
      </c>
      <c r="D830" s="88" t="s">
        <v>2494</v>
      </c>
      <c r="E830" s="88"/>
    </row>
    <row r="831" spans="1:5" x14ac:dyDescent="0.25">
      <c r="A831" s="88" t="s">
        <v>2496</v>
      </c>
      <c r="B831" s="87" t="s">
        <v>2494</v>
      </c>
      <c r="C831" s="88" t="s">
        <v>2497</v>
      </c>
      <c r="D831" s="88" t="s">
        <v>2494</v>
      </c>
      <c r="E831" s="88"/>
    </row>
    <row r="832" spans="1:5" ht="30" x14ac:dyDescent="0.25">
      <c r="A832" s="88" t="s">
        <v>2498</v>
      </c>
      <c r="B832" s="87" t="s">
        <v>2499</v>
      </c>
      <c r="C832" s="88" t="s">
        <v>2500</v>
      </c>
      <c r="D832" s="88" t="s">
        <v>2501</v>
      </c>
      <c r="E832" s="88"/>
    </row>
    <row r="833" spans="1:5" x14ac:dyDescent="0.25">
      <c r="A833" s="88" t="s">
        <v>2502</v>
      </c>
      <c r="B833" s="87" t="s">
        <v>2503</v>
      </c>
      <c r="C833" s="88" t="s">
        <v>2504</v>
      </c>
      <c r="D833" s="88" t="s">
        <v>2503</v>
      </c>
      <c r="E833" s="88"/>
    </row>
    <row r="834" spans="1:5" ht="30" x14ac:dyDescent="0.25">
      <c r="A834" s="88" t="s">
        <v>2505</v>
      </c>
      <c r="B834" s="87" t="s">
        <v>2506</v>
      </c>
      <c r="C834" s="88" t="s">
        <v>2507</v>
      </c>
      <c r="D834" s="88" t="s">
        <v>2506</v>
      </c>
      <c r="E834" s="88"/>
    </row>
    <row r="835" spans="1:5" ht="45" x14ac:dyDescent="0.25">
      <c r="A835" s="88" t="s">
        <v>2508</v>
      </c>
      <c r="B835" s="87" t="s">
        <v>2509</v>
      </c>
      <c r="C835" s="88" t="s">
        <v>2510</v>
      </c>
      <c r="D835" s="88" t="s">
        <v>2313</v>
      </c>
      <c r="E835" s="88"/>
    </row>
    <row r="836" spans="1:5" x14ac:dyDescent="0.25">
      <c r="A836" s="88" t="s">
        <v>2511</v>
      </c>
      <c r="B836" s="87" t="s">
        <v>2512</v>
      </c>
      <c r="C836" s="88" t="s">
        <v>2513</v>
      </c>
      <c r="D836" s="88" t="s">
        <v>2512</v>
      </c>
      <c r="E836" s="88"/>
    </row>
    <row r="837" spans="1:5" ht="30" x14ac:dyDescent="0.25">
      <c r="A837" s="88" t="s">
        <v>2514</v>
      </c>
      <c r="B837" s="87" t="s">
        <v>2515</v>
      </c>
      <c r="C837" s="88" t="s">
        <v>2516</v>
      </c>
      <c r="D837" s="88" t="s">
        <v>2515</v>
      </c>
      <c r="E837" s="88"/>
    </row>
    <row r="838" spans="1:5" ht="30" x14ac:dyDescent="0.25">
      <c r="A838" s="88" t="s">
        <v>2517</v>
      </c>
      <c r="B838" s="87" t="s">
        <v>2518</v>
      </c>
      <c r="C838" s="88" t="s">
        <v>2519</v>
      </c>
      <c r="D838" s="88" t="s">
        <v>2518</v>
      </c>
      <c r="E838" s="88"/>
    </row>
    <row r="839" spans="1:5" ht="30" x14ac:dyDescent="0.25">
      <c r="A839" s="88" t="s">
        <v>2520</v>
      </c>
      <c r="B839" s="87" t="s">
        <v>2521</v>
      </c>
      <c r="C839" s="88" t="s">
        <v>2522</v>
      </c>
      <c r="D839" s="88" t="s">
        <v>2521</v>
      </c>
      <c r="E839" s="88"/>
    </row>
    <row r="840" spans="1:5" ht="45" x14ac:dyDescent="0.25">
      <c r="A840" s="88" t="s">
        <v>2523</v>
      </c>
      <c r="B840" s="87" t="s">
        <v>2524</v>
      </c>
      <c r="C840" s="88" t="s">
        <v>2525</v>
      </c>
      <c r="D840" s="88" t="s">
        <v>2524</v>
      </c>
      <c r="E840" s="88"/>
    </row>
    <row r="841" spans="1:5" ht="60" x14ac:dyDescent="0.25">
      <c r="A841" s="88" t="s">
        <v>2526</v>
      </c>
      <c r="B841" s="87" t="s">
        <v>2527</v>
      </c>
      <c r="C841" s="88" t="s">
        <v>2528</v>
      </c>
      <c r="D841" s="88" t="s">
        <v>2527</v>
      </c>
      <c r="E841" s="88"/>
    </row>
    <row r="842" spans="1:5" x14ac:dyDescent="0.25">
      <c r="A842" s="88" t="s">
        <v>2529</v>
      </c>
      <c r="B842" s="87" t="s">
        <v>2530</v>
      </c>
      <c r="C842" s="88" t="s">
        <v>2531</v>
      </c>
      <c r="D842" s="88" t="s">
        <v>2530</v>
      </c>
      <c r="E842" s="88"/>
    </row>
    <row r="843" spans="1:5" ht="30" x14ac:dyDescent="0.25">
      <c r="A843" s="88" t="s">
        <v>2532</v>
      </c>
      <c r="B843" s="87" t="s">
        <v>2533</v>
      </c>
      <c r="C843" s="88" t="s">
        <v>2534</v>
      </c>
      <c r="D843" s="88" t="s">
        <v>2533</v>
      </c>
      <c r="E843" s="88"/>
    </row>
    <row r="844" spans="1:5" ht="30" x14ac:dyDescent="0.25">
      <c r="A844" s="88" t="s">
        <v>2535</v>
      </c>
      <c r="B844" s="87" t="s">
        <v>2536</v>
      </c>
      <c r="C844" s="88" t="s">
        <v>2534</v>
      </c>
      <c r="D844" s="88" t="s">
        <v>2533</v>
      </c>
      <c r="E844" s="88" t="s">
        <v>392</v>
      </c>
    </row>
    <row r="845" spans="1:5" ht="30" x14ac:dyDescent="0.25">
      <c r="A845" s="88" t="s">
        <v>2537</v>
      </c>
      <c r="B845" s="87" t="s">
        <v>2538</v>
      </c>
      <c r="C845" s="88" t="s">
        <v>2534</v>
      </c>
      <c r="D845" s="88" t="s">
        <v>2533</v>
      </c>
      <c r="E845" s="88" t="s">
        <v>392</v>
      </c>
    </row>
    <row r="846" spans="1:5" x14ac:dyDescent="0.25">
      <c r="A846" s="88" t="s">
        <v>2089</v>
      </c>
      <c r="B846" s="87" t="s">
        <v>2539</v>
      </c>
      <c r="C846" s="88" t="s">
        <v>2540</v>
      </c>
      <c r="D846" s="88" t="s">
        <v>2541</v>
      </c>
      <c r="E846" s="88"/>
    </row>
    <row r="847" spans="1:5" ht="45" x14ac:dyDescent="0.25">
      <c r="A847" s="88" t="s">
        <v>2092</v>
      </c>
      <c r="B847" s="87" t="s">
        <v>2542</v>
      </c>
      <c r="C847" s="88" t="s">
        <v>2543</v>
      </c>
      <c r="D847" s="88" t="s">
        <v>2544</v>
      </c>
      <c r="E847" s="88"/>
    </row>
    <row r="848" spans="1:5" x14ac:dyDescent="0.25">
      <c r="A848" s="88" t="s">
        <v>2545</v>
      </c>
      <c r="B848" s="87" t="s">
        <v>2542</v>
      </c>
      <c r="C848" s="88" t="s">
        <v>2546</v>
      </c>
      <c r="D848" s="88" t="s">
        <v>2547</v>
      </c>
      <c r="E848" s="88"/>
    </row>
    <row r="849" spans="1:5" x14ac:dyDescent="0.25">
      <c r="A849" s="324" t="s">
        <v>2548</v>
      </c>
      <c r="B849" s="327" t="s">
        <v>2549</v>
      </c>
      <c r="C849" s="88" t="s">
        <v>2546</v>
      </c>
      <c r="D849" s="88" t="s">
        <v>2547</v>
      </c>
      <c r="E849" s="88"/>
    </row>
    <row r="850" spans="1:5" ht="30" x14ac:dyDescent="0.25">
      <c r="A850" s="325"/>
      <c r="B850" s="325"/>
      <c r="C850" s="88" t="s">
        <v>2550</v>
      </c>
      <c r="D850" s="88" t="s">
        <v>2551</v>
      </c>
      <c r="E850" s="88"/>
    </row>
    <row r="851" spans="1:5" x14ac:dyDescent="0.25">
      <c r="A851" s="325"/>
      <c r="B851" s="325"/>
      <c r="C851" s="88" t="s">
        <v>2552</v>
      </c>
      <c r="D851" s="88" t="s">
        <v>2553</v>
      </c>
      <c r="E851" s="88"/>
    </row>
    <row r="852" spans="1:5" ht="45" x14ac:dyDescent="0.25">
      <c r="A852" s="326"/>
      <c r="B852" s="326"/>
      <c r="C852" s="88" t="s">
        <v>2554</v>
      </c>
      <c r="D852" s="88" t="s">
        <v>2555</v>
      </c>
      <c r="E852" s="88"/>
    </row>
    <row r="853" spans="1:5" x14ac:dyDescent="0.25">
      <c r="A853" s="88" t="s">
        <v>2556</v>
      </c>
      <c r="B853" s="87" t="s">
        <v>2557</v>
      </c>
      <c r="C853" s="88" t="s">
        <v>2546</v>
      </c>
      <c r="D853" s="88" t="s">
        <v>2547</v>
      </c>
      <c r="E853" s="88" t="s">
        <v>392</v>
      </c>
    </row>
    <row r="854" spans="1:5" x14ac:dyDescent="0.25">
      <c r="A854" s="88" t="s">
        <v>2558</v>
      </c>
      <c r="B854" s="87" t="s">
        <v>2559</v>
      </c>
      <c r="C854" s="88" t="s">
        <v>2552</v>
      </c>
      <c r="D854" s="88" t="s">
        <v>2553</v>
      </c>
      <c r="E854" s="88" t="s">
        <v>392</v>
      </c>
    </row>
    <row r="855" spans="1:5" ht="30" x14ac:dyDescent="0.25">
      <c r="A855" s="88" t="s">
        <v>2560</v>
      </c>
      <c r="B855" s="87" t="s">
        <v>2561</v>
      </c>
      <c r="C855" s="88" t="s">
        <v>2550</v>
      </c>
      <c r="D855" s="88" t="s">
        <v>2551</v>
      </c>
      <c r="E855" s="88"/>
    </row>
    <row r="856" spans="1:5" ht="45" x14ac:dyDescent="0.25">
      <c r="A856" s="88" t="s">
        <v>2562</v>
      </c>
      <c r="B856" s="87" t="s">
        <v>2563</v>
      </c>
      <c r="C856" s="88" t="s">
        <v>2554</v>
      </c>
      <c r="D856" s="88" t="s">
        <v>2555</v>
      </c>
      <c r="E856" s="88"/>
    </row>
    <row r="857" spans="1:5" x14ac:dyDescent="0.25">
      <c r="A857" s="88" t="s">
        <v>2564</v>
      </c>
      <c r="B857" s="87" t="s">
        <v>2565</v>
      </c>
      <c r="C857" s="88" t="s">
        <v>2566</v>
      </c>
      <c r="D857" s="88" t="s">
        <v>2567</v>
      </c>
      <c r="E857" s="88"/>
    </row>
    <row r="858" spans="1:5" ht="30" x14ac:dyDescent="0.25">
      <c r="A858" s="88" t="s">
        <v>2568</v>
      </c>
      <c r="B858" s="87" t="s">
        <v>2569</v>
      </c>
      <c r="C858" s="88" t="s">
        <v>2570</v>
      </c>
      <c r="D858" s="88" t="s">
        <v>2571</v>
      </c>
      <c r="E858" s="88"/>
    </row>
    <row r="859" spans="1:5" ht="30" x14ac:dyDescent="0.25">
      <c r="A859" s="88" t="s">
        <v>2572</v>
      </c>
      <c r="B859" s="87" t="s">
        <v>2573</v>
      </c>
      <c r="C859" s="88" t="s">
        <v>2574</v>
      </c>
      <c r="D859" s="88" t="s">
        <v>2575</v>
      </c>
      <c r="E859" s="88" t="s">
        <v>392</v>
      </c>
    </row>
    <row r="860" spans="1:5" ht="45" x14ac:dyDescent="0.25">
      <c r="A860" s="88" t="s">
        <v>2576</v>
      </c>
      <c r="B860" s="87" t="s">
        <v>2577</v>
      </c>
      <c r="C860" s="88" t="s">
        <v>2574</v>
      </c>
      <c r="D860" s="88" t="s">
        <v>2575</v>
      </c>
      <c r="E860" s="88" t="s">
        <v>392</v>
      </c>
    </row>
    <row r="861" spans="1:5" ht="30" x14ac:dyDescent="0.25">
      <c r="A861" s="88" t="s">
        <v>2578</v>
      </c>
      <c r="B861" s="87" t="s">
        <v>2579</v>
      </c>
      <c r="C861" s="88" t="s">
        <v>2580</v>
      </c>
      <c r="D861" s="88" t="s">
        <v>2581</v>
      </c>
      <c r="E861" s="88"/>
    </row>
    <row r="862" spans="1:5" ht="60" x14ac:dyDescent="0.25">
      <c r="A862" s="88" t="s">
        <v>2582</v>
      </c>
      <c r="B862" s="87" t="s">
        <v>2583</v>
      </c>
      <c r="C862" s="88" t="s">
        <v>2584</v>
      </c>
      <c r="D862" s="88" t="s">
        <v>2585</v>
      </c>
      <c r="E862" s="88"/>
    </row>
    <row r="863" spans="1:5" ht="30" x14ac:dyDescent="0.25">
      <c r="A863" s="88" t="s">
        <v>2586</v>
      </c>
      <c r="B863" s="87" t="s">
        <v>2587</v>
      </c>
      <c r="C863" s="88"/>
      <c r="D863" s="88"/>
      <c r="E863" s="88" t="s">
        <v>1109</v>
      </c>
    </row>
    <row r="864" spans="1:5" ht="30" x14ac:dyDescent="0.25">
      <c r="A864" s="88" t="s">
        <v>2151</v>
      </c>
      <c r="B864" s="87" t="s">
        <v>2588</v>
      </c>
      <c r="C864" s="88" t="s">
        <v>2589</v>
      </c>
      <c r="D864" s="88" t="s">
        <v>2590</v>
      </c>
      <c r="E864" s="88"/>
    </row>
    <row r="865" spans="1:5" ht="30" x14ac:dyDescent="0.25">
      <c r="A865" s="88" t="s">
        <v>2153</v>
      </c>
      <c r="B865" s="87" t="s">
        <v>2588</v>
      </c>
      <c r="C865" s="88" t="s">
        <v>2589</v>
      </c>
      <c r="D865" s="88" t="s">
        <v>2590</v>
      </c>
      <c r="E865" s="88"/>
    </row>
    <row r="866" spans="1:5" ht="30" x14ac:dyDescent="0.25">
      <c r="A866" s="88" t="s">
        <v>2591</v>
      </c>
      <c r="B866" s="87" t="s">
        <v>2592</v>
      </c>
      <c r="C866" s="88" t="s">
        <v>2593</v>
      </c>
      <c r="D866" s="88" t="s">
        <v>2594</v>
      </c>
      <c r="E866" s="88" t="s">
        <v>392</v>
      </c>
    </row>
    <row r="867" spans="1:5" x14ac:dyDescent="0.25">
      <c r="A867" s="88" t="s">
        <v>2595</v>
      </c>
      <c r="B867" s="87" t="s">
        <v>2596</v>
      </c>
      <c r="C867" s="88" t="s">
        <v>2597</v>
      </c>
      <c r="D867" s="88" t="s">
        <v>2596</v>
      </c>
      <c r="E867" s="88" t="s">
        <v>392</v>
      </c>
    </row>
    <row r="868" spans="1:5" ht="30" x14ac:dyDescent="0.25">
      <c r="A868" s="88" t="s">
        <v>2598</v>
      </c>
      <c r="B868" s="87" t="s">
        <v>2599</v>
      </c>
      <c r="C868" s="88" t="s">
        <v>2589</v>
      </c>
      <c r="D868" s="88" t="s">
        <v>2590</v>
      </c>
      <c r="E868" s="88" t="s">
        <v>392</v>
      </c>
    </row>
    <row r="869" spans="1:5" ht="30" x14ac:dyDescent="0.25">
      <c r="A869" s="88" t="s">
        <v>2156</v>
      </c>
      <c r="B869" s="87" t="s">
        <v>2600</v>
      </c>
      <c r="C869" s="88" t="s">
        <v>2601</v>
      </c>
      <c r="D869" s="88" t="s">
        <v>2602</v>
      </c>
      <c r="E869" s="88"/>
    </row>
    <row r="870" spans="1:5" ht="30" x14ac:dyDescent="0.25">
      <c r="A870" s="88" t="s">
        <v>2603</v>
      </c>
      <c r="B870" s="87" t="s">
        <v>2604</v>
      </c>
      <c r="C870" s="88" t="s">
        <v>2605</v>
      </c>
      <c r="D870" s="88" t="s">
        <v>2606</v>
      </c>
      <c r="E870" s="88"/>
    </row>
    <row r="871" spans="1:5" x14ac:dyDescent="0.25">
      <c r="A871" s="88" t="s">
        <v>2607</v>
      </c>
      <c r="B871" s="87" t="s">
        <v>2608</v>
      </c>
      <c r="C871" s="88" t="s">
        <v>2609</v>
      </c>
      <c r="D871" s="88" t="s">
        <v>2610</v>
      </c>
      <c r="E871" s="88"/>
    </row>
    <row r="872" spans="1:5" ht="30" x14ac:dyDescent="0.25">
      <c r="A872" s="88" t="s">
        <v>2611</v>
      </c>
      <c r="B872" s="87" t="s">
        <v>2612</v>
      </c>
      <c r="C872" s="88" t="s">
        <v>2613</v>
      </c>
      <c r="D872" s="88" t="s">
        <v>2614</v>
      </c>
      <c r="E872" s="88"/>
    </row>
    <row r="873" spans="1:5" ht="30" x14ac:dyDescent="0.25">
      <c r="A873" s="88" t="s">
        <v>2615</v>
      </c>
      <c r="B873" s="87" t="s">
        <v>2616</v>
      </c>
      <c r="C873" s="88" t="s">
        <v>2617</v>
      </c>
      <c r="D873" s="88" t="s">
        <v>2618</v>
      </c>
      <c r="E873" s="88"/>
    </row>
    <row r="874" spans="1:5" ht="45" x14ac:dyDescent="0.25">
      <c r="A874" s="88" t="s">
        <v>2230</v>
      </c>
      <c r="B874" s="87" t="s">
        <v>2619</v>
      </c>
      <c r="C874" s="88" t="s">
        <v>2620</v>
      </c>
      <c r="D874" s="88" t="s">
        <v>2621</v>
      </c>
      <c r="E874" s="88"/>
    </row>
    <row r="875" spans="1:5" x14ac:dyDescent="0.25">
      <c r="A875" s="88" t="s">
        <v>2234</v>
      </c>
      <c r="B875" s="87" t="s">
        <v>2622</v>
      </c>
      <c r="C875" s="88" t="s">
        <v>2623</v>
      </c>
      <c r="D875" s="88" t="s">
        <v>2622</v>
      </c>
      <c r="E875" s="88"/>
    </row>
    <row r="876" spans="1:5" x14ac:dyDescent="0.25">
      <c r="A876" s="88" t="s">
        <v>2237</v>
      </c>
      <c r="B876" s="87" t="s">
        <v>2624</v>
      </c>
      <c r="C876" s="88" t="s">
        <v>2625</v>
      </c>
      <c r="D876" s="88" t="s">
        <v>2624</v>
      </c>
      <c r="E876" s="88"/>
    </row>
    <row r="877" spans="1:5" x14ac:dyDescent="0.25">
      <c r="A877" s="88" t="s">
        <v>2626</v>
      </c>
      <c r="B877" s="87" t="s">
        <v>2627</v>
      </c>
      <c r="C877" s="88" t="s">
        <v>2628</v>
      </c>
      <c r="D877" s="88" t="s">
        <v>2627</v>
      </c>
      <c r="E877" s="88"/>
    </row>
    <row r="878" spans="1:5" x14ac:dyDescent="0.25">
      <c r="A878" s="88" t="s">
        <v>2629</v>
      </c>
      <c r="B878" s="87" t="s">
        <v>2630</v>
      </c>
      <c r="C878" s="88" t="s">
        <v>2628</v>
      </c>
      <c r="D878" s="88" t="s">
        <v>2627</v>
      </c>
      <c r="E878" s="88" t="s">
        <v>392</v>
      </c>
    </row>
    <row r="879" spans="1:5" x14ac:dyDescent="0.25">
      <c r="A879" s="88" t="s">
        <v>2631</v>
      </c>
      <c r="B879" s="87" t="s">
        <v>2632</v>
      </c>
      <c r="C879" s="88" t="s">
        <v>2628</v>
      </c>
      <c r="D879" s="88" t="s">
        <v>2627</v>
      </c>
      <c r="E879" s="88" t="s">
        <v>392</v>
      </c>
    </row>
    <row r="880" spans="1:5" x14ac:dyDescent="0.25">
      <c r="A880" s="88" t="s">
        <v>2633</v>
      </c>
      <c r="B880" s="87" t="s">
        <v>2634</v>
      </c>
      <c r="C880" s="88" t="s">
        <v>2628</v>
      </c>
      <c r="D880" s="88" t="s">
        <v>2627</v>
      </c>
      <c r="E880" s="88" t="s">
        <v>392</v>
      </c>
    </row>
    <row r="881" spans="1:5" x14ac:dyDescent="0.25">
      <c r="A881" s="88" t="s">
        <v>2635</v>
      </c>
      <c r="B881" s="87" t="s">
        <v>2636</v>
      </c>
      <c r="C881" s="88" t="s">
        <v>2637</v>
      </c>
      <c r="D881" s="88" t="s">
        <v>2636</v>
      </c>
      <c r="E881" s="88"/>
    </row>
    <row r="882" spans="1:5" x14ac:dyDescent="0.25">
      <c r="A882" s="88" t="s">
        <v>2638</v>
      </c>
      <c r="B882" s="87" t="s">
        <v>2639</v>
      </c>
      <c r="C882" s="88" t="s">
        <v>2640</v>
      </c>
      <c r="D882" s="88" t="s">
        <v>2639</v>
      </c>
      <c r="E882" s="88"/>
    </row>
    <row r="883" spans="1:5" x14ac:dyDescent="0.25">
      <c r="A883" s="88" t="s">
        <v>2641</v>
      </c>
      <c r="B883" s="87" t="s">
        <v>2642</v>
      </c>
      <c r="C883" s="88" t="s">
        <v>2640</v>
      </c>
      <c r="D883" s="88" t="s">
        <v>2639</v>
      </c>
      <c r="E883" s="88" t="s">
        <v>392</v>
      </c>
    </row>
    <row r="884" spans="1:5" x14ac:dyDescent="0.25">
      <c r="A884" s="88" t="s">
        <v>2643</v>
      </c>
      <c r="B884" s="87" t="s">
        <v>2644</v>
      </c>
      <c r="C884" s="88" t="s">
        <v>2640</v>
      </c>
      <c r="D884" s="88" t="s">
        <v>2639</v>
      </c>
      <c r="E884" s="88" t="s">
        <v>392</v>
      </c>
    </row>
    <row r="885" spans="1:5" x14ac:dyDescent="0.25">
      <c r="A885" s="88" t="s">
        <v>2645</v>
      </c>
      <c r="B885" s="87" t="s">
        <v>2646</v>
      </c>
      <c r="C885" s="88" t="s">
        <v>2640</v>
      </c>
      <c r="D885" s="88" t="s">
        <v>2639</v>
      </c>
      <c r="E885" s="88" t="s">
        <v>392</v>
      </c>
    </row>
    <row r="886" spans="1:5" x14ac:dyDescent="0.25">
      <c r="A886" s="88" t="s">
        <v>2647</v>
      </c>
      <c r="B886" s="87" t="s">
        <v>2648</v>
      </c>
      <c r="C886" s="88" t="s">
        <v>2640</v>
      </c>
      <c r="D886" s="88" t="s">
        <v>2639</v>
      </c>
      <c r="E886" s="88" t="s">
        <v>392</v>
      </c>
    </row>
    <row r="887" spans="1:5" x14ac:dyDescent="0.25">
      <c r="A887" s="88" t="s">
        <v>2649</v>
      </c>
      <c r="B887" s="87" t="s">
        <v>2650</v>
      </c>
      <c r="C887" s="88" t="s">
        <v>2640</v>
      </c>
      <c r="D887" s="88" t="s">
        <v>2639</v>
      </c>
      <c r="E887" s="88" t="s">
        <v>392</v>
      </c>
    </row>
    <row r="888" spans="1:5" x14ac:dyDescent="0.25">
      <c r="A888" s="88" t="s">
        <v>2651</v>
      </c>
      <c r="B888" s="87" t="s">
        <v>2652</v>
      </c>
      <c r="C888" s="88" t="s">
        <v>2640</v>
      </c>
      <c r="D888" s="88" t="s">
        <v>2639</v>
      </c>
      <c r="E888" s="88" t="s">
        <v>392</v>
      </c>
    </row>
    <row r="889" spans="1:5" x14ac:dyDescent="0.25">
      <c r="A889" s="88" t="s">
        <v>2653</v>
      </c>
      <c r="B889" s="87" t="s">
        <v>2654</v>
      </c>
      <c r="C889" s="88" t="s">
        <v>2640</v>
      </c>
      <c r="D889" s="88" t="s">
        <v>2639</v>
      </c>
      <c r="E889" s="88" t="s">
        <v>392</v>
      </c>
    </row>
    <row r="890" spans="1:5" x14ac:dyDescent="0.25">
      <c r="A890" s="88" t="s">
        <v>2655</v>
      </c>
      <c r="B890" s="87" t="s">
        <v>2656</v>
      </c>
      <c r="C890" s="88" t="s">
        <v>2640</v>
      </c>
      <c r="D890" s="88" t="s">
        <v>2639</v>
      </c>
      <c r="E890" s="88" t="s">
        <v>392</v>
      </c>
    </row>
    <row r="891" spans="1:5" ht="30" x14ac:dyDescent="0.25">
      <c r="A891" s="88" t="s">
        <v>2657</v>
      </c>
      <c r="B891" s="87" t="s">
        <v>2658</v>
      </c>
      <c r="C891" s="88" t="s">
        <v>2640</v>
      </c>
      <c r="D891" s="88" t="s">
        <v>2639</v>
      </c>
      <c r="E891" s="88" t="s">
        <v>392</v>
      </c>
    </row>
    <row r="892" spans="1:5" x14ac:dyDescent="0.25">
      <c r="A892" s="88" t="s">
        <v>2659</v>
      </c>
      <c r="B892" s="87" t="s">
        <v>2660</v>
      </c>
      <c r="C892" s="88" t="s">
        <v>2661</v>
      </c>
      <c r="D892" s="88" t="s">
        <v>2662</v>
      </c>
      <c r="E892" s="88"/>
    </row>
    <row r="893" spans="1:5" x14ac:dyDescent="0.25">
      <c r="A893" s="88" t="s">
        <v>2166</v>
      </c>
      <c r="B893" s="87" t="s">
        <v>2663</v>
      </c>
      <c r="C893" s="88" t="s">
        <v>2664</v>
      </c>
      <c r="D893" s="88" t="s">
        <v>2665</v>
      </c>
      <c r="E893" s="88"/>
    </row>
    <row r="894" spans="1:5" x14ac:dyDescent="0.25">
      <c r="A894" s="88" t="s">
        <v>2170</v>
      </c>
      <c r="B894" s="87" t="s">
        <v>2666</v>
      </c>
      <c r="C894" s="88" t="s">
        <v>2667</v>
      </c>
      <c r="D894" s="88" t="s">
        <v>2668</v>
      </c>
      <c r="E894" s="88"/>
    </row>
    <row r="895" spans="1:5" x14ac:dyDescent="0.25">
      <c r="A895" s="88" t="s">
        <v>2188</v>
      </c>
      <c r="B895" s="87" t="s">
        <v>2669</v>
      </c>
      <c r="C895" s="88" t="s">
        <v>2670</v>
      </c>
      <c r="D895" s="88" t="s">
        <v>2671</v>
      </c>
      <c r="E895" s="88"/>
    </row>
    <row r="896" spans="1:5" x14ac:dyDescent="0.25">
      <c r="A896" s="88" t="s">
        <v>2672</v>
      </c>
      <c r="B896" s="87" t="s">
        <v>2673</v>
      </c>
      <c r="C896" s="88" t="s">
        <v>2674</v>
      </c>
      <c r="D896" s="88" t="s">
        <v>2675</v>
      </c>
      <c r="E896" s="88"/>
    </row>
    <row r="897" spans="1:5" x14ac:dyDescent="0.25">
      <c r="A897" s="88" t="s">
        <v>2676</v>
      </c>
      <c r="B897" s="87" t="s">
        <v>2677</v>
      </c>
      <c r="C897" s="88" t="s">
        <v>2678</v>
      </c>
      <c r="D897" s="88" t="s">
        <v>2679</v>
      </c>
      <c r="E897" s="88"/>
    </row>
    <row r="898" spans="1:5" ht="30" x14ac:dyDescent="0.25">
      <c r="A898" s="88" t="s">
        <v>2249</v>
      </c>
      <c r="B898" s="87" t="s">
        <v>2680</v>
      </c>
      <c r="C898" s="88" t="s">
        <v>2681</v>
      </c>
      <c r="D898" s="88" t="s">
        <v>2682</v>
      </c>
      <c r="E898" s="88"/>
    </row>
    <row r="899" spans="1:5" ht="30" x14ac:dyDescent="0.25">
      <c r="A899" s="88" t="s">
        <v>2252</v>
      </c>
      <c r="B899" s="87" t="s">
        <v>2683</v>
      </c>
      <c r="C899" s="88" t="s">
        <v>2684</v>
      </c>
      <c r="D899" s="88" t="s">
        <v>2683</v>
      </c>
      <c r="E899" s="88"/>
    </row>
    <row r="900" spans="1:5" ht="30" x14ac:dyDescent="0.25">
      <c r="A900" s="88" t="s">
        <v>2257</v>
      </c>
      <c r="B900" s="87" t="s">
        <v>2685</v>
      </c>
      <c r="C900" s="88" t="s">
        <v>2686</v>
      </c>
      <c r="D900" s="88" t="s">
        <v>2687</v>
      </c>
      <c r="E900" s="88"/>
    </row>
    <row r="901" spans="1:5" x14ac:dyDescent="0.25">
      <c r="A901" s="88" t="s">
        <v>2255</v>
      </c>
      <c r="B901" s="87" t="s">
        <v>2688</v>
      </c>
      <c r="C901" s="88" t="s">
        <v>2689</v>
      </c>
      <c r="D901" s="88" t="s">
        <v>2690</v>
      </c>
      <c r="E901" s="88"/>
    </row>
    <row r="902" spans="1:5" ht="30" x14ac:dyDescent="0.25">
      <c r="A902" s="88" t="s">
        <v>2290</v>
      </c>
      <c r="B902" s="87" t="s">
        <v>2691</v>
      </c>
      <c r="C902" s="88" t="s">
        <v>2692</v>
      </c>
      <c r="D902" s="88" t="s">
        <v>2693</v>
      </c>
      <c r="E902" s="88"/>
    </row>
    <row r="903" spans="1:5" ht="30" x14ac:dyDescent="0.25">
      <c r="A903" s="88" t="s">
        <v>2293</v>
      </c>
      <c r="B903" s="87" t="s">
        <v>2694</v>
      </c>
      <c r="C903" s="88" t="s">
        <v>2695</v>
      </c>
      <c r="D903" s="88" t="s">
        <v>2694</v>
      </c>
      <c r="E903" s="88"/>
    </row>
    <row r="904" spans="1:5" x14ac:dyDescent="0.25">
      <c r="A904" s="88" t="s">
        <v>2696</v>
      </c>
      <c r="B904" s="87" t="s">
        <v>2697</v>
      </c>
      <c r="C904" s="88" t="s">
        <v>2698</v>
      </c>
      <c r="D904" s="88" t="s">
        <v>2697</v>
      </c>
      <c r="E904" s="88"/>
    </row>
    <row r="905" spans="1:5" x14ac:dyDescent="0.25">
      <c r="A905" s="88" t="s">
        <v>2699</v>
      </c>
      <c r="B905" s="87" t="s">
        <v>2700</v>
      </c>
      <c r="C905" s="88" t="s">
        <v>2701</v>
      </c>
      <c r="D905" s="88" t="s">
        <v>2700</v>
      </c>
      <c r="E905" s="88"/>
    </row>
    <row r="906" spans="1:5" ht="30" x14ac:dyDescent="0.25">
      <c r="A906" s="88" t="s">
        <v>2702</v>
      </c>
      <c r="B906" s="87" t="s">
        <v>2703</v>
      </c>
      <c r="C906" s="88" t="s">
        <v>2704</v>
      </c>
      <c r="D906" s="88" t="s">
        <v>2691</v>
      </c>
      <c r="E906" s="88"/>
    </row>
    <row r="907" spans="1:5" ht="45" x14ac:dyDescent="0.25">
      <c r="A907" s="88" t="s">
        <v>2705</v>
      </c>
      <c r="B907" s="87" t="s">
        <v>2706</v>
      </c>
      <c r="C907" s="88" t="s">
        <v>2707</v>
      </c>
      <c r="D907" s="88" t="s">
        <v>2708</v>
      </c>
      <c r="E907" s="88"/>
    </row>
    <row r="908" spans="1:5" ht="45" x14ac:dyDescent="0.25">
      <c r="A908" s="88" t="s">
        <v>2709</v>
      </c>
      <c r="B908" s="87" t="s">
        <v>2706</v>
      </c>
      <c r="C908" s="88" t="s">
        <v>2710</v>
      </c>
      <c r="D908" s="88" t="s">
        <v>2708</v>
      </c>
      <c r="E908" s="88"/>
    </row>
    <row r="909" spans="1:5" x14ac:dyDescent="0.25">
      <c r="A909" s="88" t="s">
        <v>2711</v>
      </c>
      <c r="B909" s="87" t="s">
        <v>2712</v>
      </c>
      <c r="C909" s="88" t="s">
        <v>2713</v>
      </c>
      <c r="D909" s="88" t="s">
        <v>2714</v>
      </c>
      <c r="E909" s="88"/>
    </row>
    <row r="910" spans="1:5" ht="30" x14ac:dyDescent="0.25">
      <c r="A910" s="88" t="s">
        <v>2715</v>
      </c>
      <c r="B910" s="87" t="s">
        <v>2716</v>
      </c>
      <c r="C910" s="88" t="s">
        <v>2717</v>
      </c>
      <c r="D910" s="88" t="s">
        <v>2718</v>
      </c>
      <c r="E910" s="88"/>
    </row>
    <row r="911" spans="1:5" x14ac:dyDescent="0.25">
      <c r="A911" s="88" t="s">
        <v>2719</v>
      </c>
      <c r="B911" s="87" t="s">
        <v>2720</v>
      </c>
      <c r="C911" s="88" t="s">
        <v>2721</v>
      </c>
      <c r="D911" s="88" t="s">
        <v>2720</v>
      </c>
      <c r="E911" s="88"/>
    </row>
    <row r="912" spans="1:5" x14ac:dyDescent="0.25">
      <c r="A912" s="88" t="s">
        <v>2722</v>
      </c>
      <c r="B912" s="87" t="s">
        <v>2720</v>
      </c>
      <c r="C912" s="88" t="s">
        <v>2723</v>
      </c>
      <c r="D912" s="88" t="s">
        <v>2720</v>
      </c>
      <c r="E912" s="88"/>
    </row>
    <row r="913" spans="1:5" ht="45" x14ac:dyDescent="0.25">
      <c r="A913" s="88" t="s">
        <v>2724</v>
      </c>
      <c r="B913" s="87" t="s">
        <v>2725</v>
      </c>
      <c r="C913" s="88" t="s">
        <v>2726</v>
      </c>
      <c r="D913" s="88" t="s">
        <v>2725</v>
      </c>
      <c r="E913" s="88"/>
    </row>
    <row r="914" spans="1:5" ht="45" x14ac:dyDescent="0.25">
      <c r="A914" s="88" t="s">
        <v>2727</v>
      </c>
      <c r="B914" s="87" t="s">
        <v>2728</v>
      </c>
      <c r="C914" s="88" t="s">
        <v>2729</v>
      </c>
      <c r="D914" s="88" t="s">
        <v>2725</v>
      </c>
      <c r="E914" s="88"/>
    </row>
    <row r="915" spans="1:5" ht="45" x14ac:dyDescent="0.25">
      <c r="A915" s="88" t="s">
        <v>2730</v>
      </c>
      <c r="B915" s="87" t="s">
        <v>2731</v>
      </c>
      <c r="C915" s="88" t="s">
        <v>2732</v>
      </c>
      <c r="D915" s="88" t="s">
        <v>2731</v>
      </c>
      <c r="E915" s="88"/>
    </row>
    <row r="916" spans="1:5" ht="30" x14ac:dyDescent="0.25">
      <c r="A916" s="88" t="s">
        <v>2733</v>
      </c>
      <c r="B916" s="87" t="s">
        <v>2734</v>
      </c>
      <c r="C916" s="88" t="s">
        <v>2735</v>
      </c>
      <c r="D916" s="88" t="s">
        <v>2734</v>
      </c>
      <c r="E916" s="88"/>
    </row>
    <row r="917" spans="1:5" ht="60" x14ac:dyDescent="0.25">
      <c r="A917" s="88" t="s">
        <v>2736</v>
      </c>
      <c r="B917" s="87" t="s">
        <v>2737</v>
      </c>
      <c r="C917" s="88" t="s">
        <v>2738</v>
      </c>
      <c r="D917" s="88" t="s">
        <v>2739</v>
      </c>
      <c r="E917" s="88"/>
    </row>
    <row r="918" spans="1:5" ht="30" x14ac:dyDescent="0.25">
      <c r="A918" s="88" t="s">
        <v>2740</v>
      </c>
      <c r="B918" s="87" t="s">
        <v>2741</v>
      </c>
      <c r="C918" s="88" t="s">
        <v>2742</v>
      </c>
      <c r="D918" s="88" t="s">
        <v>2741</v>
      </c>
      <c r="E918" s="88"/>
    </row>
    <row r="919" spans="1:5" ht="45" x14ac:dyDescent="0.25">
      <c r="A919" s="88" t="s">
        <v>2743</v>
      </c>
      <c r="B919" s="87" t="s">
        <v>2744</v>
      </c>
      <c r="C919" s="88" t="s">
        <v>2745</v>
      </c>
      <c r="D919" s="88" t="s">
        <v>2746</v>
      </c>
      <c r="E919" s="88"/>
    </row>
    <row r="920" spans="1:5" ht="45" x14ac:dyDescent="0.25">
      <c r="A920" s="88" t="s">
        <v>2747</v>
      </c>
      <c r="B920" s="87" t="s">
        <v>2748</v>
      </c>
      <c r="C920" s="88" t="s">
        <v>2749</v>
      </c>
      <c r="D920" s="88" t="s">
        <v>2750</v>
      </c>
      <c r="E920" s="88"/>
    </row>
    <row r="921" spans="1:5" x14ac:dyDescent="0.25">
      <c r="A921" s="88" t="s">
        <v>2751</v>
      </c>
      <c r="B921" s="87" t="s">
        <v>2752</v>
      </c>
      <c r="C921" s="88" t="s">
        <v>2753</v>
      </c>
      <c r="D921" s="88" t="s">
        <v>2752</v>
      </c>
      <c r="E921" s="88"/>
    </row>
    <row r="922" spans="1:5" x14ac:dyDescent="0.25">
      <c r="A922" s="88" t="s">
        <v>2754</v>
      </c>
      <c r="B922" s="87" t="s">
        <v>2755</v>
      </c>
      <c r="C922" s="88" t="s">
        <v>2756</v>
      </c>
      <c r="D922" s="88" t="s">
        <v>2755</v>
      </c>
      <c r="E922" s="88"/>
    </row>
    <row r="923" spans="1:5" x14ac:dyDescent="0.25">
      <c r="A923" s="88" t="s">
        <v>2757</v>
      </c>
      <c r="B923" s="87" t="s">
        <v>2758</v>
      </c>
      <c r="C923" s="88" t="s">
        <v>2759</v>
      </c>
      <c r="D923" s="88" t="s">
        <v>2760</v>
      </c>
      <c r="E923" s="88"/>
    </row>
    <row r="924" spans="1:5" x14ac:dyDescent="0.25">
      <c r="A924" s="88" t="s">
        <v>2761</v>
      </c>
      <c r="B924" s="87" t="s">
        <v>2762</v>
      </c>
      <c r="C924" s="88" t="s">
        <v>2763</v>
      </c>
      <c r="D924" s="88" t="s">
        <v>2762</v>
      </c>
      <c r="E924" s="88"/>
    </row>
    <row r="925" spans="1:5" ht="30" x14ac:dyDescent="0.25">
      <c r="A925" s="88" t="s">
        <v>2764</v>
      </c>
      <c r="B925" s="87" t="s">
        <v>2765</v>
      </c>
      <c r="C925" s="88" t="s">
        <v>2766</v>
      </c>
      <c r="D925" s="88" t="s">
        <v>2765</v>
      </c>
      <c r="E925" s="88"/>
    </row>
    <row r="926" spans="1:5" x14ac:dyDescent="0.25">
      <c r="A926" s="88" t="s">
        <v>2767</v>
      </c>
      <c r="B926" s="87" t="s">
        <v>2768</v>
      </c>
      <c r="C926" s="88" t="s">
        <v>2769</v>
      </c>
      <c r="D926" s="88" t="s">
        <v>2770</v>
      </c>
      <c r="E926" s="88"/>
    </row>
    <row r="927" spans="1:5" x14ac:dyDescent="0.25">
      <c r="A927" s="88" t="s">
        <v>2771</v>
      </c>
      <c r="B927" s="87" t="s">
        <v>2772</v>
      </c>
      <c r="C927" s="88" t="s">
        <v>2773</v>
      </c>
      <c r="D927" s="88" t="s">
        <v>2774</v>
      </c>
      <c r="E927" s="88"/>
    </row>
    <row r="928" spans="1:5" x14ac:dyDescent="0.25">
      <c r="A928" s="88" t="s">
        <v>2775</v>
      </c>
      <c r="B928" s="87" t="s">
        <v>2776</v>
      </c>
      <c r="C928" s="88" t="s">
        <v>2777</v>
      </c>
      <c r="D928" s="88" t="s">
        <v>2778</v>
      </c>
      <c r="E928" s="88"/>
    </row>
    <row r="929" spans="1:5" ht="30" x14ac:dyDescent="0.25">
      <c r="A929" s="88" t="s">
        <v>2779</v>
      </c>
      <c r="B929" s="87" t="s">
        <v>2780</v>
      </c>
      <c r="C929" s="88" t="s">
        <v>2781</v>
      </c>
      <c r="D929" s="88" t="s">
        <v>2780</v>
      </c>
      <c r="E929" s="88"/>
    </row>
    <row r="930" spans="1:5" x14ac:dyDescent="0.25">
      <c r="A930" s="88" t="s">
        <v>2782</v>
      </c>
      <c r="B930" s="87" t="s">
        <v>2783</v>
      </c>
      <c r="C930" s="88" t="s">
        <v>2784</v>
      </c>
      <c r="D930" s="88" t="s">
        <v>2785</v>
      </c>
      <c r="E930" s="88"/>
    </row>
    <row r="931" spans="1:5" ht="30" x14ac:dyDescent="0.25">
      <c r="A931" s="88" t="s">
        <v>2786</v>
      </c>
      <c r="B931" s="87" t="s">
        <v>2787</v>
      </c>
      <c r="C931" s="88" t="s">
        <v>2788</v>
      </c>
      <c r="D931" s="88" t="s">
        <v>2762</v>
      </c>
      <c r="E931" s="88"/>
    </row>
    <row r="932" spans="1:5" ht="30" x14ac:dyDescent="0.25">
      <c r="A932" s="88" t="s">
        <v>2789</v>
      </c>
      <c r="B932" s="87" t="s">
        <v>2790</v>
      </c>
      <c r="C932" s="88" t="s">
        <v>2791</v>
      </c>
      <c r="D932" s="88" t="s">
        <v>2790</v>
      </c>
      <c r="E932" s="88"/>
    </row>
    <row r="933" spans="1:5" ht="45" x14ac:dyDescent="0.25">
      <c r="A933" s="88" t="s">
        <v>2792</v>
      </c>
      <c r="B933" s="87" t="s">
        <v>2793</v>
      </c>
      <c r="C933" s="88" t="s">
        <v>2794</v>
      </c>
      <c r="D933" s="88" t="s">
        <v>2793</v>
      </c>
      <c r="E933" s="88"/>
    </row>
    <row r="934" spans="1:5" ht="60" x14ac:dyDescent="0.25">
      <c r="A934" s="88" t="s">
        <v>2795</v>
      </c>
      <c r="B934" s="87" t="s">
        <v>2796</v>
      </c>
      <c r="C934" s="88" t="s">
        <v>2797</v>
      </c>
      <c r="D934" s="88" t="s">
        <v>2796</v>
      </c>
      <c r="E934" s="88"/>
    </row>
    <row r="935" spans="1:5" ht="30" x14ac:dyDescent="0.25">
      <c r="A935" s="88" t="s">
        <v>2798</v>
      </c>
      <c r="B935" s="87" t="s">
        <v>2799</v>
      </c>
      <c r="C935" s="88" t="s">
        <v>2800</v>
      </c>
      <c r="D935" s="88" t="s">
        <v>2801</v>
      </c>
      <c r="E935" s="88"/>
    </row>
    <row r="936" spans="1:5" ht="30" x14ac:dyDescent="0.25">
      <c r="A936" s="88" t="s">
        <v>2802</v>
      </c>
      <c r="B936" s="87" t="s">
        <v>2803</v>
      </c>
      <c r="C936" s="88" t="s">
        <v>2804</v>
      </c>
      <c r="D936" s="88" t="s">
        <v>2803</v>
      </c>
      <c r="E936" s="88"/>
    </row>
    <row r="937" spans="1:5" ht="45" x14ac:dyDescent="0.25">
      <c r="A937" s="88" t="s">
        <v>2805</v>
      </c>
      <c r="B937" s="87" t="s">
        <v>2806</v>
      </c>
      <c r="C937" s="88" t="s">
        <v>2807</v>
      </c>
      <c r="D937" s="88" t="s">
        <v>2808</v>
      </c>
      <c r="E937" s="88"/>
    </row>
    <row r="938" spans="1:5" ht="45" x14ac:dyDescent="0.25">
      <c r="A938" s="88" t="s">
        <v>2809</v>
      </c>
      <c r="B938" s="87" t="s">
        <v>2810</v>
      </c>
      <c r="C938" s="88" t="s">
        <v>2811</v>
      </c>
      <c r="D938" s="88" t="s">
        <v>2810</v>
      </c>
      <c r="E938" s="88"/>
    </row>
    <row r="939" spans="1:5" ht="45" x14ac:dyDescent="0.25">
      <c r="A939" s="88" t="s">
        <v>2812</v>
      </c>
      <c r="B939" s="87" t="s">
        <v>2813</v>
      </c>
      <c r="C939" s="88" t="s">
        <v>2814</v>
      </c>
      <c r="D939" s="88" t="s">
        <v>2813</v>
      </c>
      <c r="E939" s="88"/>
    </row>
    <row r="940" spans="1:5" ht="60" x14ac:dyDescent="0.25">
      <c r="A940" s="88" t="s">
        <v>2815</v>
      </c>
      <c r="B940" s="87" t="s">
        <v>2816</v>
      </c>
      <c r="C940" s="88" t="s">
        <v>2817</v>
      </c>
      <c r="D940" s="88" t="s">
        <v>2816</v>
      </c>
      <c r="E940" s="88"/>
    </row>
    <row r="941" spans="1:5" ht="30" x14ac:dyDescent="0.25">
      <c r="A941" s="88" t="s">
        <v>2818</v>
      </c>
      <c r="B941" s="87" t="s">
        <v>2819</v>
      </c>
      <c r="C941" s="88" t="s">
        <v>2820</v>
      </c>
      <c r="D941" s="88" t="s">
        <v>2821</v>
      </c>
      <c r="E941" s="88"/>
    </row>
    <row r="942" spans="1:5" ht="30" x14ac:dyDescent="0.25">
      <c r="A942" s="88" t="s">
        <v>2822</v>
      </c>
      <c r="B942" s="87" t="s">
        <v>2823</v>
      </c>
      <c r="C942" s="88" t="s">
        <v>2824</v>
      </c>
      <c r="D942" s="88" t="s">
        <v>2823</v>
      </c>
      <c r="E942" s="88"/>
    </row>
    <row r="943" spans="1:5" ht="30" x14ac:dyDescent="0.25">
      <c r="A943" s="88" t="s">
        <v>2314</v>
      </c>
      <c r="B943" s="87" t="s">
        <v>2825</v>
      </c>
      <c r="C943" s="88" t="s">
        <v>2826</v>
      </c>
      <c r="D943" s="88" t="s">
        <v>2827</v>
      </c>
      <c r="E943" s="88"/>
    </row>
    <row r="944" spans="1:5" ht="30" x14ac:dyDescent="0.25">
      <c r="A944" s="88" t="s">
        <v>2317</v>
      </c>
      <c r="B944" s="87" t="s">
        <v>2828</v>
      </c>
      <c r="C944" s="88" t="s">
        <v>2829</v>
      </c>
      <c r="D944" s="88" t="s">
        <v>2830</v>
      </c>
      <c r="E944" s="88"/>
    </row>
    <row r="945" spans="1:5" ht="30" x14ac:dyDescent="0.25">
      <c r="A945" s="88" t="s">
        <v>2320</v>
      </c>
      <c r="B945" s="87" t="s">
        <v>2831</v>
      </c>
      <c r="C945" s="88" t="s">
        <v>2832</v>
      </c>
      <c r="D945" s="88" t="s">
        <v>2830</v>
      </c>
      <c r="E945" s="88"/>
    </row>
    <row r="946" spans="1:5" ht="30" x14ac:dyDescent="0.25">
      <c r="A946" s="88" t="s">
        <v>2833</v>
      </c>
      <c r="B946" s="87" t="s">
        <v>2834</v>
      </c>
      <c r="C946" s="88" t="s">
        <v>2835</v>
      </c>
      <c r="D946" s="88" t="s">
        <v>2836</v>
      </c>
      <c r="E946" s="88"/>
    </row>
    <row r="947" spans="1:5" ht="60" x14ac:dyDescent="0.25">
      <c r="A947" s="88" t="s">
        <v>2837</v>
      </c>
      <c r="B947" s="87" t="s">
        <v>2838</v>
      </c>
      <c r="C947" s="88" t="s">
        <v>2839</v>
      </c>
      <c r="D947" s="88" t="s">
        <v>2840</v>
      </c>
      <c r="E947" s="88"/>
    </row>
    <row r="948" spans="1:5" ht="30" x14ac:dyDescent="0.25">
      <c r="A948" s="88" t="s">
        <v>2841</v>
      </c>
      <c r="B948" s="87" t="s">
        <v>2842</v>
      </c>
      <c r="C948" s="88" t="s">
        <v>2843</v>
      </c>
      <c r="D948" s="88" t="s">
        <v>2844</v>
      </c>
      <c r="E948" s="88"/>
    </row>
    <row r="949" spans="1:5" ht="45" x14ac:dyDescent="0.25">
      <c r="A949" s="88" t="s">
        <v>2845</v>
      </c>
      <c r="B949" s="87" t="s">
        <v>2846</v>
      </c>
      <c r="C949" s="88" t="s">
        <v>2847</v>
      </c>
      <c r="D949" s="88" t="s">
        <v>2848</v>
      </c>
      <c r="E949" s="88"/>
    </row>
    <row r="950" spans="1:5" ht="45" x14ac:dyDescent="0.25">
      <c r="A950" s="88" t="s">
        <v>2845</v>
      </c>
      <c r="B950" s="87" t="s">
        <v>2846</v>
      </c>
      <c r="C950" s="88" t="s">
        <v>2849</v>
      </c>
      <c r="D950" s="88" t="s">
        <v>2850</v>
      </c>
      <c r="E950" s="88"/>
    </row>
    <row r="951" spans="1:5" x14ac:dyDescent="0.25">
      <c r="A951" s="88" t="s">
        <v>2331</v>
      </c>
      <c r="B951" s="87" t="s">
        <v>2851</v>
      </c>
      <c r="C951" s="88" t="s">
        <v>2852</v>
      </c>
      <c r="D951" s="88" t="s">
        <v>2853</v>
      </c>
      <c r="E951" s="88"/>
    </row>
    <row r="952" spans="1:5" ht="30" x14ac:dyDescent="0.25">
      <c r="A952" s="88" t="s">
        <v>2413</v>
      </c>
      <c r="B952" s="87" t="s">
        <v>2854</v>
      </c>
      <c r="C952" s="88" t="s">
        <v>2855</v>
      </c>
      <c r="D952" s="88" t="s">
        <v>2856</v>
      </c>
      <c r="E952" s="88"/>
    </row>
    <row r="953" spans="1:5" ht="30" x14ac:dyDescent="0.25">
      <c r="A953" s="88" t="s">
        <v>2857</v>
      </c>
      <c r="B953" s="87" t="s">
        <v>2854</v>
      </c>
      <c r="C953" s="88" t="s">
        <v>2855</v>
      </c>
      <c r="D953" s="88" t="s">
        <v>2856</v>
      </c>
      <c r="E953" s="88"/>
    </row>
    <row r="954" spans="1:5" ht="30" x14ac:dyDescent="0.25">
      <c r="A954" s="88" t="s">
        <v>2403</v>
      </c>
      <c r="B954" s="87" t="s">
        <v>2858</v>
      </c>
      <c r="C954" s="88" t="s">
        <v>2859</v>
      </c>
      <c r="D954" s="88" t="s">
        <v>2860</v>
      </c>
      <c r="E954" s="88"/>
    </row>
    <row r="955" spans="1:5" ht="30" x14ac:dyDescent="0.25">
      <c r="A955" s="88" t="s">
        <v>2407</v>
      </c>
      <c r="B955" s="87" t="s">
        <v>2858</v>
      </c>
      <c r="C955" s="88" t="s">
        <v>2861</v>
      </c>
      <c r="D955" s="88" t="s">
        <v>2860</v>
      </c>
      <c r="E955" s="88"/>
    </row>
    <row r="956" spans="1:5" ht="45" x14ac:dyDescent="0.25">
      <c r="A956" s="88" t="s">
        <v>2862</v>
      </c>
      <c r="B956" s="87" t="s">
        <v>2863</v>
      </c>
      <c r="C956" s="88" t="s">
        <v>2861</v>
      </c>
      <c r="D956" s="88" t="s">
        <v>2860</v>
      </c>
      <c r="E956" s="88"/>
    </row>
    <row r="957" spans="1:5" ht="30" x14ac:dyDescent="0.25">
      <c r="A957" s="88" t="s">
        <v>2864</v>
      </c>
      <c r="B957" s="87" t="s">
        <v>2865</v>
      </c>
      <c r="C957" s="88" t="s">
        <v>2866</v>
      </c>
      <c r="D957" s="88" t="s">
        <v>2867</v>
      </c>
      <c r="E957" s="88" t="s">
        <v>392</v>
      </c>
    </row>
    <row r="958" spans="1:5" ht="30" x14ac:dyDescent="0.25">
      <c r="A958" s="88" t="s">
        <v>2868</v>
      </c>
      <c r="B958" s="87" t="s">
        <v>2869</v>
      </c>
      <c r="C958" s="88" t="s">
        <v>2866</v>
      </c>
      <c r="D958" s="88" t="s">
        <v>2867</v>
      </c>
      <c r="E958" s="88" t="s">
        <v>392</v>
      </c>
    </row>
    <row r="959" spans="1:5" ht="30" x14ac:dyDescent="0.25">
      <c r="A959" s="88" t="s">
        <v>2870</v>
      </c>
      <c r="B959" s="87" t="s">
        <v>2871</v>
      </c>
      <c r="C959" s="88" t="s">
        <v>2866</v>
      </c>
      <c r="D959" s="88" t="s">
        <v>2867</v>
      </c>
      <c r="E959" s="88" t="s">
        <v>392</v>
      </c>
    </row>
    <row r="960" spans="1:5" ht="30" x14ac:dyDescent="0.25">
      <c r="A960" s="88" t="s">
        <v>2872</v>
      </c>
      <c r="B960" s="87" t="s">
        <v>2873</v>
      </c>
      <c r="C960" s="88" t="s">
        <v>2866</v>
      </c>
      <c r="D960" s="88" t="s">
        <v>2867</v>
      </c>
      <c r="E960" s="88" t="s">
        <v>392</v>
      </c>
    </row>
    <row r="961" spans="1:5" ht="30" x14ac:dyDescent="0.25">
      <c r="A961" s="88" t="s">
        <v>2874</v>
      </c>
      <c r="B961" s="87" t="s">
        <v>2875</v>
      </c>
      <c r="C961" s="88" t="s">
        <v>2866</v>
      </c>
      <c r="D961" s="88" t="s">
        <v>2867</v>
      </c>
      <c r="E961" s="88" t="s">
        <v>392</v>
      </c>
    </row>
    <row r="962" spans="1:5" ht="60" x14ac:dyDescent="0.25">
      <c r="A962" s="88" t="s">
        <v>2876</v>
      </c>
      <c r="B962" s="87" t="s">
        <v>2877</v>
      </c>
      <c r="C962" s="88" t="s">
        <v>2866</v>
      </c>
      <c r="D962" s="88" t="s">
        <v>2867</v>
      </c>
      <c r="E962" s="88" t="s">
        <v>392</v>
      </c>
    </row>
    <row r="963" spans="1:5" ht="30" x14ac:dyDescent="0.25">
      <c r="A963" s="88" t="s">
        <v>2878</v>
      </c>
      <c r="B963" s="87" t="s">
        <v>2879</v>
      </c>
      <c r="C963" s="88" t="s">
        <v>2880</v>
      </c>
      <c r="D963" s="88" t="s">
        <v>2879</v>
      </c>
      <c r="E963" s="88"/>
    </row>
    <row r="964" spans="1:5" ht="30" x14ac:dyDescent="0.25">
      <c r="A964" s="88" t="s">
        <v>2881</v>
      </c>
      <c r="B964" s="87" t="s">
        <v>2882</v>
      </c>
      <c r="C964" s="88" t="s">
        <v>2880</v>
      </c>
      <c r="D964" s="88" t="s">
        <v>2879</v>
      </c>
      <c r="E964" s="88"/>
    </row>
    <row r="965" spans="1:5" ht="30" x14ac:dyDescent="0.25">
      <c r="A965" s="88" t="s">
        <v>2883</v>
      </c>
      <c r="B965" s="87" t="s">
        <v>2884</v>
      </c>
      <c r="C965" s="88" t="s">
        <v>2866</v>
      </c>
      <c r="D965" s="88" t="s">
        <v>2867</v>
      </c>
      <c r="E965" s="88" t="s">
        <v>392</v>
      </c>
    </row>
    <row r="966" spans="1:5" ht="45" x14ac:dyDescent="0.25">
      <c r="A966" s="88" t="s">
        <v>2885</v>
      </c>
      <c r="B966" s="87" t="s">
        <v>2886</v>
      </c>
      <c r="C966" s="88" t="s">
        <v>2866</v>
      </c>
      <c r="D966" s="88" t="s">
        <v>2867</v>
      </c>
      <c r="E966" s="88" t="s">
        <v>392</v>
      </c>
    </row>
    <row r="967" spans="1:5" ht="60" x14ac:dyDescent="0.25">
      <c r="A967" s="88" t="s">
        <v>2887</v>
      </c>
      <c r="B967" s="87" t="s">
        <v>2888</v>
      </c>
      <c r="C967" s="88" t="s">
        <v>2866</v>
      </c>
      <c r="D967" s="88" t="s">
        <v>2867</v>
      </c>
      <c r="E967" s="88" t="s">
        <v>392</v>
      </c>
    </row>
    <row r="968" spans="1:5" ht="30" x14ac:dyDescent="0.25">
      <c r="A968" s="88" t="s">
        <v>2889</v>
      </c>
      <c r="B968" s="87" t="s">
        <v>2890</v>
      </c>
      <c r="C968" s="88" t="s">
        <v>2866</v>
      </c>
      <c r="D968" s="88" t="s">
        <v>2867</v>
      </c>
      <c r="E968" s="88" t="s">
        <v>392</v>
      </c>
    </row>
    <row r="969" spans="1:5" ht="90" x14ac:dyDescent="0.25">
      <c r="A969" s="88" t="s">
        <v>2891</v>
      </c>
      <c r="B969" s="87" t="s">
        <v>2892</v>
      </c>
      <c r="C969" s="88" t="s">
        <v>2866</v>
      </c>
      <c r="D969" s="88" t="s">
        <v>2867</v>
      </c>
      <c r="E969" s="88" t="s">
        <v>392</v>
      </c>
    </row>
    <row r="970" spans="1:5" ht="30" x14ac:dyDescent="0.25">
      <c r="A970" s="88" t="s">
        <v>2893</v>
      </c>
      <c r="B970" s="87" t="s">
        <v>2894</v>
      </c>
      <c r="C970" s="88" t="s">
        <v>2866</v>
      </c>
      <c r="D970" s="88" t="s">
        <v>2867</v>
      </c>
      <c r="E970" s="88" t="s">
        <v>392</v>
      </c>
    </row>
    <row r="971" spans="1:5" ht="30" x14ac:dyDescent="0.25">
      <c r="A971" s="88" t="s">
        <v>2895</v>
      </c>
      <c r="B971" s="87" t="s">
        <v>2896</v>
      </c>
      <c r="C971" s="88" t="s">
        <v>2866</v>
      </c>
      <c r="D971" s="88" t="s">
        <v>2867</v>
      </c>
      <c r="E971" s="88" t="s">
        <v>392</v>
      </c>
    </row>
    <row r="972" spans="1:5" ht="45" x14ac:dyDescent="0.25">
      <c r="A972" s="88" t="s">
        <v>2897</v>
      </c>
      <c r="B972" s="87" t="s">
        <v>2898</v>
      </c>
      <c r="C972" s="88" t="s">
        <v>2899</v>
      </c>
      <c r="D972" s="88" t="s">
        <v>2900</v>
      </c>
      <c r="E972" s="88" t="s">
        <v>392</v>
      </c>
    </row>
    <row r="973" spans="1:5" ht="30" x14ac:dyDescent="0.25">
      <c r="A973" s="88" t="s">
        <v>2901</v>
      </c>
      <c r="B973" s="87" t="s">
        <v>2902</v>
      </c>
      <c r="C973" s="88" t="s">
        <v>2861</v>
      </c>
      <c r="D973" s="88" t="s">
        <v>2860</v>
      </c>
      <c r="E973" s="88"/>
    </row>
    <row r="974" spans="1:5" ht="30" x14ac:dyDescent="0.25">
      <c r="A974" s="88" t="s">
        <v>2903</v>
      </c>
      <c r="B974" s="87" t="s">
        <v>2904</v>
      </c>
      <c r="C974" s="88" t="s">
        <v>2905</v>
      </c>
      <c r="D974" s="88" t="s">
        <v>2906</v>
      </c>
      <c r="E974" s="88"/>
    </row>
    <row r="975" spans="1:5" ht="30" x14ac:dyDescent="0.25">
      <c r="A975" s="88" t="s">
        <v>2410</v>
      </c>
      <c r="B975" s="87" t="s">
        <v>2904</v>
      </c>
      <c r="C975" s="88" t="s">
        <v>2907</v>
      </c>
      <c r="D975" s="88" t="s">
        <v>2906</v>
      </c>
      <c r="E975" s="88"/>
    </row>
    <row r="976" spans="1:5" x14ac:dyDescent="0.25">
      <c r="A976" s="88" t="s">
        <v>2908</v>
      </c>
      <c r="B976" s="87" t="s">
        <v>2909</v>
      </c>
      <c r="C976" s="88" t="s">
        <v>2910</v>
      </c>
      <c r="D976" s="88" t="s">
        <v>2909</v>
      </c>
      <c r="E976" s="88"/>
    </row>
    <row r="977" spans="1:5" ht="30" x14ac:dyDescent="0.25">
      <c r="A977" s="88" t="s">
        <v>2911</v>
      </c>
      <c r="B977" s="87" t="s">
        <v>2912</v>
      </c>
      <c r="C977" s="88" t="s">
        <v>2913</v>
      </c>
      <c r="D977" s="88" t="s">
        <v>2912</v>
      </c>
      <c r="E977" s="88"/>
    </row>
    <row r="978" spans="1:5" ht="30" x14ac:dyDescent="0.25">
      <c r="A978" s="88" t="s">
        <v>2914</v>
      </c>
      <c r="B978" s="87" t="s">
        <v>2915</v>
      </c>
      <c r="C978" s="88" t="s">
        <v>2913</v>
      </c>
      <c r="D978" s="88" t="s">
        <v>2912</v>
      </c>
      <c r="E978" s="88" t="s">
        <v>392</v>
      </c>
    </row>
    <row r="979" spans="1:5" ht="30" x14ac:dyDescent="0.25">
      <c r="A979" s="88" t="s">
        <v>2916</v>
      </c>
      <c r="B979" s="87" t="s">
        <v>2917</v>
      </c>
      <c r="C979" s="88" t="s">
        <v>2913</v>
      </c>
      <c r="D979" s="88" t="s">
        <v>2912</v>
      </c>
      <c r="E979" s="88" t="s">
        <v>392</v>
      </c>
    </row>
    <row r="980" spans="1:5" ht="30" x14ac:dyDescent="0.25">
      <c r="A980" s="88" t="s">
        <v>2918</v>
      </c>
      <c r="B980" s="87" t="s">
        <v>2919</v>
      </c>
      <c r="C980" s="88" t="s">
        <v>2913</v>
      </c>
      <c r="D980" s="88" t="s">
        <v>2912</v>
      </c>
      <c r="E980" s="88" t="s">
        <v>392</v>
      </c>
    </row>
    <row r="981" spans="1:5" ht="45" x14ac:dyDescent="0.25">
      <c r="A981" s="88" t="s">
        <v>2920</v>
      </c>
      <c r="B981" s="87" t="s">
        <v>2921</v>
      </c>
      <c r="C981" s="88" t="s">
        <v>2922</v>
      </c>
      <c r="D981" s="88" t="s">
        <v>2923</v>
      </c>
      <c r="E981" s="88"/>
    </row>
    <row r="982" spans="1:5" ht="45" x14ac:dyDescent="0.25">
      <c r="A982" s="88" t="s">
        <v>2924</v>
      </c>
      <c r="B982" s="87" t="s">
        <v>2925</v>
      </c>
      <c r="C982" s="88" t="s">
        <v>2926</v>
      </c>
      <c r="D982" s="88" t="s">
        <v>2927</v>
      </c>
      <c r="E982" s="88"/>
    </row>
    <row r="983" spans="1:5" ht="45" x14ac:dyDescent="0.25">
      <c r="A983" s="88" t="s">
        <v>2928</v>
      </c>
      <c r="B983" s="87" t="s">
        <v>2929</v>
      </c>
      <c r="C983" s="88" t="s">
        <v>2930</v>
      </c>
      <c r="D983" s="88" t="s">
        <v>2931</v>
      </c>
      <c r="E983" s="88"/>
    </row>
    <row r="984" spans="1:5" ht="45" x14ac:dyDescent="0.25">
      <c r="A984" s="88" t="s">
        <v>2447</v>
      </c>
      <c r="B984" s="87" t="s">
        <v>2932</v>
      </c>
      <c r="C984" s="88" t="s">
        <v>2933</v>
      </c>
      <c r="D984" s="88" t="s">
        <v>2934</v>
      </c>
      <c r="E984" s="88"/>
    </row>
    <row r="985" spans="1:5" ht="30" x14ac:dyDescent="0.25">
      <c r="A985" s="88" t="s">
        <v>2450</v>
      </c>
      <c r="B985" s="87" t="s">
        <v>2935</v>
      </c>
      <c r="C985" s="88" t="s">
        <v>2936</v>
      </c>
      <c r="D985" s="88" t="s">
        <v>2934</v>
      </c>
      <c r="E985" s="88"/>
    </row>
    <row r="986" spans="1:5" ht="45" x14ac:dyDescent="0.25">
      <c r="A986" s="88" t="s">
        <v>2937</v>
      </c>
      <c r="B986" s="87" t="s">
        <v>2938</v>
      </c>
      <c r="C986" s="88" t="s">
        <v>2939</v>
      </c>
      <c r="D986" s="88" t="s">
        <v>2940</v>
      </c>
      <c r="E986" s="88"/>
    </row>
    <row r="987" spans="1:5" ht="45" x14ac:dyDescent="0.25">
      <c r="A987" s="88" t="s">
        <v>2941</v>
      </c>
      <c r="B987" s="87" t="s">
        <v>2942</v>
      </c>
      <c r="C987" s="88" t="s">
        <v>2943</v>
      </c>
      <c r="D987" s="88" t="s">
        <v>2942</v>
      </c>
      <c r="E987" s="88"/>
    </row>
    <row r="988" spans="1:5" ht="75" x14ac:dyDescent="0.25">
      <c r="A988" s="88" t="s">
        <v>2944</v>
      </c>
      <c r="B988" s="87" t="s">
        <v>2945</v>
      </c>
      <c r="C988" s="88" t="s">
        <v>2946</v>
      </c>
      <c r="D988" s="88" t="s">
        <v>2945</v>
      </c>
      <c r="E988" s="88"/>
    </row>
    <row r="989" spans="1:5" ht="45" x14ac:dyDescent="0.25">
      <c r="A989" s="88" t="s">
        <v>2947</v>
      </c>
      <c r="B989" s="87" t="s">
        <v>2948</v>
      </c>
      <c r="C989" s="88" t="s">
        <v>2949</v>
      </c>
      <c r="D989" s="88" t="s">
        <v>2950</v>
      </c>
      <c r="E989" s="88"/>
    </row>
    <row r="990" spans="1:5" ht="30" x14ac:dyDescent="0.25">
      <c r="A990" s="88" t="s">
        <v>2951</v>
      </c>
      <c r="B990" s="87" t="s">
        <v>2952</v>
      </c>
      <c r="C990" s="88" t="s">
        <v>2953</v>
      </c>
      <c r="D990" s="88" t="s">
        <v>2952</v>
      </c>
      <c r="E990" s="88"/>
    </row>
    <row r="991" spans="1:5" ht="45" x14ac:dyDescent="0.25">
      <c r="A991" s="88" t="s">
        <v>2954</v>
      </c>
      <c r="B991" s="87" t="s">
        <v>2955</v>
      </c>
      <c r="C991" s="88" t="s">
        <v>2956</v>
      </c>
      <c r="D991" s="88" t="s">
        <v>2957</v>
      </c>
      <c r="E991" s="88"/>
    </row>
    <row r="992" spans="1:5" ht="45" x14ac:dyDescent="0.25">
      <c r="A992" s="88" t="s">
        <v>2958</v>
      </c>
      <c r="B992" s="87" t="s">
        <v>2959</v>
      </c>
      <c r="C992" s="88" t="s">
        <v>2960</v>
      </c>
      <c r="D992" s="88" t="s">
        <v>2961</v>
      </c>
      <c r="E992" s="88"/>
    </row>
    <row r="993" spans="1:5" ht="45" x14ac:dyDescent="0.25">
      <c r="A993" s="88" t="s">
        <v>2962</v>
      </c>
      <c r="B993" s="87" t="s">
        <v>2963</v>
      </c>
      <c r="C993" s="88" t="s">
        <v>2964</v>
      </c>
      <c r="D993" s="88" t="s">
        <v>2965</v>
      </c>
      <c r="E993" s="88"/>
    </row>
    <row r="994" spans="1:5" x14ac:dyDescent="0.25">
      <c r="A994" s="88" t="s">
        <v>2453</v>
      </c>
      <c r="B994" s="87" t="s">
        <v>2966</v>
      </c>
      <c r="C994" s="88" t="s">
        <v>2967</v>
      </c>
      <c r="D994" s="88" t="s">
        <v>2968</v>
      </c>
      <c r="E994" s="88"/>
    </row>
    <row r="995" spans="1:5" ht="30" x14ac:dyDescent="0.25">
      <c r="A995" s="88" t="s">
        <v>2969</v>
      </c>
      <c r="B995" s="87" t="s">
        <v>2970</v>
      </c>
      <c r="C995" s="88" t="s">
        <v>2971</v>
      </c>
      <c r="D995" s="88" t="s">
        <v>2972</v>
      </c>
      <c r="E995" s="88"/>
    </row>
    <row r="996" spans="1:5" ht="30" x14ac:dyDescent="0.25">
      <c r="A996" s="88" t="s">
        <v>2973</v>
      </c>
      <c r="B996" s="87" t="s">
        <v>2974</v>
      </c>
      <c r="C996" s="88" t="s">
        <v>2975</v>
      </c>
      <c r="D996" s="88" t="s">
        <v>2976</v>
      </c>
      <c r="E996" s="88"/>
    </row>
    <row r="997" spans="1:5" ht="90" x14ac:dyDescent="0.25">
      <c r="A997" s="88" t="s">
        <v>2464</v>
      </c>
      <c r="B997" s="87" t="s">
        <v>2977</v>
      </c>
      <c r="C997" s="88" t="s">
        <v>2978</v>
      </c>
      <c r="D997" s="88" t="s">
        <v>2979</v>
      </c>
      <c r="E997" s="88" t="s">
        <v>392</v>
      </c>
    </row>
    <row r="998" spans="1:5" ht="90" x14ac:dyDescent="0.25">
      <c r="A998" s="88" t="s">
        <v>2980</v>
      </c>
      <c r="B998" s="87" t="s">
        <v>2977</v>
      </c>
      <c r="C998" s="88" t="s">
        <v>2978</v>
      </c>
      <c r="D998" s="88" t="s">
        <v>2979</v>
      </c>
      <c r="E998" s="88" t="s">
        <v>392</v>
      </c>
    </row>
    <row r="999" spans="1:5" ht="90" x14ac:dyDescent="0.25">
      <c r="A999" s="88" t="s">
        <v>2981</v>
      </c>
      <c r="B999" s="87" t="s">
        <v>2982</v>
      </c>
      <c r="C999" s="88" t="s">
        <v>2978</v>
      </c>
      <c r="D999" s="88" t="s">
        <v>2979</v>
      </c>
      <c r="E999" s="88" t="s">
        <v>392</v>
      </c>
    </row>
    <row r="1000" spans="1:5" ht="90" x14ac:dyDescent="0.25">
      <c r="A1000" s="88" t="s">
        <v>2983</v>
      </c>
      <c r="B1000" s="87" t="s">
        <v>2984</v>
      </c>
      <c r="C1000" s="88" t="s">
        <v>2978</v>
      </c>
      <c r="D1000" s="88" t="s">
        <v>2979</v>
      </c>
      <c r="E1000" s="88" t="s">
        <v>392</v>
      </c>
    </row>
    <row r="1001" spans="1:5" ht="90" x14ac:dyDescent="0.25">
      <c r="A1001" s="88" t="s">
        <v>2985</v>
      </c>
      <c r="B1001" s="87" t="s">
        <v>2986</v>
      </c>
      <c r="C1001" s="88" t="s">
        <v>2978</v>
      </c>
      <c r="D1001" s="88" t="s">
        <v>2979</v>
      </c>
      <c r="E1001" s="88" t="s">
        <v>392</v>
      </c>
    </row>
    <row r="1002" spans="1:5" ht="90" x14ac:dyDescent="0.25">
      <c r="A1002" s="88" t="s">
        <v>2987</v>
      </c>
      <c r="B1002" s="87" t="s">
        <v>2988</v>
      </c>
      <c r="C1002" s="88" t="s">
        <v>2978</v>
      </c>
      <c r="D1002" s="88" t="s">
        <v>2979</v>
      </c>
      <c r="E1002" s="88" t="s">
        <v>392</v>
      </c>
    </row>
    <row r="1003" spans="1:5" ht="90" x14ac:dyDescent="0.25">
      <c r="A1003" s="88" t="s">
        <v>2989</v>
      </c>
      <c r="B1003" s="87" t="s">
        <v>2990</v>
      </c>
      <c r="C1003" s="88" t="s">
        <v>2978</v>
      </c>
      <c r="D1003" s="88" t="s">
        <v>2979</v>
      </c>
      <c r="E1003" s="88" t="s">
        <v>392</v>
      </c>
    </row>
    <row r="1004" spans="1:5" ht="90" x14ac:dyDescent="0.25">
      <c r="A1004" s="88" t="s">
        <v>2991</v>
      </c>
      <c r="B1004" s="87" t="s">
        <v>2992</v>
      </c>
      <c r="C1004" s="88" t="s">
        <v>2978</v>
      </c>
      <c r="D1004" s="88" t="s">
        <v>2979</v>
      </c>
      <c r="E1004" s="88" t="s">
        <v>392</v>
      </c>
    </row>
    <row r="1005" spans="1:5" ht="90" x14ac:dyDescent="0.25">
      <c r="A1005" s="88" t="s">
        <v>2993</v>
      </c>
      <c r="B1005" s="87" t="s">
        <v>2994</v>
      </c>
      <c r="C1005" s="88" t="s">
        <v>2978</v>
      </c>
      <c r="D1005" s="88" t="s">
        <v>2979</v>
      </c>
      <c r="E1005" s="88" t="s">
        <v>392</v>
      </c>
    </row>
    <row r="1006" spans="1:5" ht="90" x14ac:dyDescent="0.25">
      <c r="A1006" s="88" t="s">
        <v>2995</v>
      </c>
      <c r="B1006" s="87" t="s">
        <v>2996</v>
      </c>
      <c r="C1006" s="88" t="s">
        <v>2978</v>
      </c>
      <c r="D1006" s="88" t="s">
        <v>2979</v>
      </c>
      <c r="E1006" s="88" t="s">
        <v>392</v>
      </c>
    </row>
    <row r="1007" spans="1:5" ht="30" x14ac:dyDescent="0.25">
      <c r="A1007" s="88" t="s">
        <v>2495</v>
      </c>
      <c r="B1007" s="87" t="s">
        <v>2997</v>
      </c>
      <c r="C1007" s="88" t="s">
        <v>2998</v>
      </c>
      <c r="D1007" s="88" t="s">
        <v>2997</v>
      </c>
      <c r="E1007" s="88"/>
    </row>
    <row r="1008" spans="1:5" ht="30" x14ac:dyDescent="0.25">
      <c r="A1008" s="88" t="s">
        <v>2497</v>
      </c>
      <c r="B1008" s="87" t="s">
        <v>2997</v>
      </c>
      <c r="C1008" s="88" t="s">
        <v>2999</v>
      </c>
      <c r="D1008" s="88" t="s">
        <v>2997</v>
      </c>
      <c r="E1008" s="88"/>
    </row>
    <row r="1009" spans="1:5" ht="30" x14ac:dyDescent="0.25">
      <c r="A1009" s="88" t="s">
        <v>2500</v>
      </c>
      <c r="B1009" s="87" t="s">
        <v>3000</v>
      </c>
      <c r="C1009" s="88" t="s">
        <v>3001</v>
      </c>
      <c r="D1009" s="88" t="s">
        <v>3002</v>
      </c>
      <c r="E1009" s="88" t="s">
        <v>392</v>
      </c>
    </row>
    <row r="1010" spans="1:5" ht="30" x14ac:dyDescent="0.25">
      <c r="A1010" s="88" t="s">
        <v>2504</v>
      </c>
      <c r="B1010" s="87" t="s">
        <v>3003</v>
      </c>
      <c r="C1010" s="88" t="s">
        <v>3001</v>
      </c>
      <c r="D1010" s="88" t="s">
        <v>3002</v>
      </c>
      <c r="E1010" s="88" t="s">
        <v>392</v>
      </c>
    </row>
    <row r="1011" spans="1:5" ht="30" x14ac:dyDescent="0.25">
      <c r="A1011" s="88" t="s">
        <v>2507</v>
      </c>
      <c r="B1011" s="87" t="s">
        <v>3004</v>
      </c>
      <c r="C1011" s="88" t="s">
        <v>3001</v>
      </c>
      <c r="D1011" s="88" t="s">
        <v>3002</v>
      </c>
      <c r="E1011" s="88" t="s">
        <v>392</v>
      </c>
    </row>
    <row r="1012" spans="1:5" ht="30" x14ac:dyDescent="0.25">
      <c r="A1012" s="88" t="s">
        <v>3005</v>
      </c>
      <c r="B1012" s="87" t="s">
        <v>3006</v>
      </c>
      <c r="C1012" s="88" t="s">
        <v>3001</v>
      </c>
      <c r="D1012" s="88" t="s">
        <v>3002</v>
      </c>
      <c r="E1012" s="88" t="s">
        <v>392</v>
      </c>
    </row>
    <row r="1013" spans="1:5" ht="30" x14ac:dyDescent="0.25">
      <c r="A1013" s="88" t="s">
        <v>3007</v>
      </c>
      <c r="B1013" s="87" t="s">
        <v>3008</v>
      </c>
      <c r="C1013" s="88" t="s">
        <v>3001</v>
      </c>
      <c r="D1013" s="88" t="s">
        <v>3002</v>
      </c>
      <c r="E1013" s="88" t="s">
        <v>392</v>
      </c>
    </row>
    <row r="1014" spans="1:5" ht="30" x14ac:dyDescent="0.25">
      <c r="A1014" s="88" t="s">
        <v>3009</v>
      </c>
      <c r="B1014" s="87" t="s">
        <v>3010</v>
      </c>
      <c r="C1014" s="88" t="s">
        <v>3001</v>
      </c>
      <c r="D1014" s="88" t="s">
        <v>3002</v>
      </c>
      <c r="E1014" s="88" t="s">
        <v>392</v>
      </c>
    </row>
    <row r="1015" spans="1:5" ht="30" x14ac:dyDescent="0.25">
      <c r="A1015" s="88" t="s">
        <v>3011</v>
      </c>
      <c r="B1015" s="87" t="s">
        <v>3012</v>
      </c>
      <c r="C1015" s="88" t="s">
        <v>3001</v>
      </c>
      <c r="D1015" s="88" t="s">
        <v>3002</v>
      </c>
      <c r="E1015" s="88" t="s">
        <v>392</v>
      </c>
    </row>
    <row r="1016" spans="1:5" ht="30" x14ac:dyDescent="0.25">
      <c r="A1016" s="88" t="s">
        <v>2510</v>
      </c>
      <c r="B1016" s="87" t="s">
        <v>3013</v>
      </c>
      <c r="C1016" s="88" t="s">
        <v>3014</v>
      </c>
      <c r="D1016" s="88" t="s">
        <v>3015</v>
      </c>
      <c r="E1016" s="88"/>
    </row>
    <row r="1017" spans="1:5" ht="30" x14ac:dyDescent="0.25">
      <c r="A1017" s="88" t="s">
        <v>3016</v>
      </c>
      <c r="B1017" s="87" t="s">
        <v>3013</v>
      </c>
      <c r="C1017" s="88" t="s">
        <v>3014</v>
      </c>
      <c r="D1017" s="88" t="s">
        <v>3015</v>
      </c>
      <c r="E1017" s="88"/>
    </row>
    <row r="1018" spans="1:5" ht="30" x14ac:dyDescent="0.25">
      <c r="A1018" s="88" t="s">
        <v>2540</v>
      </c>
      <c r="B1018" s="87" t="s">
        <v>3017</v>
      </c>
      <c r="C1018" s="88" t="s">
        <v>3018</v>
      </c>
      <c r="D1018" s="88" t="s">
        <v>3019</v>
      </c>
      <c r="E1018" s="88"/>
    </row>
    <row r="1019" spans="1:5" ht="45" x14ac:dyDescent="0.25">
      <c r="A1019" s="88" t="s">
        <v>2543</v>
      </c>
      <c r="B1019" s="87" t="s">
        <v>3020</v>
      </c>
      <c r="C1019" s="88" t="s">
        <v>3021</v>
      </c>
      <c r="D1019" s="88" t="s">
        <v>3022</v>
      </c>
      <c r="E1019" s="88"/>
    </row>
    <row r="1020" spans="1:5" ht="30" x14ac:dyDescent="0.25">
      <c r="A1020" s="88" t="s">
        <v>2546</v>
      </c>
      <c r="B1020" s="87" t="s">
        <v>3023</v>
      </c>
      <c r="C1020" s="88" t="s">
        <v>3024</v>
      </c>
      <c r="D1020" s="88" t="s">
        <v>3022</v>
      </c>
      <c r="E1020" s="88"/>
    </row>
    <row r="1021" spans="1:5" ht="30" x14ac:dyDescent="0.25">
      <c r="A1021" s="88" t="s">
        <v>3025</v>
      </c>
      <c r="B1021" s="87" t="s">
        <v>3026</v>
      </c>
      <c r="C1021" s="88" t="s">
        <v>3027</v>
      </c>
      <c r="D1021" s="88" t="s">
        <v>3026</v>
      </c>
      <c r="E1021" s="88"/>
    </row>
    <row r="1022" spans="1:5" ht="30" x14ac:dyDescent="0.25">
      <c r="A1022" s="88" t="s">
        <v>3028</v>
      </c>
      <c r="B1022" s="87" t="s">
        <v>3029</v>
      </c>
      <c r="C1022" s="88" t="s">
        <v>3027</v>
      </c>
      <c r="D1022" s="88" t="s">
        <v>3026</v>
      </c>
      <c r="E1022" s="88" t="s">
        <v>392</v>
      </c>
    </row>
    <row r="1023" spans="1:5" ht="30" x14ac:dyDescent="0.25">
      <c r="A1023" s="88" t="s">
        <v>3030</v>
      </c>
      <c r="B1023" s="87" t="s">
        <v>3031</v>
      </c>
      <c r="C1023" s="88" t="s">
        <v>3027</v>
      </c>
      <c r="D1023" s="88" t="s">
        <v>3026</v>
      </c>
      <c r="E1023" s="88" t="s">
        <v>392</v>
      </c>
    </row>
    <row r="1024" spans="1:5" ht="30" x14ac:dyDescent="0.25">
      <c r="A1024" s="88" t="s">
        <v>3032</v>
      </c>
      <c r="B1024" s="87" t="s">
        <v>3033</v>
      </c>
      <c r="C1024" s="88" t="s">
        <v>3027</v>
      </c>
      <c r="D1024" s="88" t="s">
        <v>3026</v>
      </c>
      <c r="E1024" s="88" t="s">
        <v>392</v>
      </c>
    </row>
    <row r="1025" spans="1:5" ht="30" x14ac:dyDescent="0.25">
      <c r="A1025" s="88" t="s">
        <v>2550</v>
      </c>
      <c r="B1025" s="87" t="s">
        <v>3034</v>
      </c>
      <c r="C1025" s="88" t="s">
        <v>3035</v>
      </c>
      <c r="D1025" s="88" t="s">
        <v>3034</v>
      </c>
      <c r="E1025" s="88"/>
    </row>
    <row r="1026" spans="1:5" ht="45" x14ac:dyDescent="0.25">
      <c r="A1026" s="88" t="s">
        <v>3036</v>
      </c>
      <c r="B1026" s="87" t="s">
        <v>3037</v>
      </c>
      <c r="C1026" s="88" t="s">
        <v>3038</v>
      </c>
      <c r="D1026" s="88" t="s">
        <v>3039</v>
      </c>
      <c r="E1026" s="88"/>
    </row>
    <row r="1027" spans="1:5" ht="45" x14ac:dyDescent="0.25">
      <c r="A1027" s="88" t="s">
        <v>3040</v>
      </c>
      <c r="B1027" s="87" t="s">
        <v>3037</v>
      </c>
      <c r="C1027" s="88" t="s">
        <v>3041</v>
      </c>
      <c r="D1027" s="88" t="s">
        <v>3039</v>
      </c>
      <c r="E1027" s="88"/>
    </row>
    <row r="1028" spans="1:5" ht="30" x14ac:dyDescent="0.25">
      <c r="A1028" s="88" t="s">
        <v>3042</v>
      </c>
      <c r="B1028" s="87" t="s">
        <v>3043</v>
      </c>
      <c r="C1028" s="88" t="s">
        <v>3044</v>
      </c>
      <c r="D1028" s="88" t="s">
        <v>3043</v>
      </c>
      <c r="E1028" s="88"/>
    </row>
    <row r="1029" spans="1:5" ht="45" x14ac:dyDescent="0.25">
      <c r="A1029" s="88" t="s">
        <v>3045</v>
      </c>
      <c r="B1029" s="87" t="s">
        <v>3046</v>
      </c>
      <c r="C1029" s="88" t="s">
        <v>3047</v>
      </c>
      <c r="D1029" s="88" t="s">
        <v>3048</v>
      </c>
      <c r="E1029" s="88"/>
    </row>
    <row r="1030" spans="1:5" ht="30" x14ac:dyDescent="0.25">
      <c r="A1030" s="88" t="s">
        <v>3049</v>
      </c>
      <c r="B1030" s="87" t="s">
        <v>3050</v>
      </c>
      <c r="C1030" s="88" t="s">
        <v>3047</v>
      </c>
      <c r="D1030" s="88" t="s">
        <v>3048</v>
      </c>
      <c r="E1030" s="88" t="s">
        <v>392</v>
      </c>
    </row>
    <row r="1031" spans="1:5" ht="30" x14ac:dyDescent="0.25">
      <c r="A1031" s="88" t="s">
        <v>3051</v>
      </c>
      <c r="B1031" s="87" t="s">
        <v>3052</v>
      </c>
      <c r="C1031" s="88" t="s">
        <v>3047</v>
      </c>
      <c r="D1031" s="88" t="s">
        <v>3048</v>
      </c>
      <c r="E1031" s="88" t="s">
        <v>392</v>
      </c>
    </row>
    <row r="1032" spans="1:5" ht="30" x14ac:dyDescent="0.25">
      <c r="A1032" s="88" t="s">
        <v>3053</v>
      </c>
      <c r="B1032" s="87" t="s">
        <v>3054</v>
      </c>
      <c r="C1032" s="88" t="s">
        <v>3047</v>
      </c>
      <c r="D1032" s="88" t="s">
        <v>3048</v>
      </c>
      <c r="E1032" s="88" t="s">
        <v>392</v>
      </c>
    </row>
    <row r="1033" spans="1:5" ht="30" x14ac:dyDescent="0.25">
      <c r="A1033" s="88" t="s">
        <v>3055</v>
      </c>
      <c r="B1033" s="87" t="s">
        <v>3056</v>
      </c>
      <c r="C1033" s="88" t="s">
        <v>3047</v>
      </c>
      <c r="D1033" s="88" t="s">
        <v>3048</v>
      </c>
      <c r="E1033" s="88" t="s">
        <v>392</v>
      </c>
    </row>
    <row r="1034" spans="1:5" ht="30" x14ac:dyDescent="0.25">
      <c r="A1034" s="88" t="s">
        <v>2601</v>
      </c>
      <c r="B1034" s="87" t="s">
        <v>3057</v>
      </c>
      <c r="C1034" s="88" t="s">
        <v>3021</v>
      </c>
      <c r="D1034" s="88" t="s">
        <v>3022</v>
      </c>
      <c r="E1034" s="88"/>
    </row>
    <row r="1035" spans="1:5" ht="30" x14ac:dyDescent="0.25">
      <c r="A1035" s="88" t="s">
        <v>2605</v>
      </c>
      <c r="B1035" s="87" t="s">
        <v>3058</v>
      </c>
      <c r="C1035" s="88"/>
      <c r="D1035" s="88"/>
      <c r="E1035" s="88" t="s">
        <v>1109</v>
      </c>
    </row>
    <row r="1036" spans="1:5" ht="30" x14ac:dyDescent="0.25">
      <c r="A1036" s="88" t="s">
        <v>2609</v>
      </c>
      <c r="B1036" s="87" t="s">
        <v>3059</v>
      </c>
      <c r="C1036" s="88" t="s">
        <v>3060</v>
      </c>
      <c r="D1036" s="88" t="s">
        <v>3061</v>
      </c>
      <c r="E1036" s="88"/>
    </row>
    <row r="1037" spans="1:5" x14ac:dyDescent="0.25">
      <c r="A1037" s="88" t="s">
        <v>3062</v>
      </c>
      <c r="B1037" s="87" t="s">
        <v>3063</v>
      </c>
      <c r="C1037" s="88" t="s">
        <v>3060</v>
      </c>
      <c r="D1037" s="88" t="s">
        <v>3061</v>
      </c>
      <c r="E1037" s="88" t="s">
        <v>392</v>
      </c>
    </row>
    <row r="1038" spans="1:5" x14ac:dyDescent="0.25">
      <c r="A1038" s="88" t="s">
        <v>3064</v>
      </c>
      <c r="B1038" s="87" t="s">
        <v>3065</v>
      </c>
      <c r="C1038" s="88" t="s">
        <v>3060</v>
      </c>
      <c r="D1038" s="88" t="s">
        <v>3061</v>
      </c>
      <c r="E1038" s="88" t="s">
        <v>392</v>
      </c>
    </row>
    <row r="1039" spans="1:5" x14ac:dyDescent="0.25">
      <c r="A1039" s="88" t="s">
        <v>3066</v>
      </c>
      <c r="B1039" s="87" t="s">
        <v>3067</v>
      </c>
      <c r="C1039" s="88" t="s">
        <v>3060</v>
      </c>
      <c r="D1039" s="88" t="s">
        <v>3061</v>
      </c>
      <c r="E1039" s="88" t="s">
        <v>392</v>
      </c>
    </row>
    <row r="1040" spans="1:5" ht="30" x14ac:dyDescent="0.25">
      <c r="A1040" s="88" t="s">
        <v>2613</v>
      </c>
      <c r="B1040" s="87" t="s">
        <v>3068</v>
      </c>
      <c r="C1040" s="88"/>
      <c r="D1040" s="88"/>
      <c r="E1040" s="88" t="s">
        <v>1109</v>
      </c>
    </row>
    <row r="1041" spans="1:5" ht="30" x14ac:dyDescent="0.25">
      <c r="A1041" s="88" t="s">
        <v>2620</v>
      </c>
      <c r="B1041" s="87" t="s">
        <v>3069</v>
      </c>
      <c r="C1041" s="88" t="s">
        <v>3070</v>
      </c>
      <c r="D1041" s="88" t="s">
        <v>3069</v>
      </c>
      <c r="E1041" s="88"/>
    </row>
    <row r="1042" spans="1:5" ht="30" x14ac:dyDescent="0.25">
      <c r="A1042" s="88" t="s">
        <v>3071</v>
      </c>
      <c r="B1042" s="87" t="s">
        <v>3069</v>
      </c>
      <c r="C1042" s="88" t="s">
        <v>3072</v>
      </c>
      <c r="D1042" s="88" t="s">
        <v>3069</v>
      </c>
      <c r="E1042" s="88"/>
    </row>
    <row r="1043" spans="1:5" ht="30" x14ac:dyDescent="0.25">
      <c r="A1043" s="88" t="s">
        <v>2664</v>
      </c>
      <c r="B1043" s="87" t="s">
        <v>3073</v>
      </c>
      <c r="C1043" s="88" t="s">
        <v>3074</v>
      </c>
      <c r="D1043" s="88" t="s">
        <v>3075</v>
      </c>
      <c r="E1043" s="88"/>
    </row>
    <row r="1044" spans="1:5" x14ac:dyDescent="0.25">
      <c r="A1044" s="88" t="s">
        <v>2667</v>
      </c>
      <c r="B1044" s="87" t="s">
        <v>3076</v>
      </c>
      <c r="C1044" s="88" t="s">
        <v>3077</v>
      </c>
      <c r="D1044" s="88" t="s">
        <v>3076</v>
      </c>
      <c r="E1044" s="88"/>
    </row>
    <row r="1045" spans="1:5" x14ac:dyDescent="0.25">
      <c r="A1045" s="88" t="s">
        <v>3078</v>
      </c>
      <c r="B1045" s="87" t="s">
        <v>3079</v>
      </c>
      <c r="C1045" s="88" t="s">
        <v>3077</v>
      </c>
      <c r="D1045" s="88" t="s">
        <v>3076</v>
      </c>
      <c r="E1045" s="88" t="s">
        <v>392</v>
      </c>
    </row>
    <row r="1046" spans="1:5" x14ac:dyDescent="0.25">
      <c r="A1046" s="88" t="s">
        <v>3080</v>
      </c>
      <c r="B1046" s="87" t="s">
        <v>3081</v>
      </c>
      <c r="C1046" s="88" t="s">
        <v>3077</v>
      </c>
      <c r="D1046" s="88" t="s">
        <v>3076</v>
      </c>
      <c r="E1046" s="88" t="s">
        <v>392</v>
      </c>
    </row>
    <row r="1047" spans="1:5" x14ac:dyDescent="0.25">
      <c r="A1047" s="88" t="s">
        <v>3082</v>
      </c>
      <c r="B1047" s="87" t="s">
        <v>3083</v>
      </c>
      <c r="C1047" s="88" t="s">
        <v>3077</v>
      </c>
      <c r="D1047" s="88" t="s">
        <v>3076</v>
      </c>
      <c r="E1047" s="88" t="s">
        <v>392</v>
      </c>
    </row>
    <row r="1048" spans="1:5" x14ac:dyDescent="0.25">
      <c r="A1048" s="88" t="s">
        <v>3084</v>
      </c>
      <c r="B1048" s="87" t="s">
        <v>3085</v>
      </c>
      <c r="C1048" s="88" t="s">
        <v>3077</v>
      </c>
      <c r="D1048" s="88" t="s">
        <v>3076</v>
      </c>
      <c r="E1048" s="88" t="s">
        <v>392</v>
      </c>
    </row>
    <row r="1049" spans="1:5" x14ac:dyDescent="0.25">
      <c r="A1049" s="88" t="s">
        <v>3086</v>
      </c>
      <c r="B1049" s="87" t="s">
        <v>3087</v>
      </c>
      <c r="C1049" s="88" t="s">
        <v>3077</v>
      </c>
      <c r="D1049" s="88" t="s">
        <v>3076</v>
      </c>
      <c r="E1049" s="88" t="s">
        <v>392</v>
      </c>
    </row>
    <row r="1050" spans="1:5" x14ac:dyDescent="0.25">
      <c r="A1050" s="88" t="s">
        <v>3088</v>
      </c>
      <c r="B1050" s="87" t="s">
        <v>3089</v>
      </c>
      <c r="C1050" s="88" t="s">
        <v>3077</v>
      </c>
      <c r="D1050" s="88" t="s">
        <v>3076</v>
      </c>
      <c r="E1050" s="88" t="s">
        <v>392</v>
      </c>
    </row>
    <row r="1051" spans="1:5" x14ac:dyDescent="0.25">
      <c r="A1051" s="88" t="s">
        <v>2670</v>
      </c>
      <c r="B1051" s="87" t="s">
        <v>3090</v>
      </c>
      <c r="C1051" s="88" t="s">
        <v>3091</v>
      </c>
      <c r="D1051" s="88" t="s">
        <v>3090</v>
      </c>
      <c r="E1051" s="88" t="s">
        <v>392</v>
      </c>
    </row>
    <row r="1052" spans="1:5" x14ac:dyDescent="0.25">
      <c r="A1052" s="88" t="s">
        <v>3092</v>
      </c>
      <c r="B1052" s="87" t="s">
        <v>3093</v>
      </c>
      <c r="C1052" s="88" t="s">
        <v>3094</v>
      </c>
      <c r="D1052" s="88" t="s">
        <v>3095</v>
      </c>
      <c r="E1052" s="88"/>
    </row>
    <row r="1053" spans="1:5" ht="60" x14ac:dyDescent="0.25">
      <c r="A1053" s="88" t="s">
        <v>3096</v>
      </c>
      <c r="B1053" s="87" t="s">
        <v>3093</v>
      </c>
      <c r="C1053" s="88" t="s">
        <v>3097</v>
      </c>
      <c r="D1053" s="88" t="s">
        <v>3098</v>
      </c>
      <c r="E1053" s="88"/>
    </row>
    <row r="1054" spans="1:5" ht="30" x14ac:dyDescent="0.25">
      <c r="A1054" s="88" t="s">
        <v>2681</v>
      </c>
      <c r="B1054" s="87" t="s">
        <v>3099</v>
      </c>
      <c r="C1054" s="88" t="s">
        <v>3100</v>
      </c>
      <c r="D1054" s="88" t="s">
        <v>3101</v>
      </c>
      <c r="E1054" s="88"/>
    </row>
    <row r="1055" spans="1:5" ht="30" x14ac:dyDescent="0.25">
      <c r="A1055" s="88" t="s">
        <v>2684</v>
      </c>
      <c r="B1055" s="87" t="s">
        <v>3102</v>
      </c>
      <c r="C1055" s="88" t="s">
        <v>3103</v>
      </c>
      <c r="D1055" s="88" t="s">
        <v>3104</v>
      </c>
      <c r="E1055" s="88"/>
    </row>
    <row r="1056" spans="1:5" ht="45" x14ac:dyDescent="0.25">
      <c r="A1056" s="88" t="s">
        <v>2686</v>
      </c>
      <c r="B1056" s="87" t="s">
        <v>3105</v>
      </c>
      <c r="C1056" s="88" t="s">
        <v>3106</v>
      </c>
      <c r="D1056" s="88" t="s">
        <v>3105</v>
      </c>
      <c r="E1056" s="88"/>
    </row>
    <row r="1057" spans="1:5" ht="30" x14ac:dyDescent="0.25">
      <c r="A1057" s="88" t="s">
        <v>3107</v>
      </c>
      <c r="B1057" s="87" t="s">
        <v>3108</v>
      </c>
      <c r="C1057" s="88" t="s">
        <v>3109</v>
      </c>
      <c r="D1057" s="88" t="s">
        <v>3108</v>
      </c>
      <c r="E1057" s="88"/>
    </row>
    <row r="1058" spans="1:5" x14ac:dyDescent="0.25">
      <c r="A1058" s="88" t="s">
        <v>3110</v>
      </c>
      <c r="B1058" s="87" t="s">
        <v>3111</v>
      </c>
      <c r="C1058" s="88" t="s">
        <v>3112</v>
      </c>
      <c r="D1058" s="88" t="s">
        <v>3111</v>
      </c>
      <c r="E1058" s="88"/>
    </row>
    <row r="1059" spans="1:5" x14ac:dyDescent="0.25">
      <c r="A1059" s="88" t="s">
        <v>3113</v>
      </c>
      <c r="B1059" s="87" t="s">
        <v>3114</v>
      </c>
      <c r="C1059" s="88" t="s">
        <v>3115</v>
      </c>
      <c r="D1059" s="88" t="s">
        <v>3114</v>
      </c>
      <c r="E1059" s="88"/>
    </row>
    <row r="1060" spans="1:5" ht="30" x14ac:dyDescent="0.25">
      <c r="A1060" s="88" t="s">
        <v>3116</v>
      </c>
      <c r="B1060" s="87" t="s">
        <v>3117</v>
      </c>
      <c r="C1060" s="88" t="s">
        <v>3118</v>
      </c>
      <c r="D1060" s="88" t="s">
        <v>3117</v>
      </c>
      <c r="E1060" s="88"/>
    </row>
    <row r="1061" spans="1:5" ht="30" x14ac:dyDescent="0.25">
      <c r="A1061" s="88" t="s">
        <v>3119</v>
      </c>
      <c r="B1061" s="87" t="s">
        <v>3120</v>
      </c>
      <c r="C1061" s="88" t="s">
        <v>3121</v>
      </c>
      <c r="D1061" s="88" t="s">
        <v>3120</v>
      </c>
      <c r="E1061" s="88"/>
    </row>
    <row r="1062" spans="1:5" ht="30" x14ac:dyDescent="0.25">
      <c r="A1062" s="88" t="s">
        <v>2689</v>
      </c>
      <c r="B1062" s="87" t="s">
        <v>3122</v>
      </c>
      <c r="C1062" s="88" t="s">
        <v>3123</v>
      </c>
      <c r="D1062" s="88" t="s">
        <v>3124</v>
      </c>
      <c r="E1062" s="88"/>
    </row>
    <row r="1063" spans="1:5" ht="30" x14ac:dyDescent="0.25">
      <c r="A1063" s="88" t="s">
        <v>3125</v>
      </c>
      <c r="B1063" s="87" t="s">
        <v>3126</v>
      </c>
      <c r="C1063" s="88" t="s">
        <v>3127</v>
      </c>
      <c r="D1063" s="88" t="s">
        <v>3126</v>
      </c>
      <c r="E1063" s="88"/>
    </row>
    <row r="1064" spans="1:5" ht="30" x14ac:dyDescent="0.25">
      <c r="A1064" s="88" t="s">
        <v>3128</v>
      </c>
      <c r="B1064" s="87" t="s">
        <v>3129</v>
      </c>
      <c r="C1064" s="88" t="s">
        <v>3130</v>
      </c>
      <c r="D1064" s="88" t="s">
        <v>3131</v>
      </c>
      <c r="E1064" s="88"/>
    </row>
    <row r="1065" spans="1:5" ht="30" x14ac:dyDescent="0.25">
      <c r="A1065" s="88" t="s">
        <v>3132</v>
      </c>
      <c r="B1065" s="87" t="s">
        <v>3133</v>
      </c>
      <c r="C1065" s="88" t="s">
        <v>3134</v>
      </c>
      <c r="D1065" s="88" t="s">
        <v>3135</v>
      </c>
      <c r="E1065" s="88"/>
    </row>
    <row r="1066" spans="1:5" x14ac:dyDescent="0.25">
      <c r="A1066" s="88" t="s">
        <v>3136</v>
      </c>
      <c r="B1066" s="87" t="s">
        <v>3137</v>
      </c>
      <c r="C1066" s="88" t="s">
        <v>3138</v>
      </c>
      <c r="D1066" s="88" t="s">
        <v>3139</v>
      </c>
      <c r="E1066" s="88"/>
    </row>
    <row r="1067" spans="1:5" ht="30" x14ac:dyDescent="0.25">
      <c r="A1067" s="88" t="s">
        <v>3140</v>
      </c>
      <c r="B1067" s="87" t="s">
        <v>3141</v>
      </c>
      <c r="C1067" s="88" t="s">
        <v>3142</v>
      </c>
      <c r="D1067" s="88" t="s">
        <v>3141</v>
      </c>
      <c r="E1067" s="88"/>
    </row>
    <row r="1068" spans="1:5" x14ac:dyDescent="0.25">
      <c r="A1068" s="88" t="s">
        <v>3143</v>
      </c>
      <c r="B1068" s="87" t="s">
        <v>3144</v>
      </c>
      <c r="C1068" s="88" t="s">
        <v>3145</v>
      </c>
      <c r="D1068" s="88" t="s">
        <v>3144</v>
      </c>
      <c r="E1068" s="88"/>
    </row>
    <row r="1069" spans="1:5" ht="45" x14ac:dyDescent="0.25">
      <c r="A1069" s="88" t="s">
        <v>3146</v>
      </c>
      <c r="B1069" s="87" t="s">
        <v>3147</v>
      </c>
      <c r="C1069" s="88" t="s">
        <v>3148</v>
      </c>
      <c r="D1069" s="88" t="s">
        <v>3147</v>
      </c>
      <c r="E1069" s="88"/>
    </row>
    <row r="1070" spans="1:5" ht="30" x14ac:dyDescent="0.25">
      <c r="A1070" s="88" t="s">
        <v>3149</v>
      </c>
      <c r="B1070" s="87" t="s">
        <v>3150</v>
      </c>
      <c r="C1070" s="88" t="s">
        <v>3142</v>
      </c>
      <c r="D1070" s="88" t="s">
        <v>3141</v>
      </c>
      <c r="E1070" s="88"/>
    </row>
    <row r="1071" spans="1:5" ht="30" x14ac:dyDescent="0.25">
      <c r="A1071" s="88" t="s">
        <v>2692</v>
      </c>
      <c r="B1071" s="87" t="s">
        <v>3151</v>
      </c>
      <c r="C1071" s="88" t="s">
        <v>3152</v>
      </c>
      <c r="D1071" s="88" t="s">
        <v>3153</v>
      </c>
      <c r="E1071" s="88"/>
    </row>
    <row r="1072" spans="1:5" x14ac:dyDescent="0.25">
      <c r="A1072" s="88" t="s">
        <v>2704</v>
      </c>
      <c r="B1072" s="87" t="s">
        <v>3154</v>
      </c>
      <c r="C1072" s="88" t="s">
        <v>3155</v>
      </c>
      <c r="D1072" s="88" t="s">
        <v>3156</v>
      </c>
      <c r="E1072" s="88"/>
    </row>
    <row r="1073" spans="1:5" ht="30" x14ac:dyDescent="0.25">
      <c r="A1073" s="88" t="s">
        <v>3157</v>
      </c>
      <c r="B1073" s="87" t="s">
        <v>3158</v>
      </c>
      <c r="C1073" s="88" t="s">
        <v>3159</v>
      </c>
      <c r="D1073" s="88" t="s">
        <v>3158</v>
      </c>
      <c r="E1073" s="88"/>
    </row>
    <row r="1074" spans="1:5" x14ac:dyDescent="0.25">
      <c r="A1074" s="88" t="s">
        <v>3160</v>
      </c>
      <c r="B1074" s="87" t="s">
        <v>3161</v>
      </c>
      <c r="C1074" s="88" t="s">
        <v>3162</v>
      </c>
      <c r="D1074" s="88" t="s">
        <v>3161</v>
      </c>
      <c r="E1074" s="88"/>
    </row>
    <row r="1075" spans="1:5" ht="30" x14ac:dyDescent="0.25">
      <c r="A1075" s="88" t="s">
        <v>2695</v>
      </c>
      <c r="B1075" s="87" t="s">
        <v>3163</v>
      </c>
      <c r="C1075" s="88" t="s">
        <v>3164</v>
      </c>
      <c r="D1075" s="88" t="s">
        <v>3163</v>
      </c>
      <c r="E1075" s="88"/>
    </row>
    <row r="1076" spans="1:5" x14ac:dyDescent="0.25">
      <c r="A1076" s="88" t="s">
        <v>2698</v>
      </c>
      <c r="B1076" s="87" t="s">
        <v>3165</v>
      </c>
      <c r="C1076" s="88" t="s">
        <v>3164</v>
      </c>
      <c r="D1076" s="88" t="s">
        <v>3163</v>
      </c>
      <c r="E1076" s="88" t="s">
        <v>392</v>
      </c>
    </row>
    <row r="1077" spans="1:5" x14ac:dyDescent="0.25">
      <c r="A1077" s="88" t="s">
        <v>2701</v>
      </c>
      <c r="B1077" s="87" t="s">
        <v>3166</v>
      </c>
      <c r="C1077" s="88" t="s">
        <v>3164</v>
      </c>
      <c r="D1077" s="88" t="s">
        <v>3163</v>
      </c>
      <c r="E1077" s="88" t="s">
        <v>392</v>
      </c>
    </row>
    <row r="1078" spans="1:5" ht="30" x14ac:dyDescent="0.25">
      <c r="A1078" s="88" t="s">
        <v>3167</v>
      </c>
      <c r="B1078" s="87" t="s">
        <v>3168</v>
      </c>
      <c r="C1078" s="88" t="s">
        <v>3164</v>
      </c>
      <c r="D1078" s="88" t="s">
        <v>3163</v>
      </c>
      <c r="E1078" s="88" t="s">
        <v>392</v>
      </c>
    </row>
    <row r="1079" spans="1:5" x14ac:dyDescent="0.25">
      <c r="A1079" s="88" t="s">
        <v>3169</v>
      </c>
      <c r="B1079" s="87" t="s">
        <v>3170</v>
      </c>
      <c r="C1079" s="88" t="s">
        <v>3164</v>
      </c>
      <c r="D1079" s="88" t="s">
        <v>3163</v>
      </c>
      <c r="E1079" s="88" t="s">
        <v>392</v>
      </c>
    </row>
    <row r="1080" spans="1:5" x14ac:dyDescent="0.25">
      <c r="A1080" s="88" t="s">
        <v>3171</v>
      </c>
      <c r="B1080" s="87" t="s">
        <v>3172</v>
      </c>
      <c r="C1080" s="88" t="s">
        <v>3173</v>
      </c>
      <c r="D1080" s="88" t="s">
        <v>3174</v>
      </c>
      <c r="E1080" s="88"/>
    </row>
    <row r="1081" spans="1:5" x14ac:dyDescent="0.25">
      <c r="A1081" s="88" t="s">
        <v>3175</v>
      </c>
      <c r="B1081" s="87" t="s">
        <v>3176</v>
      </c>
      <c r="C1081" s="88" t="s">
        <v>3177</v>
      </c>
      <c r="D1081" s="88" t="s">
        <v>3178</v>
      </c>
      <c r="E1081" s="88"/>
    </row>
    <row r="1082" spans="1:5" ht="30" x14ac:dyDescent="0.25">
      <c r="A1082" s="88" t="s">
        <v>3179</v>
      </c>
      <c r="B1082" s="87" t="s">
        <v>3180</v>
      </c>
      <c r="C1082" s="88" t="s">
        <v>3181</v>
      </c>
      <c r="D1082" s="88" t="s">
        <v>3182</v>
      </c>
      <c r="E1082" s="88"/>
    </row>
    <row r="1083" spans="1:5" ht="30" x14ac:dyDescent="0.25">
      <c r="A1083" s="88" t="s">
        <v>3183</v>
      </c>
      <c r="B1083" s="87" t="s">
        <v>3184</v>
      </c>
      <c r="C1083" s="88" t="s">
        <v>3185</v>
      </c>
      <c r="D1083" s="88" t="s">
        <v>3186</v>
      </c>
      <c r="E1083" s="88"/>
    </row>
    <row r="1084" spans="1:5" ht="45" x14ac:dyDescent="0.25">
      <c r="A1084" s="88" t="s">
        <v>3187</v>
      </c>
      <c r="B1084" s="87" t="s">
        <v>3188</v>
      </c>
      <c r="C1084" s="88" t="s">
        <v>3189</v>
      </c>
      <c r="D1084" s="88" t="s">
        <v>3190</v>
      </c>
      <c r="E1084" s="88"/>
    </row>
    <row r="1085" spans="1:5" ht="45" x14ac:dyDescent="0.25">
      <c r="A1085" s="88" t="s">
        <v>3191</v>
      </c>
      <c r="B1085" s="87" t="s">
        <v>3192</v>
      </c>
      <c r="C1085" s="88" t="s">
        <v>3193</v>
      </c>
      <c r="D1085" s="88" t="s">
        <v>3194</v>
      </c>
      <c r="E1085" s="88"/>
    </row>
    <row r="1086" spans="1:5" ht="45" x14ac:dyDescent="0.25">
      <c r="A1086" s="88" t="s">
        <v>3195</v>
      </c>
      <c r="B1086" s="87" t="s">
        <v>3196</v>
      </c>
      <c r="C1086" s="88" t="s">
        <v>3197</v>
      </c>
      <c r="D1086" s="88" t="s">
        <v>3198</v>
      </c>
      <c r="E1086" s="88"/>
    </row>
    <row r="1087" spans="1:5" ht="30" x14ac:dyDescent="0.25">
      <c r="A1087" s="88" t="s">
        <v>3199</v>
      </c>
      <c r="B1087" s="87" t="s">
        <v>3200</v>
      </c>
      <c r="C1087" s="88" t="s">
        <v>3201</v>
      </c>
      <c r="D1087" s="88" t="s">
        <v>3200</v>
      </c>
      <c r="E1087" s="88"/>
    </row>
    <row r="1088" spans="1:5" ht="45" x14ac:dyDescent="0.25">
      <c r="A1088" s="88" t="s">
        <v>3202</v>
      </c>
      <c r="B1088" s="87" t="s">
        <v>3203</v>
      </c>
      <c r="C1088" s="88" t="s">
        <v>3204</v>
      </c>
      <c r="D1088" s="88" t="s">
        <v>3203</v>
      </c>
      <c r="E1088" s="88"/>
    </row>
    <row r="1089" spans="1:5" ht="45" x14ac:dyDescent="0.25">
      <c r="A1089" s="88" t="s">
        <v>3205</v>
      </c>
      <c r="B1089" s="87" t="s">
        <v>3206</v>
      </c>
      <c r="C1089" s="88" t="s">
        <v>3207</v>
      </c>
      <c r="D1089" s="88" t="s">
        <v>3208</v>
      </c>
      <c r="E1089" s="88"/>
    </row>
    <row r="1090" spans="1:5" ht="30" x14ac:dyDescent="0.25">
      <c r="A1090" s="88" t="s">
        <v>3209</v>
      </c>
      <c r="B1090" s="87" t="s">
        <v>3210</v>
      </c>
      <c r="C1090" s="88" t="s">
        <v>3211</v>
      </c>
      <c r="D1090" s="88" t="s">
        <v>3210</v>
      </c>
      <c r="E1090" s="88"/>
    </row>
    <row r="1091" spans="1:5" ht="75" x14ac:dyDescent="0.25">
      <c r="A1091" s="88" t="s">
        <v>3212</v>
      </c>
      <c r="B1091" s="87" t="s">
        <v>3213</v>
      </c>
      <c r="C1091" s="88" t="s">
        <v>3214</v>
      </c>
      <c r="D1091" s="88" t="s">
        <v>3215</v>
      </c>
      <c r="E1091" s="88"/>
    </row>
    <row r="1092" spans="1:5" ht="75" x14ac:dyDescent="0.25">
      <c r="A1092" s="88" t="s">
        <v>3216</v>
      </c>
      <c r="B1092" s="87" t="s">
        <v>3217</v>
      </c>
      <c r="C1092" s="88" t="s">
        <v>3214</v>
      </c>
      <c r="D1092" s="88" t="s">
        <v>3215</v>
      </c>
      <c r="E1092" s="88" t="s">
        <v>392</v>
      </c>
    </row>
    <row r="1093" spans="1:5" ht="75" x14ac:dyDescent="0.25">
      <c r="A1093" s="88" t="s">
        <v>3218</v>
      </c>
      <c r="B1093" s="87" t="s">
        <v>3219</v>
      </c>
      <c r="C1093" s="88" t="s">
        <v>3214</v>
      </c>
      <c r="D1093" s="88" t="s">
        <v>3215</v>
      </c>
      <c r="E1093" s="88" t="s">
        <v>392</v>
      </c>
    </row>
    <row r="1094" spans="1:5" ht="75" x14ac:dyDescent="0.25">
      <c r="A1094" s="88" t="s">
        <v>3220</v>
      </c>
      <c r="B1094" s="87" t="s">
        <v>3221</v>
      </c>
      <c r="C1094" s="88" t="s">
        <v>3214</v>
      </c>
      <c r="D1094" s="88" t="s">
        <v>3215</v>
      </c>
      <c r="E1094" s="88" t="s">
        <v>392</v>
      </c>
    </row>
    <row r="1095" spans="1:5" ht="75" x14ac:dyDescent="0.25">
      <c r="A1095" s="88" t="s">
        <v>3222</v>
      </c>
      <c r="B1095" s="87" t="s">
        <v>3223</v>
      </c>
      <c r="C1095" s="88" t="s">
        <v>3214</v>
      </c>
      <c r="D1095" s="88" t="s">
        <v>3215</v>
      </c>
      <c r="E1095" s="88" t="s">
        <v>392</v>
      </c>
    </row>
    <row r="1096" spans="1:5" x14ac:dyDescent="0.25">
      <c r="A1096" s="88" t="s">
        <v>3224</v>
      </c>
      <c r="B1096" s="87" t="s">
        <v>3225</v>
      </c>
      <c r="C1096" s="88" t="s">
        <v>3226</v>
      </c>
      <c r="D1096" s="88" t="s">
        <v>3225</v>
      </c>
      <c r="E1096" s="88"/>
    </row>
    <row r="1097" spans="1:5" ht="30" x14ac:dyDescent="0.25">
      <c r="A1097" s="88" t="s">
        <v>3227</v>
      </c>
      <c r="B1097" s="87" t="s">
        <v>3228</v>
      </c>
      <c r="C1097" s="88" t="s">
        <v>3229</v>
      </c>
      <c r="D1097" s="88" t="s">
        <v>3230</v>
      </c>
      <c r="E1097" s="88"/>
    </row>
    <row r="1098" spans="1:5" ht="45" x14ac:dyDescent="0.25">
      <c r="A1098" s="88" t="s">
        <v>3231</v>
      </c>
      <c r="B1098" s="87" t="s">
        <v>3232</v>
      </c>
      <c r="C1098" s="88" t="s">
        <v>3233</v>
      </c>
      <c r="D1098" s="88" t="s">
        <v>3234</v>
      </c>
      <c r="E1098" s="88"/>
    </row>
    <row r="1099" spans="1:5" ht="60" x14ac:dyDescent="0.25">
      <c r="A1099" s="88" t="s">
        <v>3235</v>
      </c>
      <c r="B1099" s="87" t="s">
        <v>3236</v>
      </c>
      <c r="C1099" s="88" t="s">
        <v>3233</v>
      </c>
      <c r="D1099" s="88" t="s">
        <v>3234</v>
      </c>
      <c r="E1099" s="88" t="s">
        <v>392</v>
      </c>
    </row>
    <row r="1100" spans="1:5" ht="45" x14ac:dyDescent="0.25">
      <c r="A1100" s="88" t="s">
        <v>3237</v>
      </c>
      <c r="B1100" s="87" t="s">
        <v>3238</v>
      </c>
      <c r="C1100" s="88" t="s">
        <v>3233</v>
      </c>
      <c r="D1100" s="88" t="s">
        <v>3234</v>
      </c>
      <c r="E1100" s="88" t="s">
        <v>392</v>
      </c>
    </row>
    <row r="1101" spans="1:5" ht="45" x14ac:dyDescent="0.25">
      <c r="A1101" s="88" t="s">
        <v>3239</v>
      </c>
      <c r="B1101" s="87" t="s">
        <v>3240</v>
      </c>
      <c r="C1101" s="88" t="s">
        <v>3229</v>
      </c>
      <c r="D1101" s="88" t="s">
        <v>3230</v>
      </c>
      <c r="E1101" s="88" t="s">
        <v>392</v>
      </c>
    </row>
    <row r="1102" spans="1:5" ht="60" x14ac:dyDescent="0.25">
      <c r="A1102" s="88" t="s">
        <v>3241</v>
      </c>
      <c r="B1102" s="87" t="s">
        <v>3242</v>
      </c>
      <c r="C1102" s="88" t="s">
        <v>3229</v>
      </c>
      <c r="D1102" s="88" t="s">
        <v>3230</v>
      </c>
      <c r="E1102" s="88" t="s">
        <v>392</v>
      </c>
    </row>
    <row r="1103" spans="1:5" ht="45" x14ac:dyDescent="0.25">
      <c r="A1103" s="88" t="s">
        <v>3243</v>
      </c>
      <c r="B1103" s="87" t="s">
        <v>3244</v>
      </c>
      <c r="C1103" s="88" t="s">
        <v>3229</v>
      </c>
      <c r="D1103" s="88" t="s">
        <v>3230</v>
      </c>
      <c r="E1103" s="88" t="s">
        <v>392</v>
      </c>
    </row>
    <row r="1104" spans="1:5" ht="60" x14ac:dyDescent="0.25">
      <c r="A1104" s="88" t="s">
        <v>3245</v>
      </c>
      <c r="B1104" s="87" t="s">
        <v>3246</v>
      </c>
      <c r="C1104" s="88" t="s">
        <v>3247</v>
      </c>
      <c r="D1104" s="88" t="s">
        <v>3248</v>
      </c>
      <c r="E1104" s="88" t="s">
        <v>392</v>
      </c>
    </row>
    <row r="1105" spans="1:5" ht="60" x14ac:dyDescent="0.25">
      <c r="A1105" s="88" t="s">
        <v>3249</v>
      </c>
      <c r="B1105" s="87" t="s">
        <v>3250</v>
      </c>
      <c r="C1105" s="88" t="s">
        <v>3247</v>
      </c>
      <c r="D1105" s="88" t="s">
        <v>3248</v>
      </c>
      <c r="E1105" s="88" t="s">
        <v>392</v>
      </c>
    </row>
    <row r="1106" spans="1:5" ht="60" x14ac:dyDescent="0.25">
      <c r="A1106" s="88" t="s">
        <v>3251</v>
      </c>
      <c r="B1106" s="87" t="s">
        <v>3252</v>
      </c>
      <c r="C1106" s="88" t="s">
        <v>3247</v>
      </c>
      <c r="D1106" s="88" t="s">
        <v>3248</v>
      </c>
      <c r="E1106" s="88" t="s">
        <v>392</v>
      </c>
    </row>
    <row r="1107" spans="1:5" ht="60" x14ac:dyDescent="0.25">
      <c r="A1107" s="88" t="s">
        <v>3253</v>
      </c>
      <c r="B1107" s="87" t="s">
        <v>3254</v>
      </c>
      <c r="C1107" s="88" t="s">
        <v>3247</v>
      </c>
      <c r="D1107" s="88" t="s">
        <v>3248</v>
      </c>
      <c r="E1107" s="88" t="s">
        <v>392</v>
      </c>
    </row>
    <row r="1108" spans="1:5" ht="60" x14ac:dyDescent="0.25">
      <c r="A1108" s="88" t="s">
        <v>3255</v>
      </c>
      <c r="B1108" s="87" t="s">
        <v>3256</v>
      </c>
      <c r="C1108" s="88" t="s">
        <v>3247</v>
      </c>
      <c r="D1108" s="88" t="s">
        <v>3248</v>
      </c>
      <c r="E1108" s="88" t="s">
        <v>392</v>
      </c>
    </row>
    <row r="1109" spans="1:5" ht="30" x14ac:dyDescent="0.25">
      <c r="A1109" s="88" t="s">
        <v>3257</v>
      </c>
      <c r="B1109" s="87" t="s">
        <v>3258</v>
      </c>
      <c r="C1109" s="88" t="s">
        <v>3259</v>
      </c>
      <c r="D1109" s="88" t="s">
        <v>3258</v>
      </c>
      <c r="E1109" s="88"/>
    </row>
    <row r="1110" spans="1:5" x14ac:dyDescent="0.25">
      <c r="A1110" s="88" t="s">
        <v>3260</v>
      </c>
      <c r="B1110" s="87" t="s">
        <v>3261</v>
      </c>
      <c r="C1110" s="88" t="s">
        <v>3262</v>
      </c>
      <c r="D1110" s="88" t="s">
        <v>3261</v>
      </c>
      <c r="E1110" s="88"/>
    </row>
    <row r="1111" spans="1:5" ht="45" x14ac:dyDescent="0.25">
      <c r="A1111" s="88" t="s">
        <v>3263</v>
      </c>
      <c r="B1111" s="87" t="s">
        <v>3264</v>
      </c>
      <c r="C1111" s="88" t="s">
        <v>3265</v>
      </c>
      <c r="D1111" s="88" t="s">
        <v>3266</v>
      </c>
      <c r="E1111" s="88"/>
    </row>
    <row r="1112" spans="1:5" ht="30" x14ac:dyDescent="0.25">
      <c r="A1112" s="88" t="s">
        <v>3267</v>
      </c>
      <c r="B1112" s="87" t="s">
        <v>3268</v>
      </c>
      <c r="C1112" s="88" t="s">
        <v>3269</v>
      </c>
      <c r="D1112" s="88" t="s">
        <v>3270</v>
      </c>
      <c r="E1112" s="88"/>
    </row>
    <row r="1113" spans="1:5" ht="30" x14ac:dyDescent="0.25">
      <c r="A1113" s="88" t="s">
        <v>3271</v>
      </c>
      <c r="B1113" s="87" t="s">
        <v>3272</v>
      </c>
      <c r="C1113" s="88" t="s">
        <v>3273</v>
      </c>
      <c r="D1113" s="88" t="s">
        <v>3274</v>
      </c>
      <c r="E1113" s="88"/>
    </row>
    <row r="1114" spans="1:5" ht="60" x14ac:dyDescent="0.25">
      <c r="A1114" s="88" t="s">
        <v>3275</v>
      </c>
      <c r="B1114" s="87" t="s">
        <v>3276</v>
      </c>
      <c r="C1114" s="88" t="s">
        <v>3277</v>
      </c>
      <c r="D1114" s="88" t="s">
        <v>3278</v>
      </c>
      <c r="E1114" s="88"/>
    </row>
    <row r="1115" spans="1:5" ht="60" x14ac:dyDescent="0.25">
      <c r="A1115" s="88" t="s">
        <v>3279</v>
      </c>
      <c r="B1115" s="87" t="s">
        <v>3280</v>
      </c>
      <c r="C1115" s="87" t="s">
        <v>3281</v>
      </c>
      <c r="D1115" s="87" t="s">
        <v>3282</v>
      </c>
      <c r="E1115" s="88"/>
    </row>
    <row r="1116" spans="1:5" ht="30" x14ac:dyDescent="0.25">
      <c r="A1116" s="88" t="s">
        <v>2707</v>
      </c>
      <c r="B1116" s="87" t="s">
        <v>3283</v>
      </c>
      <c r="C1116" s="88" t="s">
        <v>3284</v>
      </c>
      <c r="D1116" s="88" t="s">
        <v>3283</v>
      </c>
      <c r="E1116" s="88"/>
    </row>
    <row r="1117" spans="1:5" ht="30" x14ac:dyDescent="0.25">
      <c r="A1117" s="88" t="s">
        <v>2710</v>
      </c>
      <c r="B1117" s="87" t="s">
        <v>3283</v>
      </c>
      <c r="C1117" s="88"/>
      <c r="D1117" s="88"/>
      <c r="E1117" s="88" t="s">
        <v>1109</v>
      </c>
    </row>
    <row r="1118" spans="1:5" ht="30" x14ac:dyDescent="0.25">
      <c r="A1118" s="88" t="s">
        <v>2713</v>
      </c>
      <c r="B1118" s="87" t="s">
        <v>3285</v>
      </c>
      <c r="C1118" s="88"/>
      <c r="D1118" s="88"/>
      <c r="E1118" s="88" t="s">
        <v>1109</v>
      </c>
    </row>
    <row r="1119" spans="1:5" x14ac:dyDescent="0.25">
      <c r="A1119" s="88" t="s">
        <v>2717</v>
      </c>
      <c r="B1119" s="87" t="s">
        <v>3286</v>
      </c>
      <c r="C1119" s="88" t="s">
        <v>3287</v>
      </c>
      <c r="D1119" s="88" t="s">
        <v>3286</v>
      </c>
      <c r="E1119" s="88"/>
    </row>
    <row r="1120" spans="1:5" ht="30" x14ac:dyDescent="0.25">
      <c r="A1120" s="88" t="s">
        <v>3288</v>
      </c>
      <c r="B1120" s="87" t="s">
        <v>3289</v>
      </c>
      <c r="C1120" s="88" t="s">
        <v>3287</v>
      </c>
      <c r="D1120" s="88" t="s">
        <v>3286</v>
      </c>
      <c r="E1120" s="88" t="s">
        <v>392</v>
      </c>
    </row>
    <row r="1121" spans="1:5" ht="30" x14ac:dyDescent="0.25">
      <c r="A1121" s="88" t="s">
        <v>3290</v>
      </c>
      <c r="B1121" s="87" t="s">
        <v>3291</v>
      </c>
      <c r="C1121" s="88" t="s">
        <v>3287</v>
      </c>
      <c r="D1121" s="88" t="s">
        <v>3286</v>
      </c>
      <c r="E1121" s="88" t="s">
        <v>392</v>
      </c>
    </row>
    <row r="1122" spans="1:5" ht="30" x14ac:dyDescent="0.25">
      <c r="A1122" s="88" t="s">
        <v>3292</v>
      </c>
      <c r="B1122" s="87" t="s">
        <v>3293</v>
      </c>
      <c r="C1122" s="88" t="s">
        <v>3294</v>
      </c>
      <c r="D1122" s="88" t="s">
        <v>3295</v>
      </c>
      <c r="E1122" s="88" t="s">
        <v>392</v>
      </c>
    </row>
    <row r="1123" spans="1:5" ht="30" x14ac:dyDescent="0.25">
      <c r="A1123" s="88" t="s">
        <v>3296</v>
      </c>
      <c r="B1123" s="87" t="s">
        <v>3297</v>
      </c>
      <c r="C1123" s="88" t="s">
        <v>3294</v>
      </c>
      <c r="D1123" s="88" t="s">
        <v>3295</v>
      </c>
      <c r="E1123" s="88" t="s">
        <v>392</v>
      </c>
    </row>
    <row r="1124" spans="1:5" ht="30" x14ac:dyDescent="0.25">
      <c r="A1124" s="88" t="s">
        <v>3298</v>
      </c>
      <c r="B1124" s="87" t="s">
        <v>3299</v>
      </c>
      <c r="C1124" s="88" t="s">
        <v>3294</v>
      </c>
      <c r="D1124" s="88" t="s">
        <v>3295</v>
      </c>
      <c r="E1124" s="88" t="s">
        <v>392</v>
      </c>
    </row>
    <row r="1125" spans="1:5" ht="30" x14ac:dyDescent="0.25">
      <c r="A1125" s="88" t="s">
        <v>3300</v>
      </c>
      <c r="B1125" s="87" t="s">
        <v>3301</v>
      </c>
      <c r="C1125" s="88" t="s">
        <v>3294</v>
      </c>
      <c r="D1125" s="88" t="s">
        <v>3295</v>
      </c>
      <c r="E1125" s="88" t="s">
        <v>392</v>
      </c>
    </row>
    <row r="1126" spans="1:5" ht="30" x14ac:dyDescent="0.25">
      <c r="A1126" s="88" t="s">
        <v>3302</v>
      </c>
      <c r="B1126" s="87" t="s">
        <v>3303</v>
      </c>
      <c r="C1126" s="88" t="s">
        <v>3294</v>
      </c>
      <c r="D1126" s="88" t="s">
        <v>3295</v>
      </c>
      <c r="E1126" s="88" t="s">
        <v>392</v>
      </c>
    </row>
    <row r="1127" spans="1:5" ht="30" x14ac:dyDescent="0.25">
      <c r="A1127" s="88" t="s">
        <v>3304</v>
      </c>
      <c r="B1127" s="87" t="s">
        <v>3305</v>
      </c>
      <c r="C1127" s="88" t="s">
        <v>3294</v>
      </c>
      <c r="D1127" s="88" t="s">
        <v>3295</v>
      </c>
      <c r="E1127" s="88" t="s">
        <v>392</v>
      </c>
    </row>
    <row r="1128" spans="1:5" ht="30" x14ac:dyDescent="0.25">
      <c r="A1128" s="88" t="s">
        <v>3306</v>
      </c>
      <c r="B1128" s="87" t="s">
        <v>3307</v>
      </c>
      <c r="C1128" s="88" t="s">
        <v>3294</v>
      </c>
      <c r="D1128" s="88" t="s">
        <v>3295</v>
      </c>
      <c r="E1128" s="88" t="s">
        <v>392</v>
      </c>
    </row>
    <row r="1129" spans="1:5" ht="60" x14ac:dyDescent="0.25">
      <c r="A1129" s="88" t="s">
        <v>3308</v>
      </c>
      <c r="B1129" s="87" t="s">
        <v>3309</v>
      </c>
      <c r="C1129" s="88" t="s">
        <v>3294</v>
      </c>
      <c r="D1129" s="88" t="s">
        <v>3295</v>
      </c>
      <c r="E1129" s="88" t="s">
        <v>392</v>
      </c>
    </row>
    <row r="1130" spans="1:5" ht="45" x14ac:dyDescent="0.25">
      <c r="A1130" s="88" t="s">
        <v>3310</v>
      </c>
      <c r="B1130" s="87" t="s">
        <v>3311</v>
      </c>
      <c r="C1130" s="88" t="s">
        <v>3294</v>
      </c>
      <c r="D1130" s="88" t="s">
        <v>3295</v>
      </c>
      <c r="E1130" s="88" t="s">
        <v>392</v>
      </c>
    </row>
    <row r="1131" spans="1:5" ht="30" x14ac:dyDescent="0.25">
      <c r="A1131" s="88" t="s">
        <v>3312</v>
      </c>
      <c r="B1131" s="87" t="s">
        <v>3313</v>
      </c>
      <c r="C1131" s="88" t="s">
        <v>3314</v>
      </c>
      <c r="D1131" s="88" t="s">
        <v>3315</v>
      </c>
      <c r="E1131" s="88"/>
    </row>
    <row r="1132" spans="1:5" ht="60" x14ac:dyDescent="0.25">
      <c r="A1132" s="88" t="s">
        <v>3316</v>
      </c>
      <c r="B1132" s="87" t="s">
        <v>3317</v>
      </c>
      <c r="C1132" s="88" t="s">
        <v>3294</v>
      </c>
      <c r="D1132" s="88" t="s">
        <v>3295</v>
      </c>
      <c r="E1132" s="88" t="s">
        <v>392</v>
      </c>
    </row>
    <row r="1133" spans="1:5" x14ac:dyDescent="0.25">
      <c r="A1133" s="88" t="s">
        <v>3318</v>
      </c>
      <c r="B1133" s="87" t="s">
        <v>3319</v>
      </c>
      <c r="C1133" s="88" t="s">
        <v>3320</v>
      </c>
      <c r="D1133" s="88" t="s">
        <v>3321</v>
      </c>
      <c r="E1133" s="88" t="s">
        <v>392</v>
      </c>
    </row>
    <row r="1134" spans="1:5" ht="30" x14ac:dyDescent="0.25">
      <c r="A1134" s="88" t="s">
        <v>3322</v>
      </c>
      <c r="B1134" s="87" t="s">
        <v>3323</v>
      </c>
      <c r="C1134" s="88" t="s">
        <v>3320</v>
      </c>
      <c r="D1134" s="88" t="s">
        <v>3321</v>
      </c>
      <c r="E1134" s="88" t="s">
        <v>392</v>
      </c>
    </row>
    <row r="1135" spans="1:5" ht="30" x14ac:dyDescent="0.25">
      <c r="A1135" s="88" t="s">
        <v>3324</v>
      </c>
      <c r="B1135" s="87" t="s">
        <v>3325</v>
      </c>
      <c r="C1135" s="88" t="s">
        <v>3320</v>
      </c>
      <c r="D1135" s="88" t="s">
        <v>3321</v>
      </c>
      <c r="E1135" s="88" t="s">
        <v>392</v>
      </c>
    </row>
    <row r="1136" spans="1:5" ht="30" x14ac:dyDescent="0.25">
      <c r="A1136" s="88" t="s">
        <v>3326</v>
      </c>
      <c r="B1136" s="87" t="s">
        <v>3327</v>
      </c>
      <c r="C1136" s="88" t="s">
        <v>3320</v>
      </c>
      <c r="D1136" s="88" t="s">
        <v>3321</v>
      </c>
      <c r="E1136" s="88" t="s">
        <v>392</v>
      </c>
    </row>
    <row r="1137" spans="1:5" ht="60" x14ac:dyDescent="0.25">
      <c r="A1137" s="88" t="s">
        <v>3328</v>
      </c>
      <c r="B1137" s="87" t="s">
        <v>3329</v>
      </c>
      <c r="C1137" s="88" t="s">
        <v>3314</v>
      </c>
      <c r="D1137" s="88" t="s">
        <v>3315</v>
      </c>
      <c r="E1137" s="88"/>
    </row>
    <row r="1138" spans="1:5" ht="30" x14ac:dyDescent="0.25">
      <c r="A1138" s="88" t="s">
        <v>2726</v>
      </c>
      <c r="B1138" s="87" t="s">
        <v>3330</v>
      </c>
      <c r="C1138" s="88" t="s">
        <v>3331</v>
      </c>
      <c r="D1138" s="88" t="s">
        <v>3332</v>
      </c>
      <c r="E1138" s="88"/>
    </row>
    <row r="1139" spans="1:5" ht="30" x14ac:dyDescent="0.25">
      <c r="A1139" s="88" t="s">
        <v>3333</v>
      </c>
      <c r="B1139" s="87" t="s">
        <v>3334</v>
      </c>
      <c r="C1139" s="88" t="s">
        <v>3335</v>
      </c>
      <c r="D1139" s="88" t="s">
        <v>3332</v>
      </c>
      <c r="E1139" s="88"/>
    </row>
    <row r="1140" spans="1:5" x14ac:dyDescent="0.25">
      <c r="A1140" s="88" t="s">
        <v>3336</v>
      </c>
      <c r="B1140" s="87" t="s">
        <v>3337</v>
      </c>
      <c r="C1140" s="88" t="s">
        <v>3338</v>
      </c>
      <c r="D1140" s="88" t="s">
        <v>3339</v>
      </c>
      <c r="E1140" s="88"/>
    </row>
    <row r="1141" spans="1:5" x14ac:dyDescent="0.25">
      <c r="A1141" s="88" t="s">
        <v>3340</v>
      </c>
      <c r="B1141" s="87" t="s">
        <v>3341</v>
      </c>
      <c r="C1141" s="88" t="s">
        <v>3342</v>
      </c>
      <c r="D1141" s="88" t="s">
        <v>3341</v>
      </c>
      <c r="E1141" s="88"/>
    </row>
    <row r="1142" spans="1:5" ht="30" x14ac:dyDescent="0.25">
      <c r="A1142" s="88" t="s">
        <v>3343</v>
      </c>
      <c r="B1142" s="87" t="s">
        <v>3344</v>
      </c>
      <c r="C1142" s="88" t="s">
        <v>3345</v>
      </c>
      <c r="D1142" s="88" t="s">
        <v>3346</v>
      </c>
      <c r="E1142" s="88"/>
    </row>
    <row r="1143" spans="1:5" ht="30" x14ac:dyDescent="0.25">
      <c r="A1143" s="88" t="s">
        <v>3347</v>
      </c>
      <c r="B1143" s="87" t="s">
        <v>3348</v>
      </c>
      <c r="C1143" s="88" t="s">
        <v>3345</v>
      </c>
      <c r="D1143" s="88" t="s">
        <v>3346</v>
      </c>
      <c r="E1143" s="88" t="s">
        <v>392</v>
      </c>
    </row>
    <row r="1144" spans="1:5" ht="45" x14ac:dyDescent="0.25">
      <c r="A1144" s="88" t="s">
        <v>3349</v>
      </c>
      <c r="B1144" s="87" t="s">
        <v>3350</v>
      </c>
      <c r="C1144" s="88" t="s">
        <v>3345</v>
      </c>
      <c r="D1144" s="88" t="s">
        <v>3346</v>
      </c>
      <c r="E1144" s="88" t="s">
        <v>392</v>
      </c>
    </row>
    <row r="1145" spans="1:5" x14ac:dyDescent="0.25">
      <c r="A1145" s="88" t="s">
        <v>3351</v>
      </c>
      <c r="B1145" s="87" t="s">
        <v>3352</v>
      </c>
      <c r="C1145" s="88" t="s">
        <v>3353</v>
      </c>
      <c r="D1145" s="88" t="s">
        <v>3354</v>
      </c>
      <c r="E1145" s="88"/>
    </row>
    <row r="1146" spans="1:5" ht="45" x14ac:dyDescent="0.25">
      <c r="A1146" s="88" t="s">
        <v>3355</v>
      </c>
      <c r="B1146" s="87" t="s">
        <v>3356</v>
      </c>
      <c r="C1146" s="88" t="s">
        <v>3345</v>
      </c>
      <c r="D1146" s="88" t="s">
        <v>3346</v>
      </c>
      <c r="E1146" s="88" t="s">
        <v>392</v>
      </c>
    </row>
    <row r="1147" spans="1:5" ht="30" x14ac:dyDescent="0.25">
      <c r="A1147" s="88" t="s">
        <v>3357</v>
      </c>
      <c r="B1147" s="87" t="s">
        <v>3358</v>
      </c>
      <c r="C1147" s="88" t="s">
        <v>3359</v>
      </c>
      <c r="D1147" s="88" t="s">
        <v>3360</v>
      </c>
      <c r="E1147" s="88" t="s">
        <v>392</v>
      </c>
    </row>
    <row r="1148" spans="1:5" x14ac:dyDescent="0.25">
      <c r="A1148" s="88" t="s">
        <v>3361</v>
      </c>
      <c r="B1148" s="87" t="s">
        <v>3362</v>
      </c>
      <c r="C1148" s="88" t="s">
        <v>3363</v>
      </c>
      <c r="D1148" s="88" t="s">
        <v>3364</v>
      </c>
      <c r="E1148" s="88" t="s">
        <v>392</v>
      </c>
    </row>
    <row r="1149" spans="1:5" ht="30" x14ac:dyDescent="0.25">
      <c r="A1149" s="88" t="s">
        <v>3365</v>
      </c>
      <c r="B1149" s="87" t="s">
        <v>3366</v>
      </c>
      <c r="C1149" s="88" t="s">
        <v>3363</v>
      </c>
      <c r="D1149" s="88" t="s">
        <v>3364</v>
      </c>
      <c r="E1149" s="88" t="s">
        <v>392</v>
      </c>
    </row>
    <row r="1150" spans="1:5" ht="30" x14ac:dyDescent="0.25">
      <c r="A1150" s="88" t="s">
        <v>3367</v>
      </c>
      <c r="B1150" s="87" t="s">
        <v>3368</v>
      </c>
      <c r="C1150" s="88" t="s">
        <v>3369</v>
      </c>
      <c r="D1150" s="88" t="s">
        <v>3370</v>
      </c>
      <c r="E1150" s="88"/>
    </row>
    <row r="1151" spans="1:5" ht="30" x14ac:dyDescent="0.25">
      <c r="A1151" s="88" t="s">
        <v>3371</v>
      </c>
      <c r="B1151" s="87" t="s">
        <v>3372</v>
      </c>
      <c r="C1151" s="88" t="s">
        <v>3373</v>
      </c>
      <c r="D1151" s="88" t="s">
        <v>3372</v>
      </c>
      <c r="E1151" s="88"/>
    </row>
    <row r="1152" spans="1:5" ht="30" x14ac:dyDescent="0.25">
      <c r="A1152" s="88" t="s">
        <v>3374</v>
      </c>
      <c r="B1152" s="87" t="s">
        <v>3375</v>
      </c>
      <c r="C1152" s="88" t="s">
        <v>3373</v>
      </c>
      <c r="D1152" s="88" t="s">
        <v>3372</v>
      </c>
      <c r="E1152" s="88" t="s">
        <v>392</v>
      </c>
    </row>
    <row r="1153" spans="1:5" x14ac:dyDescent="0.25">
      <c r="A1153" s="88" t="s">
        <v>3376</v>
      </c>
      <c r="B1153" s="87" t="s">
        <v>3377</v>
      </c>
      <c r="C1153" s="88" t="s">
        <v>3373</v>
      </c>
      <c r="D1153" s="88" t="s">
        <v>3372</v>
      </c>
      <c r="E1153" s="88" t="s">
        <v>392</v>
      </c>
    </row>
    <row r="1154" spans="1:5" x14ac:dyDescent="0.25">
      <c r="A1154" s="88" t="s">
        <v>3378</v>
      </c>
      <c r="B1154" s="87" t="s">
        <v>3379</v>
      </c>
      <c r="C1154" s="88" t="s">
        <v>3373</v>
      </c>
      <c r="D1154" s="88" t="s">
        <v>3372</v>
      </c>
      <c r="E1154" s="88" t="s">
        <v>392</v>
      </c>
    </row>
    <row r="1155" spans="1:5" ht="30" x14ac:dyDescent="0.25">
      <c r="A1155" s="88" t="s">
        <v>3380</v>
      </c>
      <c r="B1155" s="87" t="s">
        <v>3381</v>
      </c>
      <c r="C1155" s="88" t="s">
        <v>3382</v>
      </c>
      <c r="D1155" s="88" t="s">
        <v>3381</v>
      </c>
      <c r="E1155" s="88"/>
    </row>
    <row r="1156" spans="1:5" ht="30" x14ac:dyDescent="0.25">
      <c r="A1156" s="88" t="s">
        <v>3383</v>
      </c>
      <c r="B1156" s="87" t="s">
        <v>3384</v>
      </c>
      <c r="C1156" s="88" t="s">
        <v>3382</v>
      </c>
      <c r="D1156" s="88" t="s">
        <v>3381</v>
      </c>
      <c r="E1156" s="88" t="s">
        <v>392</v>
      </c>
    </row>
    <row r="1157" spans="1:5" ht="30" x14ac:dyDescent="0.25">
      <c r="A1157" s="88" t="s">
        <v>3385</v>
      </c>
      <c r="B1157" s="87" t="s">
        <v>3386</v>
      </c>
      <c r="C1157" s="88" t="s">
        <v>3382</v>
      </c>
      <c r="D1157" s="88" t="s">
        <v>3381</v>
      </c>
      <c r="E1157" s="88" t="s">
        <v>392</v>
      </c>
    </row>
    <row r="1158" spans="1:5" ht="30" x14ac:dyDescent="0.25">
      <c r="A1158" s="88" t="s">
        <v>3387</v>
      </c>
      <c r="B1158" s="87" t="s">
        <v>3388</v>
      </c>
      <c r="C1158" s="88" t="s">
        <v>3382</v>
      </c>
      <c r="D1158" s="88" t="s">
        <v>3381</v>
      </c>
      <c r="E1158" s="88" t="s">
        <v>392</v>
      </c>
    </row>
    <row r="1159" spans="1:5" ht="60" x14ac:dyDescent="0.25">
      <c r="A1159" s="88" t="s">
        <v>3389</v>
      </c>
      <c r="B1159" s="87" t="s">
        <v>3390</v>
      </c>
      <c r="C1159" s="88" t="s">
        <v>3382</v>
      </c>
      <c r="D1159" s="88" t="s">
        <v>3381</v>
      </c>
      <c r="E1159" s="88" t="s">
        <v>392</v>
      </c>
    </row>
    <row r="1160" spans="1:5" ht="30" x14ac:dyDescent="0.25">
      <c r="A1160" s="88" t="s">
        <v>3391</v>
      </c>
      <c r="B1160" s="87" t="s">
        <v>3392</v>
      </c>
      <c r="C1160" s="88" t="s">
        <v>3382</v>
      </c>
      <c r="D1160" s="88" t="s">
        <v>3381</v>
      </c>
      <c r="E1160" s="88" t="s">
        <v>392</v>
      </c>
    </row>
    <row r="1161" spans="1:5" ht="30" x14ac:dyDescent="0.25">
      <c r="A1161" s="88" t="s">
        <v>3393</v>
      </c>
      <c r="B1161" s="87" t="s">
        <v>3394</v>
      </c>
      <c r="C1161" s="88" t="s">
        <v>3382</v>
      </c>
      <c r="D1161" s="88" t="s">
        <v>3381</v>
      </c>
      <c r="E1161" s="88" t="s">
        <v>392</v>
      </c>
    </row>
    <row r="1162" spans="1:5" ht="30" x14ac:dyDescent="0.25">
      <c r="A1162" s="88" t="s">
        <v>3395</v>
      </c>
      <c r="B1162" s="87" t="s">
        <v>3396</v>
      </c>
      <c r="C1162" s="88" t="s">
        <v>3382</v>
      </c>
      <c r="D1162" s="88" t="s">
        <v>3381</v>
      </c>
      <c r="E1162" s="88" t="s">
        <v>392</v>
      </c>
    </row>
    <row r="1163" spans="1:5" ht="30" x14ac:dyDescent="0.25">
      <c r="A1163" s="88" t="s">
        <v>3397</v>
      </c>
      <c r="B1163" s="87" t="s">
        <v>3398</v>
      </c>
      <c r="C1163" s="88" t="s">
        <v>3382</v>
      </c>
      <c r="D1163" s="88" t="s">
        <v>3381</v>
      </c>
      <c r="E1163" s="88" t="s">
        <v>392</v>
      </c>
    </row>
    <row r="1164" spans="1:5" ht="30" x14ac:dyDescent="0.25">
      <c r="A1164" s="88" t="s">
        <v>3399</v>
      </c>
      <c r="B1164" s="87" t="s">
        <v>3400</v>
      </c>
      <c r="C1164" s="88" t="s">
        <v>3382</v>
      </c>
      <c r="D1164" s="88" t="s">
        <v>3381</v>
      </c>
      <c r="E1164" s="88" t="s">
        <v>392</v>
      </c>
    </row>
    <row r="1165" spans="1:5" ht="30" x14ac:dyDescent="0.25">
      <c r="A1165" s="88" t="s">
        <v>3401</v>
      </c>
      <c r="B1165" s="87" t="s">
        <v>3402</v>
      </c>
      <c r="C1165" s="88" t="s">
        <v>3382</v>
      </c>
      <c r="D1165" s="88" t="s">
        <v>3381</v>
      </c>
      <c r="E1165" s="88" t="s">
        <v>392</v>
      </c>
    </row>
    <row r="1166" spans="1:5" ht="30" x14ac:dyDescent="0.25">
      <c r="A1166" s="88" t="s">
        <v>3403</v>
      </c>
      <c r="B1166" s="87" t="s">
        <v>3404</v>
      </c>
      <c r="C1166" s="88" t="s">
        <v>3382</v>
      </c>
      <c r="D1166" s="88" t="s">
        <v>3381</v>
      </c>
      <c r="E1166" s="88" t="s">
        <v>392</v>
      </c>
    </row>
    <row r="1167" spans="1:5" ht="30" x14ac:dyDescent="0.25">
      <c r="A1167" s="88" t="s">
        <v>3405</v>
      </c>
      <c r="B1167" s="87" t="s">
        <v>3406</v>
      </c>
      <c r="C1167" s="88" t="s">
        <v>3382</v>
      </c>
      <c r="D1167" s="88" t="s">
        <v>3381</v>
      </c>
      <c r="E1167" s="88" t="s">
        <v>392</v>
      </c>
    </row>
    <row r="1168" spans="1:5" ht="45" x14ac:dyDescent="0.25">
      <c r="A1168" s="88" t="s">
        <v>3407</v>
      </c>
      <c r="B1168" s="87" t="s">
        <v>3408</v>
      </c>
      <c r="C1168" s="88" t="s">
        <v>3382</v>
      </c>
      <c r="D1168" s="88" t="s">
        <v>3381</v>
      </c>
      <c r="E1168" s="88" t="s">
        <v>392</v>
      </c>
    </row>
    <row r="1169" spans="1:5" ht="30" x14ac:dyDescent="0.25">
      <c r="A1169" s="88" t="s">
        <v>3409</v>
      </c>
      <c r="B1169" s="87" t="s">
        <v>3410</v>
      </c>
      <c r="C1169" s="88" t="s">
        <v>3382</v>
      </c>
      <c r="D1169" s="88" t="s">
        <v>3381</v>
      </c>
      <c r="E1169" s="88" t="s">
        <v>392</v>
      </c>
    </row>
    <row r="1170" spans="1:5" ht="45" x14ac:dyDescent="0.25">
      <c r="A1170" s="88" t="s">
        <v>3411</v>
      </c>
      <c r="B1170" s="87" t="s">
        <v>3412</v>
      </c>
      <c r="C1170" s="88" t="s">
        <v>3382</v>
      </c>
      <c r="D1170" s="88" t="s">
        <v>3381</v>
      </c>
      <c r="E1170" s="88" t="s">
        <v>392</v>
      </c>
    </row>
    <row r="1171" spans="1:5" ht="30" x14ac:dyDescent="0.25">
      <c r="A1171" s="88" t="s">
        <v>3413</v>
      </c>
      <c r="B1171" s="87" t="s">
        <v>3414</v>
      </c>
      <c r="C1171" s="88" t="s">
        <v>3382</v>
      </c>
      <c r="D1171" s="88" t="s">
        <v>3381</v>
      </c>
      <c r="E1171" s="88" t="s">
        <v>392</v>
      </c>
    </row>
    <row r="1172" spans="1:5" ht="45" x14ac:dyDescent="0.25">
      <c r="A1172" s="88" t="s">
        <v>3415</v>
      </c>
      <c r="B1172" s="87" t="s">
        <v>3416</v>
      </c>
      <c r="C1172" s="88" t="s">
        <v>3417</v>
      </c>
      <c r="D1172" s="88" t="s">
        <v>3418</v>
      </c>
      <c r="E1172" s="88"/>
    </row>
    <row r="1173" spans="1:5" ht="45" x14ac:dyDescent="0.25">
      <c r="A1173" s="88" t="s">
        <v>3419</v>
      </c>
      <c r="B1173" s="87" t="s">
        <v>3420</v>
      </c>
      <c r="C1173" s="88" t="s">
        <v>3421</v>
      </c>
      <c r="D1173" s="88" t="s">
        <v>3420</v>
      </c>
      <c r="E1173" s="88"/>
    </row>
    <row r="1174" spans="1:5" ht="45" x14ac:dyDescent="0.25">
      <c r="A1174" s="88" t="s">
        <v>3422</v>
      </c>
      <c r="B1174" s="87" t="s">
        <v>3423</v>
      </c>
      <c r="C1174" s="88" t="s">
        <v>3424</v>
      </c>
      <c r="D1174" s="88" t="s">
        <v>3425</v>
      </c>
      <c r="E1174" s="88"/>
    </row>
    <row r="1175" spans="1:5" ht="45" x14ac:dyDescent="0.25">
      <c r="A1175" s="88" t="s">
        <v>3426</v>
      </c>
      <c r="B1175" s="87" t="s">
        <v>3427</v>
      </c>
      <c r="C1175" s="88" t="s">
        <v>3428</v>
      </c>
      <c r="D1175" s="88" t="s">
        <v>3427</v>
      </c>
      <c r="E1175" s="88"/>
    </row>
    <row r="1176" spans="1:5" ht="60" x14ac:dyDescent="0.25">
      <c r="A1176" s="88" t="s">
        <v>3429</v>
      </c>
      <c r="B1176" s="87" t="s">
        <v>3430</v>
      </c>
      <c r="C1176" s="88" t="s">
        <v>3431</v>
      </c>
      <c r="D1176" s="88" t="s">
        <v>3432</v>
      </c>
      <c r="E1176" s="88"/>
    </row>
    <row r="1177" spans="1:5" x14ac:dyDescent="0.25">
      <c r="A1177" s="88" t="s">
        <v>3433</v>
      </c>
      <c r="B1177" s="87" t="s">
        <v>3434</v>
      </c>
      <c r="C1177" s="88" t="s">
        <v>3435</v>
      </c>
      <c r="D1177" s="88" t="s">
        <v>3434</v>
      </c>
      <c r="E1177" s="88"/>
    </row>
    <row r="1178" spans="1:5" ht="45" x14ac:dyDescent="0.25">
      <c r="A1178" s="88" t="s">
        <v>3436</v>
      </c>
      <c r="B1178" s="87" t="s">
        <v>3437</v>
      </c>
      <c r="C1178" s="88" t="s">
        <v>3438</v>
      </c>
      <c r="D1178" s="88" t="s">
        <v>3439</v>
      </c>
      <c r="E1178" s="88"/>
    </row>
    <row r="1179" spans="1:5" ht="30" x14ac:dyDescent="0.25">
      <c r="A1179" s="88" t="s">
        <v>3440</v>
      </c>
      <c r="B1179" s="87" t="s">
        <v>3441</v>
      </c>
      <c r="C1179" s="88" t="s">
        <v>3442</v>
      </c>
      <c r="D1179" s="88" t="s">
        <v>3441</v>
      </c>
      <c r="E1179" s="88"/>
    </row>
    <row r="1180" spans="1:5" ht="30" x14ac:dyDescent="0.25">
      <c r="A1180" s="88" t="s">
        <v>3443</v>
      </c>
      <c r="B1180" s="87" t="s">
        <v>3444</v>
      </c>
      <c r="C1180" s="88"/>
      <c r="D1180" s="88"/>
      <c r="E1180" s="88" t="s">
        <v>1109</v>
      </c>
    </row>
    <row r="1181" spans="1:5" ht="45" x14ac:dyDescent="0.25">
      <c r="A1181" s="88" t="s">
        <v>3445</v>
      </c>
      <c r="B1181" s="87" t="s">
        <v>3446</v>
      </c>
      <c r="C1181" s="88" t="s">
        <v>3447</v>
      </c>
      <c r="D1181" s="88" t="s">
        <v>3446</v>
      </c>
      <c r="E1181" s="88"/>
    </row>
    <row r="1182" spans="1:5" ht="45" x14ac:dyDescent="0.25">
      <c r="A1182" s="88" t="s">
        <v>3448</v>
      </c>
      <c r="B1182" s="87" t="s">
        <v>3449</v>
      </c>
      <c r="C1182" s="88" t="s">
        <v>3450</v>
      </c>
      <c r="D1182" s="88" t="s">
        <v>3449</v>
      </c>
      <c r="E1182" s="88"/>
    </row>
    <row r="1183" spans="1:5" ht="75" x14ac:dyDescent="0.25">
      <c r="A1183" s="88" t="s">
        <v>3451</v>
      </c>
      <c r="B1183" s="87" t="s">
        <v>3452</v>
      </c>
      <c r="C1183" s="88" t="s">
        <v>3447</v>
      </c>
      <c r="D1183" s="88" t="s">
        <v>3446</v>
      </c>
      <c r="E1183" s="88"/>
    </row>
    <row r="1184" spans="1:5" ht="45" x14ac:dyDescent="0.25">
      <c r="A1184" s="88" t="s">
        <v>3453</v>
      </c>
      <c r="B1184" s="87" t="s">
        <v>3454</v>
      </c>
      <c r="C1184" s="88" t="s">
        <v>3455</v>
      </c>
      <c r="D1184" s="88" t="s">
        <v>3456</v>
      </c>
      <c r="E1184" s="88"/>
    </row>
    <row r="1185" spans="1:5" ht="30" x14ac:dyDescent="0.25">
      <c r="A1185" s="88" t="s">
        <v>3457</v>
      </c>
      <c r="B1185" s="87" t="s">
        <v>3458</v>
      </c>
      <c r="C1185" s="88" t="s">
        <v>3459</v>
      </c>
      <c r="D1185" s="88" t="s">
        <v>3460</v>
      </c>
      <c r="E1185" s="88"/>
    </row>
    <row r="1186" spans="1:5" ht="30" x14ac:dyDescent="0.25">
      <c r="A1186" s="88" t="s">
        <v>3100</v>
      </c>
      <c r="B1186" s="87" t="s">
        <v>3461</v>
      </c>
      <c r="C1186" s="88" t="s">
        <v>3462</v>
      </c>
      <c r="D1186" s="88" t="s">
        <v>3463</v>
      </c>
      <c r="E1186" s="88"/>
    </row>
    <row r="1187" spans="1:5" x14ac:dyDescent="0.25">
      <c r="A1187" s="88" t="s">
        <v>3103</v>
      </c>
      <c r="B1187" s="87" t="s">
        <v>3464</v>
      </c>
      <c r="C1187" s="88" t="s">
        <v>3465</v>
      </c>
      <c r="D1187" s="88" t="s">
        <v>3466</v>
      </c>
      <c r="E1187" s="88"/>
    </row>
    <row r="1188" spans="1:5" x14ac:dyDescent="0.25">
      <c r="A1188" s="88" t="s">
        <v>3467</v>
      </c>
      <c r="B1188" s="87" t="s">
        <v>3464</v>
      </c>
      <c r="C1188" s="88" t="s">
        <v>3468</v>
      </c>
      <c r="D1188" s="88" t="s">
        <v>3466</v>
      </c>
      <c r="E1188" s="88"/>
    </row>
    <row r="1189" spans="1:5" ht="30" x14ac:dyDescent="0.25">
      <c r="A1189" s="88" t="s">
        <v>3469</v>
      </c>
      <c r="B1189" s="87" t="s">
        <v>3470</v>
      </c>
      <c r="C1189" s="88" t="s">
        <v>3471</v>
      </c>
      <c r="D1189" s="88" t="s">
        <v>3472</v>
      </c>
      <c r="E1189" s="88"/>
    </row>
    <row r="1190" spans="1:5" ht="45" x14ac:dyDescent="0.25">
      <c r="A1190" s="88" t="s">
        <v>3473</v>
      </c>
      <c r="B1190" s="87" t="s">
        <v>3474</v>
      </c>
      <c r="C1190" s="88" t="s">
        <v>3471</v>
      </c>
      <c r="D1190" s="88" t="s">
        <v>3472</v>
      </c>
      <c r="E1190" s="88" t="s">
        <v>392</v>
      </c>
    </row>
    <row r="1191" spans="1:5" ht="30" x14ac:dyDescent="0.25">
      <c r="A1191" s="88" t="s">
        <v>3475</v>
      </c>
      <c r="B1191" s="87" t="s">
        <v>3476</v>
      </c>
      <c r="C1191" s="88" t="s">
        <v>3471</v>
      </c>
      <c r="D1191" s="88" t="s">
        <v>3472</v>
      </c>
      <c r="E1191" s="88" t="s">
        <v>392</v>
      </c>
    </row>
    <row r="1192" spans="1:5" ht="30" x14ac:dyDescent="0.25">
      <c r="A1192" s="88" t="s">
        <v>3477</v>
      </c>
      <c r="B1192" s="87" t="s">
        <v>3478</v>
      </c>
      <c r="C1192" s="88" t="s">
        <v>3471</v>
      </c>
      <c r="D1192" s="88" t="s">
        <v>3472</v>
      </c>
      <c r="E1192" s="88" t="s">
        <v>392</v>
      </c>
    </row>
    <row r="1193" spans="1:5" x14ac:dyDescent="0.25">
      <c r="A1193" s="88" t="s">
        <v>3479</v>
      </c>
      <c r="B1193" s="87" t="s">
        <v>3480</v>
      </c>
      <c r="C1193" s="88" t="s">
        <v>3481</v>
      </c>
      <c r="D1193" s="88" t="s">
        <v>3480</v>
      </c>
      <c r="E1193" s="88"/>
    </row>
    <row r="1194" spans="1:5" x14ac:dyDescent="0.25">
      <c r="A1194" s="88" t="s">
        <v>3482</v>
      </c>
      <c r="B1194" s="87" t="s">
        <v>3483</v>
      </c>
      <c r="C1194" s="88" t="s">
        <v>3484</v>
      </c>
      <c r="D1194" s="88" t="s">
        <v>3483</v>
      </c>
      <c r="E1194" s="88"/>
    </row>
    <row r="1195" spans="1:5" x14ac:dyDescent="0.25">
      <c r="A1195" s="88" t="s">
        <v>3485</v>
      </c>
      <c r="B1195" s="87" t="s">
        <v>3486</v>
      </c>
      <c r="C1195" s="88" t="s">
        <v>3484</v>
      </c>
      <c r="D1195" s="88" t="s">
        <v>3483</v>
      </c>
      <c r="E1195" s="88" t="s">
        <v>392</v>
      </c>
    </row>
    <row r="1196" spans="1:5" x14ac:dyDescent="0.25">
      <c r="A1196" s="88" t="s">
        <v>3487</v>
      </c>
      <c r="B1196" s="87" t="s">
        <v>3488</v>
      </c>
      <c r="C1196" s="88" t="s">
        <v>3484</v>
      </c>
      <c r="D1196" s="88" t="s">
        <v>3483</v>
      </c>
      <c r="E1196" s="88" t="s">
        <v>392</v>
      </c>
    </row>
    <row r="1197" spans="1:5" x14ac:dyDescent="0.25">
      <c r="A1197" s="88" t="s">
        <v>3489</v>
      </c>
      <c r="B1197" s="87" t="s">
        <v>3490</v>
      </c>
      <c r="C1197" s="88" t="s">
        <v>3491</v>
      </c>
      <c r="D1197" s="88" t="s">
        <v>3490</v>
      </c>
      <c r="E1197" s="88"/>
    </row>
    <row r="1198" spans="1:5" x14ac:dyDescent="0.25">
      <c r="A1198" s="88" t="s">
        <v>3492</v>
      </c>
      <c r="B1198" s="87" t="s">
        <v>3493</v>
      </c>
      <c r="C1198" s="88" t="s">
        <v>3494</v>
      </c>
      <c r="D1198" s="88" t="s">
        <v>3493</v>
      </c>
      <c r="E1198" s="88"/>
    </row>
    <row r="1199" spans="1:5" ht="60" x14ac:dyDescent="0.25">
      <c r="A1199" s="88" t="s">
        <v>3152</v>
      </c>
      <c r="B1199" s="87" t="s">
        <v>3495</v>
      </c>
      <c r="C1199" s="88" t="s">
        <v>3496</v>
      </c>
      <c r="D1199" s="88" t="s">
        <v>3497</v>
      </c>
      <c r="E1199" s="88"/>
    </row>
    <row r="1200" spans="1:5" ht="60" x14ac:dyDescent="0.25">
      <c r="A1200" s="88" t="s">
        <v>3498</v>
      </c>
      <c r="B1200" s="87" t="s">
        <v>3495</v>
      </c>
      <c r="C1200" s="88" t="s">
        <v>3499</v>
      </c>
      <c r="D1200" s="88" t="s">
        <v>3497</v>
      </c>
      <c r="E1200" s="88"/>
    </row>
    <row r="1201" spans="1:5" ht="60" x14ac:dyDescent="0.25">
      <c r="A1201" s="88" t="s">
        <v>3500</v>
      </c>
      <c r="B1201" s="87" t="s">
        <v>3501</v>
      </c>
      <c r="C1201" s="88" t="s">
        <v>3499</v>
      </c>
      <c r="D1201" s="88" t="s">
        <v>3497</v>
      </c>
      <c r="E1201" s="88" t="s">
        <v>392</v>
      </c>
    </row>
    <row r="1202" spans="1:5" ht="60" x14ac:dyDescent="0.25">
      <c r="A1202" s="88" t="s">
        <v>3502</v>
      </c>
      <c r="B1202" s="87" t="s">
        <v>3503</v>
      </c>
      <c r="C1202" s="88" t="s">
        <v>3499</v>
      </c>
      <c r="D1202" s="88" t="s">
        <v>3497</v>
      </c>
      <c r="E1202" s="88" t="s">
        <v>392</v>
      </c>
    </row>
    <row r="1203" spans="1:5" ht="60" x14ac:dyDescent="0.25">
      <c r="A1203" s="88" t="s">
        <v>3504</v>
      </c>
      <c r="B1203" s="87" t="s">
        <v>3505</v>
      </c>
      <c r="C1203" s="88" t="s">
        <v>3499</v>
      </c>
      <c r="D1203" s="88" t="s">
        <v>3497</v>
      </c>
      <c r="E1203" s="88" t="s">
        <v>392</v>
      </c>
    </row>
    <row r="1204" spans="1:5" ht="60" x14ac:dyDescent="0.25">
      <c r="A1204" s="88" t="s">
        <v>3506</v>
      </c>
      <c r="B1204" s="87" t="s">
        <v>3507</v>
      </c>
      <c r="C1204" s="88" t="s">
        <v>3499</v>
      </c>
      <c r="D1204" s="88" t="s">
        <v>3497</v>
      </c>
      <c r="E1204" s="88" t="s">
        <v>392</v>
      </c>
    </row>
    <row r="1205" spans="1:5" ht="60" x14ac:dyDescent="0.25">
      <c r="A1205" s="88" t="s">
        <v>3508</v>
      </c>
      <c r="B1205" s="87" t="s">
        <v>3509</v>
      </c>
      <c r="C1205" s="88" t="s">
        <v>3499</v>
      </c>
      <c r="D1205" s="88" t="s">
        <v>3497</v>
      </c>
      <c r="E1205" s="88" t="s">
        <v>392</v>
      </c>
    </row>
    <row r="1206" spans="1:5" ht="30" x14ac:dyDescent="0.25">
      <c r="A1206" s="88" t="s">
        <v>3284</v>
      </c>
      <c r="B1206" s="87" t="s">
        <v>3510</v>
      </c>
      <c r="C1206" s="88" t="s">
        <v>3511</v>
      </c>
      <c r="D1206" s="88" t="s">
        <v>3512</v>
      </c>
      <c r="E1206" s="88"/>
    </row>
    <row r="1207" spans="1:5" ht="30" x14ac:dyDescent="0.25">
      <c r="A1207" s="88" t="s">
        <v>3287</v>
      </c>
      <c r="B1207" s="87" t="s">
        <v>3513</v>
      </c>
      <c r="C1207" s="88" t="s">
        <v>3514</v>
      </c>
      <c r="D1207" s="88" t="s">
        <v>3512</v>
      </c>
      <c r="E1207" s="88" t="s">
        <v>392</v>
      </c>
    </row>
    <row r="1208" spans="1:5" ht="30" x14ac:dyDescent="0.25">
      <c r="A1208" s="88" t="s">
        <v>3314</v>
      </c>
      <c r="B1208" s="87" t="s">
        <v>3515</v>
      </c>
      <c r="C1208" s="88" t="s">
        <v>3514</v>
      </c>
      <c r="D1208" s="88" t="s">
        <v>3512</v>
      </c>
      <c r="E1208" s="88" t="s">
        <v>392</v>
      </c>
    </row>
    <row r="1209" spans="1:5" ht="30" x14ac:dyDescent="0.25">
      <c r="A1209" s="88" t="s">
        <v>3294</v>
      </c>
      <c r="B1209" s="87" t="s">
        <v>3516</v>
      </c>
      <c r="C1209" s="88" t="s">
        <v>3514</v>
      </c>
      <c r="D1209" s="88" t="s">
        <v>3512</v>
      </c>
      <c r="E1209" s="88" t="s">
        <v>392</v>
      </c>
    </row>
    <row r="1210" spans="1:5" ht="30" x14ac:dyDescent="0.25">
      <c r="A1210" s="88" t="s">
        <v>3320</v>
      </c>
      <c r="B1210" s="87" t="s">
        <v>3517</v>
      </c>
      <c r="C1210" s="88" t="s">
        <v>3514</v>
      </c>
      <c r="D1210" s="88" t="s">
        <v>3512</v>
      </c>
      <c r="E1210" s="88" t="s">
        <v>392</v>
      </c>
    </row>
    <row r="1211" spans="1:5" ht="45" x14ac:dyDescent="0.25">
      <c r="A1211" s="88" t="s">
        <v>3518</v>
      </c>
      <c r="B1211" s="87" t="s">
        <v>3519</v>
      </c>
      <c r="C1211" s="88" t="s">
        <v>3514</v>
      </c>
      <c r="D1211" s="88" t="s">
        <v>3512</v>
      </c>
      <c r="E1211" s="88" t="s">
        <v>392</v>
      </c>
    </row>
    <row r="1212" spans="1:5" ht="30" x14ac:dyDescent="0.25">
      <c r="A1212" s="88" t="s">
        <v>3520</v>
      </c>
      <c r="B1212" s="87" t="s">
        <v>3521</v>
      </c>
      <c r="C1212" s="88" t="s">
        <v>3522</v>
      </c>
      <c r="D1212" s="90" t="s">
        <v>3523</v>
      </c>
      <c r="E1212" s="88"/>
    </row>
    <row r="1213" spans="1:5" x14ac:dyDescent="0.25">
      <c r="A1213" s="88" t="s">
        <v>3524</v>
      </c>
      <c r="B1213" s="87" t="s">
        <v>3525</v>
      </c>
      <c r="C1213" s="88" t="s">
        <v>3526</v>
      </c>
      <c r="D1213" s="88" t="s">
        <v>3527</v>
      </c>
      <c r="E1213" s="88"/>
    </row>
    <row r="1214" spans="1:5" ht="30" x14ac:dyDescent="0.25">
      <c r="A1214" s="88" t="s">
        <v>3528</v>
      </c>
      <c r="B1214" s="87" t="s">
        <v>3529</v>
      </c>
      <c r="C1214" s="88" t="s">
        <v>3530</v>
      </c>
      <c r="D1214" s="88" t="s">
        <v>3527</v>
      </c>
      <c r="E1214" s="88"/>
    </row>
    <row r="1215" spans="1:5" ht="30" x14ac:dyDescent="0.25">
      <c r="A1215" s="88" t="s">
        <v>3531</v>
      </c>
      <c r="B1215" s="87" t="s">
        <v>3532</v>
      </c>
      <c r="C1215" s="88" t="s">
        <v>3533</v>
      </c>
      <c r="D1215" s="88" t="s">
        <v>3534</v>
      </c>
      <c r="E1215" s="88"/>
    </row>
    <row r="1216" spans="1:5" ht="45" x14ac:dyDescent="0.25">
      <c r="A1216" s="88" t="s">
        <v>3535</v>
      </c>
      <c r="B1216" s="87" t="s">
        <v>3536</v>
      </c>
      <c r="C1216" s="88" t="s">
        <v>3537</v>
      </c>
      <c r="D1216" s="88" t="s">
        <v>3538</v>
      </c>
      <c r="E1216" s="88"/>
    </row>
    <row r="1217" spans="1:5" ht="45" x14ac:dyDescent="0.25">
      <c r="A1217" s="88" t="s">
        <v>3539</v>
      </c>
      <c r="B1217" s="87" t="s">
        <v>3536</v>
      </c>
      <c r="C1217" s="88" t="s">
        <v>3540</v>
      </c>
      <c r="D1217" s="88" t="s">
        <v>3538</v>
      </c>
      <c r="E1217" s="88"/>
    </row>
    <row r="1218" spans="1:5" x14ac:dyDescent="0.25">
      <c r="A1218" s="88" t="s">
        <v>3541</v>
      </c>
      <c r="B1218" s="87" t="s">
        <v>3542</v>
      </c>
      <c r="C1218" s="88" t="s">
        <v>3543</v>
      </c>
      <c r="D1218" s="88" t="s">
        <v>3542</v>
      </c>
      <c r="E1218" s="88"/>
    </row>
    <row r="1219" spans="1:5" x14ac:dyDescent="0.25">
      <c r="A1219" s="88" t="s">
        <v>3544</v>
      </c>
      <c r="B1219" s="87" t="s">
        <v>3545</v>
      </c>
      <c r="C1219" s="88" t="s">
        <v>3543</v>
      </c>
      <c r="D1219" s="88" t="s">
        <v>3542</v>
      </c>
      <c r="E1219" s="88" t="s">
        <v>392</v>
      </c>
    </row>
    <row r="1220" spans="1:5" x14ac:dyDescent="0.25">
      <c r="A1220" s="88" t="s">
        <v>3546</v>
      </c>
      <c r="B1220" s="87" t="s">
        <v>3547</v>
      </c>
      <c r="C1220" s="88" t="s">
        <v>3543</v>
      </c>
      <c r="D1220" s="88" t="s">
        <v>3542</v>
      </c>
      <c r="E1220" s="88" t="s">
        <v>392</v>
      </c>
    </row>
    <row r="1221" spans="1:5" x14ac:dyDescent="0.25">
      <c r="A1221" s="88" t="s">
        <v>3548</v>
      </c>
      <c r="B1221" s="87" t="s">
        <v>3549</v>
      </c>
      <c r="C1221" s="88" t="s">
        <v>3543</v>
      </c>
      <c r="D1221" s="88" t="s">
        <v>3542</v>
      </c>
      <c r="E1221" s="88" t="s">
        <v>392</v>
      </c>
    </row>
    <row r="1222" spans="1:5" ht="75" x14ac:dyDescent="0.25">
      <c r="A1222" s="88" t="s">
        <v>3550</v>
      </c>
      <c r="B1222" s="87" t="s">
        <v>3551</v>
      </c>
      <c r="C1222" s="88" t="s">
        <v>3552</v>
      </c>
      <c r="D1222" s="88" t="s">
        <v>3553</v>
      </c>
      <c r="E1222" s="88"/>
    </row>
    <row r="1223" spans="1:5" x14ac:dyDescent="0.25">
      <c r="A1223" s="88" t="s">
        <v>3554</v>
      </c>
      <c r="B1223" s="87" t="s">
        <v>3555</v>
      </c>
      <c r="C1223" s="88" t="s">
        <v>3556</v>
      </c>
      <c r="D1223" s="88" t="s">
        <v>3555</v>
      </c>
      <c r="E1223" s="88"/>
    </row>
    <row r="1224" spans="1:5" ht="45" x14ac:dyDescent="0.25">
      <c r="A1224" s="88" t="s">
        <v>3557</v>
      </c>
      <c r="B1224" s="87" t="s">
        <v>3558</v>
      </c>
      <c r="C1224" s="88" t="s">
        <v>3559</v>
      </c>
      <c r="D1224" s="88" t="s">
        <v>3558</v>
      </c>
      <c r="E1224" s="88"/>
    </row>
    <row r="1225" spans="1:5" ht="90" x14ac:dyDescent="0.25">
      <c r="A1225" s="88" t="s">
        <v>3560</v>
      </c>
      <c r="B1225" s="87" t="s">
        <v>3561</v>
      </c>
      <c r="C1225" s="88" t="s">
        <v>3562</v>
      </c>
      <c r="D1225" s="88" t="s">
        <v>3563</v>
      </c>
      <c r="E1225" s="88"/>
    </row>
    <row r="1226" spans="1:5" ht="30" x14ac:dyDescent="0.25">
      <c r="A1226" s="88" t="s">
        <v>3564</v>
      </c>
      <c r="B1226" s="87" t="s">
        <v>3565</v>
      </c>
      <c r="C1226" s="88" t="s">
        <v>3566</v>
      </c>
      <c r="D1226" s="88" t="s">
        <v>3565</v>
      </c>
      <c r="E1226" s="88"/>
    </row>
    <row r="1227" spans="1:5" ht="105" x14ac:dyDescent="0.25">
      <c r="A1227" s="88" t="s">
        <v>3567</v>
      </c>
      <c r="B1227" s="91" t="s">
        <v>3568</v>
      </c>
      <c r="C1227" s="90" t="s">
        <v>3569</v>
      </c>
      <c r="D1227" s="90" t="s">
        <v>3568</v>
      </c>
      <c r="E1227" s="88"/>
    </row>
    <row r="1228" spans="1:5" ht="60" x14ac:dyDescent="0.25">
      <c r="A1228" s="88" t="s">
        <v>3570</v>
      </c>
      <c r="B1228" s="87" t="s">
        <v>3571</v>
      </c>
      <c r="C1228" s="88" t="s">
        <v>3572</v>
      </c>
      <c r="D1228" s="88" t="s">
        <v>3573</v>
      </c>
      <c r="E1228" s="88"/>
    </row>
    <row r="1229" spans="1:5" ht="30" x14ac:dyDescent="0.25">
      <c r="A1229" s="88" t="s">
        <v>3574</v>
      </c>
      <c r="B1229" s="87" t="s">
        <v>3575</v>
      </c>
      <c r="C1229" s="88" t="s">
        <v>3576</v>
      </c>
      <c r="D1229" s="88" t="s">
        <v>3577</v>
      </c>
      <c r="E1229" s="88"/>
    </row>
    <row r="1230" spans="1:5" ht="30" x14ac:dyDescent="0.25">
      <c r="A1230" s="88" t="s">
        <v>3578</v>
      </c>
      <c r="B1230" s="87" t="s">
        <v>3575</v>
      </c>
      <c r="C1230" s="88" t="s">
        <v>3579</v>
      </c>
      <c r="D1230" s="88" t="s">
        <v>3577</v>
      </c>
      <c r="E1230" s="88"/>
    </row>
    <row r="1231" spans="1:5" ht="75" x14ac:dyDescent="0.25">
      <c r="A1231" s="88" t="s">
        <v>3580</v>
      </c>
      <c r="B1231" s="87" t="s">
        <v>3581</v>
      </c>
      <c r="C1231" s="88" t="s">
        <v>3582</v>
      </c>
      <c r="D1231" s="88" t="s">
        <v>3583</v>
      </c>
      <c r="E1231" s="88"/>
    </row>
    <row r="1232" spans="1:5" ht="30" x14ac:dyDescent="0.25">
      <c r="A1232" s="88" t="s">
        <v>3584</v>
      </c>
      <c r="B1232" s="87" t="s">
        <v>3585</v>
      </c>
      <c r="C1232" s="88" t="s">
        <v>3586</v>
      </c>
      <c r="D1232" s="88" t="s">
        <v>3585</v>
      </c>
      <c r="E1232" s="88"/>
    </row>
    <row r="1233" spans="1:5" ht="30" x14ac:dyDescent="0.25">
      <c r="A1233" s="88" t="s">
        <v>3587</v>
      </c>
      <c r="B1233" s="87" t="s">
        <v>3588</v>
      </c>
      <c r="C1233" s="88" t="s">
        <v>3589</v>
      </c>
      <c r="D1233" s="88" t="s">
        <v>3588</v>
      </c>
      <c r="E1233" s="88"/>
    </row>
    <row r="1234" spans="1:5" ht="30" x14ac:dyDescent="0.25">
      <c r="A1234" s="88" t="s">
        <v>3590</v>
      </c>
      <c r="B1234" s="87" t="s">
        <v>3591</v>
      </c>
      <c r="C1234" s="88" t="s">
        <v>3592</v>
      </c>
      <c r="D1234" s="88" t="s">
        <v>3593</v>
      </c>
      <c r="E1234" s="88"/>
    </row>
    <row r="1235" spans="1:5" ht="30" x14ac:dyDescent="0.25">
      <c r="A1235" s="88" t="s">
        <v>3594</v>
      </c>
      <c r="B1235" s="87" t="s">
        <v>3595</v>
      </c>
      <c r="C1235" s="88" t="s">
        <v>3596</v>
      </c>
      <c r="D1235" s="88" t="s">
        <v>3595</v>
      </c>
      <c r="E1235" s="88"/>
    </row>
    <row r="1236" spans="1:5" ht="45" x14ac:dyDescent="0.25">
      <c r="A1236" s="88" t="s">
        <v>3597</v>
      </c>
      <c r="B1236" s="87" t="s">
        <v>3598</v>
      </c>
      <c r="C1236" s="88" t="s">
        <v>3599</v>
      </c>
      <c r="D1236" s="88" t="s">
        <v>3600</v>
      </c>
      <c r="E1236" s="88"/>
    </row>
    <row r="1237" spans="1:5" ht="30" x14ac:dyDescent="0.25">
      <c r="A1237" s="88" t="s">
        <v>3601</v>
      </c>
      <c r="B1237" s="87" t="s">
        <v>3602</v>
      </c>
      <c r="C1237" s="88" t="s">
        <v>3603</v>
      </c>
      <c r="D1237" s="88" t="s">
        <v>3602</v>
      </c>
      <c r="E1237" s="88"/>
    </row>
    <row r="1238" spans="1:5" ht="30" x14ac:dyDescent="0.25">
      <c r="A1238" s="88" t="s">
        <v>3604</v>
      </c>
      <c r="B1238" s="87" t="s">
        <v>3605</v>
      </c>
      <c r="C1238" s="88" t="s">
        <v>3603</v>
      </c>
      <c r="D1238" s="88" t="s">
        <v>3602</v>
      </c>
      <c r="E1238" s="88" t="s">
        <v>392</v>
      </c>
    </row>
    <row r="1239" spans="1:5" ht="30" x14ac:dyDescent="0.25">
      <c r="A1239" s="88" t="s">
        <v>3606</v>
      </c>
      <c r="B1239" s="87" t="s">
        <v>3607</v>
      </c>
      <c r="C1239" s="88" t="s">
        <v>3603</v>
      </c>
      <c r="D1239" s="88" t="s">
        <v>3602</v>
      </c>
      <c r="E1239" s="88" t="s">
        <v>392</v>
      </c>
    </row>
    <row r="1240" spans="1:5" ht="30" x14ac:dyDescent="0.25">
      <c r="A1240" s="88" t="s">
        <v>3608</v>
      </c>
      <c r="B1240" s="87" t="s">
        <v>3609</v>
      </c>
      <c r="C1240" s="88" t="s">
        <v>3603</v>
      </c>
      <c r="D1240" s="88" t="s">
        <v>3602</v>
      </c>
      <c r="E1240" s="88" t="s">
        <v>392</v>
      </c>
    </row>
    <row r="1241" spans="1:5" ht="30" x14ac:dyDescent="0.25">
      <c r="A1241" s="88" t="s">
        <v>3610</v>
      </c>
      <c r="B1241" s="87" t="s">
        <v>3611</v>
      </c>
      <c r="C1241" s="88" t="s">
        <v>3612</v>
      </c>
      <c r="D1241" s="88" t="s">
        <v>3613</v>
      </c>
      <c r="E1241" s="88"/>
    </row>
    <row r="1242" spans="1:5" ht="30" x14ac:dyDescent="0.25">
      <c r="A1242" s="88" t="s">
        <v>3614</v>
      </c>
      <c r="B1242" s="87" t="s">
        <v>3615</v>
      </c>
      <c r="C1242" s="88" t="s">
        <v>3616</v>
      </c>
      <c r="D1242" s="88" t="s">
        <v>3617</v>
      </c>
      <c r="E1242" s="88"/>
    </row>
    <row r="1243" spans="1:5" ht="60" x14ac:dyDescent="0.25">
      <c r="A1243" s="88" t="s">
        <v>3618</v>
      </c>
      <c r="B1243" s="87" t="s">
        <v>3619</v>
      </c>
      <c r="C1243" s="88" t="s">
        <v>3620</v>
      </c>
      <c r="D1243" s="88" t="s">
        <v>3621</v>
      </c>
      <c r="E1243" s="88"/>
    </row>
    <row r="1244" spans="1:5" x14ac:dyDescent="0.25">
      <c r="A1244" s="88" t="s">
        <v>3622</v>
      </c>
      <c r="B1244" s="87" t="s">
        <v>3623</v>
      </c>
      <c r="C1244" s="88" t="s">
        <v>3624</v>
      </c>
      <c r="D1244" s="88" t="s">
        <v>3625</v>
      </c>
      <c r="E1244" s="88" t="s">
        <v>392</v>
      </c>
    </row>
    <row r="1245" spans="1:5" ht="30" x14ac:dyDescent="0.25">
      <c r="A1245" s="88" t="s">
        <v>3626</v>
      </c>
      <c r="B1245" s="87" t="s">
        <v>3627</v>
      </c>
      <c r="C1245" s="88" t="s">
        <v>3624</v>
      </c>
      <c r="D1245" s="88" t="s">
        <v>3625</v>
      </c>
      <c r="E1245" s="88" t="s">
        <v>392</v>
      </c>
    </row>
    <row r="1246" spans="1:5" ht="30" x14ac:dyDescent="0.25">
      <c r="A1246" s="88" t="s">
        <v>3628</v>
      </c>
      <c r="B1246" s="87" t="s">
        <v>3629</v>
      </c>
      <c r="C1246" s="88" t="s">
        <v>3630</v>
      </c>
      <c r="D1246" s="88" t="s">
        <v>3631</v>
      </c>
      <c r="E1246" s="88"/>
    </row>
    <row r="1247" spans="1:5" ht="30" x14ac:dyDescent="0.25">
      <c r="A1247" s="88" t="s">
        <v>3632</v>
      </c>
      <c r="B1247" s="87" t="s">
        <v>3633</v>
      </c>
      <c r="C1247" s="88"/>
      <c r="D1247" s="88"/>
      <c r="E1247" s="88" t="s">
        <v>1109</v>
      </c>
    </row>
    <row r="1248" spans="1:5" ht="30" x14ac:dyDescent="0.25">
      <c r="A1248" s="88" t="s">
        <v>3634</v>
      </c>
      <c r="B1248" s="87" t="s">
        <v>3633</v>
      </c>
      <c r="C1248" s="88"/>
      <c r="D1248" s="88"/>
      <c r="E1248" s="88" t="s">
        <v>1109</v>
      </c>
    </row>
    <row r="1249" spans="1:5" ht="30" x14ac:dyDescent="0.25">
      <c r="A1249" s="88" t="s">
        <v>3635</v>
      </c>
      <c r="B1249" s="87" t="s">
        <v>3636</v>
      </c>
      <c r="C1249" s="88" t="s">
        <v>3637</v>
      </c>
      <c r="D1249" s="88" t="s">
        <v>3638</v>
      </c>
      <c r="E1249" s="88"/>
    </row>
    <row r="1250" spans="1:5" ht="30" x14ac:dyDescent="0.25">
      <c r="A1250" s="88" t="s">
        <v>3639</v>
      </c>
      <c r="B1250" s="87" t="s">
        <v>3640</v>
      </c>
      <c r="C1250" s="88" t="s">
        <v>3641</v>
      </c>
      <c r="D1250" s="88" t="s">
        <v>3642</v>
      </c>
      <c r="E1250" s="88"/>
    </row>
    <row r="1251" spans="1:5" x14ac:dyDescent="0.25">
      <c r="A1251" s="324" t="s">
        <v>3643</v>
      </c>
      <c r="B1251" s="331" t="s">
        <v>3644</v>
      </c>
      <c r="C1251" s="88" t="s">
        <v>3645</v>
      </c>
      <c r="D1251" s="88" t="s">
        <v>3646</v>
      </c>
      <c r="E1251" s="88"/>
    </row>
    <row r="1252" spans="1:5" x14ac:dyDescent="0.25">
      <c r="A1252" s="326"/>
      <c r="B1252" s="326"/>
      <c r="C1252" s="88" t="s">
        <v>3647</v>
      </c>
      <c r="D1252" s="88" t="s">
        <v>3648</v>
      </c>
      <c r="E1252" s="88"/>
    </row>
    <row r="1253" spans="1:5" x14ac:dyDescent="0.25">
      <c r="A1253" s="88" t="s">
        <v>3649</v>
      </c>
      <c r="B1253" s="87" t="s">
        <v>3646</v>
      </c>
      <c r="C1253" s="88" t="s">
        <v>3645</v>
      </c>
      <c r="D1253" s="88" t="s">
        <v>3646</v>
      </c>
      <c r="E1253" s="88"/>
    </row>
    <row r="1254" spans="1:5" x14ac:dyDescent="0.25">
      <c r="A1254" s="88" t="s">
        <v>3650</v>
      </c>
      <c r="B1254" s="87" t="s">
        <v>3648</v>
      </c>
      <c r="C1254" s="88" t="s">
        <v>3647</v>
      </c>
      <c r="D1254" s="88" t="s">
        <v>3648</v>
      </c>
      <c r="E1254" s="88"/>
    </row>
    <row r="1255" spans="1:5" ht="30" x14ac:dyDescent="0.25">
      <c r="A1255" s="88" t="s">
        <v>3651</v>
      </c>
      <c r="B1255" s="87" t="s">
        <v>3652</v>
      </c>
      <c r="C1255" s="88"/>
      <c r="D1255" s="88"/>
      <c r="E1255" s="88" t="s">
        <v>1109</v>
      </c>
    </row>
    <row r="1256" spans="1:5" ht="30" x14ac:dyDescent="0.25">
      <c r="A1256" s="88" t="s">
        <v>3653</v>
      </c>
      <c r="B1256" s="87" t="s">
        <v>3654</v>
      </c>
      <c r="C1256" s="88"/>
      <c r="D1256" s="88"/>
      <c r="E1256" s="88" t="s">
        <v>1109</v>
      </c>
    </row>
    <row r="1257" spans="1:5" ht="30" x14ac:dyDescent="0.25">
      <c r="A1257" s="88" t="s">
        <v>3655</v>
      </c>
      <c r="B1257" s="87" t="s">
        <v>3638</v>
      </c>
      <c r="C1257" s="88" t="s">
        <v>3656</v>
      </c>
      <c r="D1257" s="88" t="s">
        <v>3638</v>
      </c>
      <c r="E1257" s="88"/>
    </row>
    <row r="1258" spans="1:5" ht="30" x14ac:dyDescent="0.25">
      <c r="A1258" s="88" t="s">
        <v>3018</v>
      </c>
      <c r="B1258" s="87" t="s">
        <v>3657</v>
      </c>
      <c r="C1258" s="88" t="s">
        <v>3658</v>
      </c>
      <c r="D1258" s="88" t="s">
        <v>3659</v>
      </c>
      <c r="E1258" s="88"/>
    </row>
    <row r="1259" spans="1:5" x14ac:dyDescent="0.25">
      <c r="A1259" s="88" t="s">
        <v>3660</v>
      </c>
      <c r="B1259" s="87" t="s">
        <v>3657</v>
      </c>
      <c r="C1259" s="88" t="s">
        <v>3661</v>
      </c>
      <c r="D1259" s="88" t="s">
        <v>3657</v>
      </c>
      <c r="E1259" s="88"/>
    </row>
    <row r="1260" spans="1:5" ht="30" x14ac:dyDescent="0.25">
      <c r="A1260" s="88" t="s">
        <v>3662</v>
      </c>
      <c r="B1260" s="87" t="s">
        <v>3663</v>
      </c>
      <c r="C1260" s="88" t="s">
        <v>3664</v>
      </c>
      <c r="D1260" s="88" t="s">
        <v>3663</v>
      </c>
      <c r="E1260" s="88"/>
    </row>
    <row r="1261" spans="1:5" x14ac:dyDescent="0.25">
      <c r="A1261" s="88" t="s">
        <v>3665</v>
      </c>
      <c r="B1261" s="87" t="s">
        <v>3666</v>
      </c>
      <c r="C1261" s="88" t="s">
        <v>3667</v>
      </c>
      <c r="D1261" s="88" t="s">
        <v>3666</v>
      </c>
      <c r="E1261" s="88"/>
    </row>
    <row r="1262" spans="1:5" x14ac:dyDescent="0.25">
      <c r="A1262" s="88" t="s">
        <v>3668</v>
      </c>
      <c r="B1262" s="87" t="s">
        <v>3669</v>
      </c>
      <c r="C1262" s="88" t="s">
        <v>3670</v>
      </c>
      <c r="D1262" s="88" t="s">
        <v>3669</v>
      </c>
      <c r="E1262" s="88"/>
    </row>
    <row r="1263" spans="1:5" x14ac:dyDescent="0.25">
      <c r="A1263" s="88" t="s">
        <v>3671</v>
      </c>
      <c r="B1263" s="87" t="s">
        <v>3672</v>
      </c>
      <c r="C1263" s="88" t="s">
        <v>3673</v>
      </c>
      <c r="D1263" s="88" t="s">
        <v>3672</v>
      </c>
      <c r="E1263" s="88"/>
    </row>
    <row r="1264" spans="1:5" ht="30" x14ac:dyDescent="0.25">
      <c r="A1264" s="88" t="s">
        <v>2826</v>
      </c>
      <c r="B1264" s="87" t="s">
        <v>3674</v>
      </c>
      <c r="C1264" s="89" t="s">
        <v>3658</v>
      </c>
      <c r="D1264" s="89" t="s">
        <v>3675</v>
      </c>
      <c r="E1264" s="88"/>
    </row>
    <row r="1265" spans="1:5" ht="45" x14ac:dyDescent="0.25">
      <c r="A1265" s="88" t="s">
        <v>2829</v>
      </c>
      <c r="B1265" s="87" t="s">
        <v>3676</v>
      </c>
      <c r="C1265" s="88" t="s">
        <v>3677</v>
      </c>
      <c r="D1265" s="88" t="s">
        <v>3678</v>
      </c>
      <c r="E1265" s="88"/>
    </row>
    <row r="1266" spans="1:5" x14ac:dyDescent="0.25">
      <c r="A1266" s="88" t="s">
        <v>3679</v>
      </c>
      <c r="B1266" s="87" t="s">
        <v>3680</v>
      </c>
      <c r="C1266" s="88" t="s">
        <v>3681</v>
      </c>
      <c r="D1266" s="88" t="s">
        <v>3682</v>
      </c>
      <c r="E1266" s="88"/>
    </row>
    <row r="1267" spans="1:5" ht="45" x14ac:dyDescent="0.25">
      <c r="A1267" s="88" t="s">
        <v>3683</v>
      </c>
      <c r="B1267" s="87" t="s">
        <v>3684</v>
      </c>
      <c r="C1267" s="88" t="s">
        <v>3685</v>
      </c>
      <c r="D1267" s="88" t="s">
        <v>3686</v>
      </c>
      <c r="E1267" s="88"/>
    </row>
    <row r="1268" spans="1:5" ht="30" x14ac:dyDescent="0.25">
      <c r="A1268" s="88" t="s">
        <v>3687</v>
      </c>
      <c r="B1268" s="87" t="s">
        <v>3688</v>
      </c>
      <c r="C1268" s="88" t="s">
        <v>3689</v>
      </c>
      <c r="D1268" s="88" t="s">
        <v>3688</v>
      </c>
      <c r="E1268" s="88"/>
    </row>
    <row r="1269" spans="1:5" ht="30" x14ac:dyDescent="0.25">
      <c r="A1269" s="88" t="s">
        <v>3690</v>
      </c>
      <c r="B1269" s="87" t="s">
        <v>3691</v>
      </c>
      <c r="C1269" s="88" t="s">
        <v>3692</v>
      </c>
      <c r="D1269" s="88" t="s">
        <v>3691</v>
      </c>
      <c r="E1269" s="88"/>
    </row>
    <row r="1270" spans="1:5" x14ac:dyDescent="0.25">
      <c r="A1270" s="88" t="s">
        <v>3693</v>
      </c>
      <c r="B1270" s="87" t="s">
        <v>3694</v>
      </c>
      <c r="C1270" s="88" t="s">
        <v>3695</v>
      </c>
      <c r="D1270" s="88" t="s">
        <v>3694</v>
      </c>
      <c r="E1270" s="88"/>
    </row>
    <row r="1271" spans="1:5" ht="45" x14ac:dyDescent="0.25">
      <c r="A1271" s="88" t="s">
        <v>3696</v>
      </c>
      <c r="B1271" s="87" t="s">
        <v>3697</v>
      </c>
      <c r="C1271" s="88" t="s">
        <v>3698</v>
      </c>
      <c r="D1271" s="88" t="s">
        <v>3699</v>
      </c>
      <c r="E1271" s="88"/>
    </row>
    <row r="1272" spans="1:5" ht="30" x14ac:dyDescent="0.25">
      <c r="A1272" s="88" t="s">
        <v>3700</v>
      </c>
      <c r="B1272" s="87" t="s">
        <v>3701</v>
      </c>
      <c r="C1272" s="88" t="s">
        <v>3702</v>
      </c>
      <c r="D1272" s="88" t="s">
        <v>3703</v>
      </c>
      <c r="E1272" s="88"/>
    </row>
    <row r="1273" spans="1:5" ht="30" x14ac:dyDescent="0.25">
      <c r="A1273" s="88" t="s">
        <v>3704</v>
      </c>
      <c r="B1273" s="87" t="s">
        <v>3705</v>
      </c>
      <c r="C1273" s="88" t="s">
        <v>3706</v>
      </c>
      <c r="D1273" s="88" t="s">
        <v>3707</v>
      </c>
      <c r="E1273" s="88"/>
    </row>
    <row r="1274" spans="1:5" x14ac:dyDescent="0.25">
      <c r="A1274" s="88" t="s">
        <v>2859</v>
      </c>
      <c r="B1274" s="87" t="s">
        <v>3708</v>
      </c>
      <c r="C1274" s="88" t="s">
        <v>3709</v>
      </c>
      <c r="D1274" s="88" t="s">
        <v>3708</v>
      </c>
      <c r="E1274" s="88"/>
    </row>
    <row r="1275" spans="1:5" x14ac:dyDescent="0.25">
      <c r="A1275" s="88" t="s">
        <v>2861</v>
      </c>
      <c r="B1275" s="87" t="s">
        <v>3708</v>
      </c>
      <c r="C1275" s="88" t="s">
        <v>3710</v>
      </c>
      <c r="D1275" s="88" t="s">
        <v>3708</v>
      </c>
      <c r="E1275" s="88"/>
    </row>
    <row r="1276" spans="1:5" x14ac:dyDescent="0.25">
      <c r="A1276" s="88" t="s">
        <v>2905</v>
      </c>
      <c r="B1276" s="87" t="s">
        <v>3711</v>
      </c>
      <c r="C1276" s="88" t="s">
        <v>3712</v>
      </c>
      <c r="D1276" s="88" t="s">
        <v>3711</v>
      </c>
      <c r="E1276" s="88"/>
    </row>
    <row r="1277" spans="1:5" x14ac:dyDescent="0.25">
      <c r="A1277" s="88" t="s">
        <v>2907</v>
      </c>
      <c r="B1277" s="87" t="s">
        <v>3711</v>
      </c>
      <c r="C1277" s="88" t="s">
        <v>3713</v>
      </c>
      <c r="D1277" s="88" t="s">
        <v>3711</v>
      </c>
      <c r="E1277" s="88"/>
    </row>
    <row r="1278" spans="1:5" x14ac:dyDescent="0.25">
      <c r="A1278" s="88" t="s">
        <v>3714</v>
      </c>
      <c r="B1278" s="87" t="s">
        <v>3715</v>
      </c>
      <c r="C1278" s="88" t="s">
        <v>3716</v>
      </c>
      <c r="D1278" s="88" t="s">
        <v>3715</v>
      </c>
      <c r="E1278" s="88"/>
    </row>
    <row r="1279" spans="1:5" x14ac:dyDescent="0.25">
      <c r="A1279" s="88" t="s">
        <v>3717</v>
      </c>
      <c r="B1279" s="87" t="s">
        <v>3715</v>
      </c>
      <c r="C1279" s="88" t="s">
        <v>3718</v>
      </c>
      <c r="D1279" s="88" t="s">
        <v>3715</v>
      </c>
      <c r="E1279" s="88"/>
    </row>
    <row r="1280" spans="1:5" ht="45" x14ac:dyDescent="0.25">
      <c r="A1280" s="88" t="s">
        <v>3719</v>
      </c>
      <c r="B1280" s="87" t="s">
        <v>3720</v>
      </c>
      <c r="C1280" s="88" t="s">
        <v>3721</v>
      </c>
      <c r="D1280" s="88" t="s">
        <v>3722</v>
      </c>
      <c r="E1280" s="88"/>
    </row>
    <row r="1281" spans="1:5" ht="45" x14ac:dyDescent="0.25">
      <c r="A1281" s="88" t="s">
        <v>3723</v>
      </c>
      <c r="B1281" s="87" t="s">
        <v>3720</v>
      </c>
      <c r="C1281" s="88" t="s">
        <v>3724</v>
      </c>
      <c r="D1281" s="88" t="s">
        <v>3722</v>
      </c>
      <c r="E1281" s="88"/>
    </row>
    <row r="1282" spans="1:5" ht="30" x14ac:dyDescent="0.25">
      <c r="A1282" s="88" t="s">
        <v>3725</v>
      </c>
      <c r="B1282" s="87" t="s">
        <v>3726</v>
      </c>
      <c r="C1282" s="88" t="s">
        <v>3727</v>
      </c>
      <c r="D1282" s="88" t="s">
        <v>3728</v>
      </c>
      <c r="E1282" s="88"/>
    </row>
    <row r="1283" spans="1:5" x14ac:dyDescent="0.25">
      <c r="A1283" s="88" t="s">
        <v>3729</v>
      </c>
      <c r="B1283" s="87" t="s">
        <v>3730</v>
      </c>
      <c r="C1283" s="88" t="s">
        <v>3731</v>
      </c>
      <c r="D1283" s="88" t="s">
        <v>3730</v>
      </c>
      <c r="E1283" s="88"/>
    </row>
    <row r="1284" spans="1:5" ht="30" x14ac:dyDescent="0.25">
      <c r="A1284" s="88" t="s">
        <v>3732</v>
      </c>
      <c r="B1284" s="87" t="s">
        <v>3733</v>
      </c>
      <c r="C1284" s="88" t="s">
        <v>3734</v>
      </c>
      <c r="D1284" s="88" t="s">
        <v>3735</v>
      </c>
      <c r="E1284" s="88"/>
    </row>
    <row r="1285" spans="1:5" ht="30" x14ac:dyDescent="0.25">
      <c r="A1285" s="88" t="s">
        <v>3736</v>
      </c>
      <c r="B1285" s="87" t="s">
        <v>3737</v>
      </c>
      <c r="C1285" s="88" t="s">
        <v>3734</v>
      </c>
      <c r="D1285" s="88" t="s">
        <v>3735</v>
      </c>
      <c r="E1285" s="88" t="s">
        <v>392</v>
      </c>
    </row>
    <row r="1286" spans="1:5" x14ac:dyDescent="0.25">
      <c r="A1286" s="88" t="s">
        <v>3738</v>
      </c>
      <c r="B1286" s="87" t="s">
        <v>3739</v>
      </c>
      <c r="C1286" s="88" t="s">
        <v>3740</v>
      </c>
      <c r="D1286" s="88" t="s">
        <v>3739</v>
      </c>
      <c r="E1286" s="88"/>
    </row>
    <row r="1287" spans="1:5" ht="30" x14ac:dyDescent="0.25">
      <c r="A1287" s="88" t="s">
        <v>3741</v>
      </c>
      <c r="B1287" s="87" t="s">
        <v>3742</v>
      </c>
      <c r="C1287" s="88" t="s">
        <v>3743</v>
      </c>
      <c r="D1287" s="88" t="s">
        <v>3742</v>
      </c>
      <c r="E1287" s="88"/>
    </row>
    <row r="1288" spans="1:5" ht="45" x14ac:dyDescent="0.25">
      <c r="A1288" s="88" t="s">
        <v>3744</v>
      </c>
      <c r="B1288" s="87" t="s">
        <v>3745</v>
      </c>
      <c r="C1288" s="88" t="s">
        <v>3746</v>
      </c>
      <c r="D1288" s="88" t="s">
        <v>3745</v>
      </c>
      <c r="E1288" s="88"/>
    </row>
    <row r="1289" spans="1:5" ht="30" x14ac:dyDescent="0.25">
      <c r="A1289" s="88" t="s">
        <v>3747</v>
      </c>
      <c r="B1289" s="87" t="s">
        <v>3748</v>
      </c>
      <c r="C1289" s="88" t="s">
        <v>3749</v>
      </c>
      <c r="D1289" s="88" t="s">
        <v>3750</v>
      </c>
      <c r="E1289" s="88"/>
    </row>
    <row r="1290" spans="1:5" ht="30" x14ac:dyDescent="0.25">
      <c r="A1290" s="88" t="s">
        <v>3751</v>
      </c>
      <c r="B1290" s="87" t="s">
        <v>3752</v>
      </c>
      <c r="C1290" s="88" t="s">
        <v>3753</v>
      </c>
      <c r="D1290" s="88" t="s">
        <v>3754</v>
      </c>
      <c r="E1290" s="88" t="s">
        <v>392</v>
      </c>
    </row>
    <row r="1291" spans="1:5" ht="30" x14ac:dyDescent="0.25">
      <c r="A1291" s="88" t="s">
        <v>3755</v>
      </c>
      <c r="B1291" s="87" t="s">
        <v>3756</v>
      </c>
      <c r="C1291" s="88" t="s">
        <v>3753</v>
      </c>
      <c r="D1291" s="88" t="s">
        <v>3754</v>
      </c>
      <c r="E1291" s="88" t="s">
        <v>392</v>
      </c>
    </row>
    <row r="1292" spans="1:5" ht="30" x14ac:dyDescent="0.25">
      <c r="A1292" s="88" t="s">
        <v>3757</v>
      </c>
      <c r="B1292" s="87" t="s">
        <v>3758</v>
      </c>
      <c r="C1292" s="88" t="s">
        <v>3759</v>
      </c>
      <c r="D1292" s="88" t="s">
        <v>3758</v>
      </c>
      <c r="E1292" s="88"/>
    </row>
    <row r="1293" spans="1:5" ht="30" x14ac:dyDescent="0.25">
      <c r="A1293" s="88" t="s">
        <v>3760</v>
      </c>
      <c r="B1293" s="87" t="s">
        <v>3754</v>
      </c>
      <c r="C1293" s="88" t="s">
        <v>3753</v>
      </c>
      <c r="D1293" s="88" t="s">
        <v>3754</v>
      </c>
      <c r="E1293" s="88" t="s">
        <v>392</v>
      </c>
    </row>
    <row r="1294" spans="1:5" ht="30" x14ac:dyDescent="0.25">
      <c r="A1294" s="88" t="s">
        <v>3761</v>
      </c>
      <c r="B1294" s="87" t="s">
        <v>3762</v>
      </c>
      <c r="C1294" s="88"/>
      <c r="D1294" s="88"/>
      <c r="E1294" s="88" t="s">
        <v>1109</v>
      </c>
    </row>
    <row r="1295" spans="1:5" ht="30" x14ac:dyDescent="0.25">
      <c r="A1295" s="88" t="s">
        <v>3721</v>
      </c>
      <c r="B1295" s="87" t="s">
        <v>3763</v>
      </c>
      <c r="C1295" s="88"/>
      <c r="D1295" s="88"/>
      <c r="E1295" s="88" t="s">
        <v>1109</v>
      </c>
    </row>
    <row r="1296" spans="1:5" ht="30" x14ac:dyDescent="0.25">
      <c r="A1296" s="88" t="s">
        <v>3764</v>
      </c>
      <c r="B1296" s="87" t="s">
        <v>3765</v>
      </c>
      <c r="C1296" s="88"/>
      <c r="D1296" s="88"/>
      <c r="E1296" s="88" t="s">
        <v>1109</v>
      </c>
    </row>
    <row r="1297" spans="1:5" ht="60" x14ac:dyDescent="0.25">
      <c r="A1297" s="324" t="s">
        <v>3766</v>
      </c>
      <c r="B1297" s="331" t="s">
        <v>3767</v>
      </c>
      <c r="C1297" s="88" t="s">
        <v>3768</v>
      </c>
      <c r="D1297" s="88" t="s">
        <v>3769</v>
      </c>
      <c r="E1297" s="88"/>
    </row>
    <row r="1298" spans="1:5" x14ac:dyDescent="0.25">
      <c r="A1298" s="325"/>
      <c r="B1298" s="325"/>
      <c r="C1298" s="88" t="s">
        <v>3770</v>
      </c>
      <c r="D1298" s="88" t="s">
        <v>3771</v>
      </c>
      <c r="E1298" s="88"/>
    </row>
    <row r="1299" spans="1:5" ht="30" x14ac:dyDescent="0.25">
      <c r="A1299" s="325"/>
      <c r="B1299" s="325"/>
      <c r="C1299" s="88" t="s">
        <v>3191</v>
      </c>
      <c r="D1299" s="88" t="s">
        <v>3772</v>
      </c>
      <c r="E1299" s="88"/>
    </row>
    <row r="1300" spans="1:5" ht="45" x14ac:dyDescent="0.25">
      <c r="A1300" s="325"/>
      <c r="B1300" s="325"/>
      <c r="C1300" s="88" t="s">
        <v>3773</v>
      </c>
      <c r="D1300" s="88" t="s">
        <v>3774</v>
      </c>
      <c r="E1300" s="88"/>
    </row>
    <row r="1301" spans="1:5" ht="60" x14ac:dyDescent="0.25">
      <c r="A1301" s="325"/>
      <c r="B1301" s="325"/>
      <c r="C1301" s="88" t="s">
        <v>3775</v>
      </c>
      <c r="D1301" s="88" t="s">
        <v>3776</v>
      </c>
      <c r="E1301" s="88"/>
    </row>
    <row r="1302" spans="1:5" ht="45" x14ac:dyDescent="0.25">
      <c r="A1302" s="325"/>
      <c r="B1302" s="325"/>
      <c r="C1302" s="88" t="s">
        <v>3777</v>
      </c>
      <c r="D1302" s="88" t="s">
        <v>3778</v>
      </c>
      <c r="E1302" s="88"/>
    </row>
    <row r="1303" spans="1:5" ht="60" x14ac:dyDescent="0.25">
      <c r="A1303" s="325"/>
      <c r="B1303" s="325"/>
      <c r="C1303" s="88" t="s">
        <v>3779</v>
      </c>
      <c r="D1303" s="88" t="s">
        <v>3780</v>
      </c>
      <c r="E1303" s="88"/>
    </row>
    <row r="1304" spans="1:5" ht="30" x14ac:dyDescent="0.25">
      <c r="A1304" s="325"/>
      <c r="B1304" s="325"/>
      <c r="C1304" s="88" t="s">
        <v>3781</v>
      </c>
      <c r="D1304" s="88" t="s">
        <v>3782</v>
      </c>
      <c r="E1304" s="88"/>
    </row>
    <row r="1305" spans="1:5" ht="45" x14ac:dyDescent="0.25">
      <c r="A1305" s="325"/>
      <c r="B1305" s="325"/>
      <c r="C1305" s="88" t="s">
        <v>3783</v>
      </c>
      <c r="D1305" s="88" t="s">
        <v>3784</v>
      </c>
      <c r="E1305" s="88"/>
    </row>
    <row r="1306" spans="1:5" ht="60" x14ac:dyDescent="0.25">
      <c r="A1306" s="325"/>
      <c r="B1306" s="325"/>
      <c r="C1306" s="88" t="s">
        <v>3785</v>
      </c>
      <c r="D1306" s="88" t="s">
        <v>3786</v>
      </c>
      <c r="E1306" s="88"/>
    </row>
    <row r="1307" spans="1:5" ht="30" x14ac:dyDescent="0.25">
      <c r="A1307" s="325"/>
      <c r="B1307" s="325"/>
      <c r="C1307" s="88" t="s">
        <v>3787</v>
      </c>
      <c r="D1307" s="88" t="s">
        <v>3788</v>
      </c>
      <c r="E1307" s="88"/>
    </row>
    <row r="1308" spans="1:5" ht="30" x14ac:dyDescent="0.25">
      <c r="A1308" s="325"/>
      <c r="B1308" s="325"/>
      <c r="C1308" s="88" t="s">
        <v>3789</v>
      </c>
      <c r="D1308" s="88" t="s">
        <v>3790</v>
      </c>
      <c r="E1308" s="88"/>
    </row>
    <row r="1309" spans="1:5" ht="45" x14ac:dyDescent="0.25">
      <c r="A1309" s="325"/>
      <c r="B1309" s="325"/>
      <c r="C1309" s="88" t="s">
        <v>3791</v>
      </c>
      <c r="D1309" s="88" t="s">
        <v>3792</v>
      </c>
      <c r="E1309" s="88"/>
    </row>
    <row r="1310" spans="1:5" ht="30" x14ac:dyDescent="0.25">
      <c r="A1310" s="326"/>
      <c r="B1310" s="326"/>
      <c r="C1310" s="88" t="s">
        <v>3793</v>
      </c>
      <c r="D1310" s="88" t="s">
        <v>3794</v>
      </c>
      <c r="E1310" s="88"/>
    </row>
    <row r="1311" spans="1:5" ht="45" x14ac:dyDescent="0.25">
      <c r="A1311" s="324" t="s">
        <v>3795</v>
      </c>
      <c r="B1311" s="331" t="s">
        <v>3796</v>
      </c>
      <c r="C1311" s="88" t="s">
        <v>3797</v>
      </c>
      <c r="D1311" s="88" t="s">
        <v>3798</v>
      </c>
      <c r="E1311" s="88"/>
    </row>
    <row r="1312" spans="1:5" ht="60" x14ac:dyDescent="0.25">
      <c r="A1312" s="325"/>
      <c r="B1312" s="325"/>
      <c r="C1312" s="88" t="s">
        <v>3799</v>
      </c>
      <c r="D1312" s="88" t="s">
        <v>3800</v>
      </c>
      <c r="E1312" s="88"/>
    </row>
    <row r="1313" spans="1:5" ht="45" x14ac:dyDescent="0.25">
      <c r="A1313" s="325"/>
      <c r="B1313" s="325"/>
      <c r="C1313" s="88" t="s">
        <v>3801</v>
      </c>
      <c r="D1313" s="88" t="s">
        <v>3802</v>
      </c>
      <c r="E1313" s="88"/>
    </row>
    <row r="1314" spans="1:5" ht="60" x14ac:dyDescent="0.25">
      <c r="A1314" s="326"/>
      <c r="B1314" s="326"/>
      <c r="C1314" s="88" t="s">
        <v>3803</v>
      </c>
      <c r="D1314" s="88" t="s">
        <v>3804</v>
      </c>
      <c r="E1314" s="88"/>
    </row>
    <row r="1315" spans="1:5" ht="45" x14ac:dyDescent="0.25">
      <c r="A1315" s="324" t="s">
        <v>3805</v>
      </c>
      <c r="B1315" s="331" t="s">
        <v>3806</v>
      </c>
      <c r="C1315" s="88" t="s">
        <v>3807</v>
      </c>
      <c r="D1315" s="88" t="s">
        <v>3808</v>
      </c>
      <c r="E1315" s="88" t="s">
        <v>392</v>
      </c>
    </row>
    <row r="1316" spans="1:5" ht="45" x14ac:dyDescent="0.25">
      <c r="A1316" s="325"/>
      <c r="B1316" s="325"/>
      <c r="C1316" s="88" t="s">
        <v>3809</v>
      </c>
      <c r="D1316" s="88" t="s">
        <v>3810</v>
      </c>
      <c r="E1316" s="88" t="s">
        <v>392</v>
      </c>
    </row>
    <row r="1317" spans="1:5" ht="60" x14ac:dyDescent="0.25">
      <c r="A1317" s="326"/>
      <c r="B1317" s="326"/>
      <c r="C1317" s="88" t="s">
        <v>3811</v>
      </c>
      <c r="D1317" s="88" t="s">
        <v>3812</v>
      </c>
      <c r="E1317" s="88" t="s">
        <v>392</v>
      </c>
    </row>
    <row r="1318" spans="1:5" ht="45" x14ac:dyDescent="0.25">
      <c r="A1318" s="324" t="s">
        <v>3813</v>
      </c>
      <c r="B1318" s="331" t="s">
        <v>3814</v>
      </c>
      <c r="C1318" s="88" t="s">
        <v>3815</v>
      </c>
      <c r="D1318" s="88" t="s">
        <v>3816</v>
      </c>
      <c r="E1318" s="88"/>
    </row>
    <row r="1319" spans="1:5" ht="45" x14ac:dyDescent="0.25">
      <c r="A1319" s="326"/>
      <c r="B1319" s="326"/>
      <c r="C1319" s="88" t="s">
        <v>3817</v>
      </c>
      <c r="D1319" s="88" t="s">
        <v>3818</v>
      </c>
      <c r="E1319" s="88"/>
    </row>
    <row r="1320" spans="1:5" ht="45" x14ac:dyDescent="0.25">
      <c r="A1320" s="88" t="s">
        <v>3819</v>
      </c>
      <c r="B1320" s="87" t="s">
        <v>3820</v>
      </c>
      <c r="C1320" s="88" t="s">
        <v>3821</v>
      </c>
      <c r="D1320" s="88" t="s">
        <v>3822</v>
      </c>
      <c r="E1320" s="88"/>
    </row>
    <row r="1321" spans="1:5" ht="30" x14ac:dyDescent="0.25">
      <c r="A1321" s="88" t="s">
        <v>3823</v>
      </c>
      <c r="B1321" s="87" t="s">
        <v>3824</v>
      </c>
      <c r="C1321" s="88"/>
      <c r="D1321" s="88"/>
      <c r="E1321" s="88" t="s">
        <v>1109</v>
      </c>
    </row>
    <row r="1322" spans="1:5" ht="30" x14ac:dyDescent="0.25">
      <c r="A1322" s="88" t="s">
        <v>3825</v>
      </c>
      <c r="B1322" s="87" t="s">
        <v>3826</v>
      </c>
      <c r="C1322" s="88"/>
      <c r="D1322" s="88"/>
      <c r="E1322" s="88" t="s">
        <v>1109</v>
      </c>
    </row>
    <row r="1323" spans="1:5" ht="30" x14ac:dyDescent="0.25">
      <c r="A1323" s="88" t="s">
        <v>2933</v>
      </c>
      <c r="B1323" s="87" t="s">
        <v>3827</v>
      </c>
      <c r="C1323" s="88"/>
      <c r="D1323" s="88"/>
      <c r="E1323" s="88" t="s">
        <v>1109</v>
      </c>
    </row>
    <row r="1324" spans="1:5" ht="30" x14ac:dyDescent="0.25">
      <c r="A1324" s="88" t="s">
        <v>2936</v>
      </c>
      <c r="B1324" s="87" t="s">
        <v>3827</v>
      </c>
      <c r="C1324" s="88"/>
      <c r="D1324" s="88"/>
      <c r="E1324" s="88" t="s">
        <v>1109</v>
      </c>
    </row>
    <row r="1325" spans="1:5" ht="30" x14ac:dyDescent="0.25">
      <c r="A1325" s="88" t="s">
        <v>3522</v>
      </c>
      <c r="B1325" s="87" t="s">
        <v>3828</v>
      </c>
      <c r="C1325" s="88" t="s">
        <v>3829</v>
      </c>
      <c r="D1325" s="88" t="s">
        <v>3830</v>
      </c>
      <c r="E1325" s="88"/>
    </row>
    <row r="1326" spans="1:5" ht="30" x14ac:dyDescent="0.25">
      <c r="A1326" s="88" t="s">
        <v>3526</v>
      </c>
      <c r="B1326" s="87" t="s">
        <v>3831</v>
      </c>
      <c r="C1326" s="88" t="s">
        <v>3832</v>
      </c>
      <c r="D1326" s="88" t="s">
        <v>3831</v>
      </c>
      <c r="E1326" s="88"/>
    </row>
    <row r="1327" spans="1:5" x14ac:dyDescent="0.25">
      <c r="A1327" s="88" t="s">
        <v>3530</v>
      </c>
      <c r="B1327" s="87" t="s">
        <v>3833</v>
      </c>
      <c r="C1327" s="88" t="s">
        <v>3834</v>
      </c>
      <c r="D1327" s="88" t="s">
        <v>3833</v>
      </c>
      <c r="E1327" s="88"/>
    </row>
    <row r="1328" spans="1:5" ht="45" x14ac:dyDescent="0.25">
      <c r="A1328" s="88" t="s">
        <v>3835</v>
      </c>
      <c r="B1328" s="87" t="s">
        <v>3836</v>
      </c>
      <c r="C1328" s="88" t="s">
        <v>3837</v>
      </c>
      <c r="D1328" s="88" t="s">
        <v>3838</v>
      </c>
      <c r="E1328" s="88"/>
    </row>
    <row r="1329" spans="1:5" ht="45" x14ac:dyDescent="0.25">
      <c r="A1329" s="88" t="s">
        <v>3839</v>
      </c>
      <c r="B1329" s="87" t="s">
        <v>3840</v>
      </c>
      <c r="C1329" s="88" t="s">
        <v>3841</v>
      </c>
      <c r="D1329" s="88" t="s">
        <v>3842</v>
      </c>
      <c r="E1329" s="88"/>
    </row>
    <row r="1330" spans="1:5" ht="45" x14ac:dyDescent="0.25">
      <c r="A1330" s="88" t="s">
        <v>3843</v>
      </c>
      <c r="B1330" s="87" t="s">
        <v>3844</v>
      </c>
      <c r="C1330" s="88" t="s">
        <v>3845</v>
      </c>
      <c r="D1330" s="88" t="s">
        <v>3846</v>
      </c>
      <c r="E1330" s="88"/>
    </row>
    <row r="1331" spans="1:5" ht="75" x14ac:dyDescent="0.25">
      <c r="A1331" s="88" t="s">
        <v>3847</v>
      </c>
      <c r="B1331" s="87" t="s">
        <v>3848</v>
      </c>
      <c r="C1331" s="88" t="s">
        <v>3849</v>
      </c>
      <c r="D1331" s="88" t="s">
        <v>3850</v>
      </c>
      <c r="E1331" s="88"/>
    </row>
    <row r="1332" spans="1:5" ht="30" x14ac:dyDescent="0.25">
      <c r="A1332" s="88" t="s">
        <v>3533</v>
      </c>
      <c r="B1332" s="87" t="s">
        <v>3851</v>
      </c>
      <c r="C1332" s="88" t="s">
        <v>3852</v>
      </c>
      <c r="D1332" s="88" t="s">
        <v>3853</v>
      </c>
      <c r="E1332" s="88"/>
    </row>
    <row r="1333" spans="1:5" x14ac:dyDescent="0.25">
      <c r="A1333" s="88" t="s">
        <v>3854</v>
      </c>
      <c r="B1333" s="87" t="s">
        <v>3853</v>
      </c>
      <c r="C1333" s="88" t="s">
        <v>3852</v>
      </c>
      <c r="D1333" s="88" t="s">
        <v>3853</v>
      </c>
      <c r="E1333" s="88"/>
    </row>
    <row r="1334" spans="1:5" ht="30" x14ac:dyDescent="0.25">
      <c r="A1334" s="88" t="s">
        <v>3855</v>
      </c>
      <c r="B1334" s="87" t="s">
        <v>3856</v>
      </c>
      <c r="C1334" s="88"/>
      <c r="D1334" s="88"/>
      <c r="E1334" s="88" t="s">
        <v>1109</v>
      </c>
    </row>
    <row r="1335" spans="1:5" x14ac:dyDescent="0.25">
      <c r="A1335" s="88" t="s">
        <v>3857</v>
      </c>
      <c r="B1335" s="87" t="s">
        <v>3858</v>
      </c>
      <c r="C1335" s="88" t="s">
        <v>3859</v>
      </c>
      <c r="D1335" s="88" t="s">
        <v>3858</v>
      </c>
      <c r="E1335" s="88"/>
    </row>
    <row r="1336" spans="1:5" ht="30" x14ac:dyDescent="0.25">
      <c r="A1336" s="88" t="s">
        <v>3860</v>
      </c>
      <c r="B1336" s="87" t="s">
        <v>3861</v>
      </c>
      <c r="C1336" s="88" t="s">
        <v>3862</v>
      </c>
      <c r="D1336" s="88" t="s">
        <v>3863</v>
      </c>
      <c r="E1336" s="88"/>
    </row>
    <row r="1337" spans="1:5" ht="30" x14ac:dyDescent="0.25">
      <c r="A1337" s="88" t="s">
        <v>3537</v>
      </c>
      <c r="B1337" s="87" t="s">
        <v>3864</v>
      </c>
      <c r="C1337" s="88" t="s">
        <v>3865</v>
      </c>
      <c r="D1337" s="88" t="s">
        <v>3864</v>
      </c>
      <c r="E1337" s="88"/>
    </row>
    <row r="1338" spans="1:5" x14ac:dyDescent="0.25">
      <c r="A1338" s="88" t="s">
        <v>3866</v>
      </c>
      <c r="B1338" s="87" t="s">
        <v>3867</v>
      </c>
      <c r="C1338" s="88" t="s">
        <v>3868</v>
      </c>
      <c r="D1338" s="88" t="s">
        <v>3869</v>
      </c>
      <c r="E1338" s="88"/>
    </row>
    <row r="1339" spans="1:5" x14ac:dyDescent="0.25">
      <c r="A1339" s="88" t="s">
        <v>3870</v>
      </c>
      <c r="B1339" s="87" t="s">
        <v>3871</v>
      </c>
      <c r="C1339" s="88" t="s">
        <v>3868</v>
      </c>
      <c r="D1339" s="88" t="s">
        <v>3869</v>
      </c>
      <c r="E1339" s="88" t="s">
        <v>392</v>
      </c>
    </row>
    <row r="1340" spans="1:5" x14ac:dyDescent="0.25">
      <c r="A1340" s="88" t="s">
        <v>3872</v>
      </c>
      <c r="B1340" s="87" t="s">
        <v>3873</v>
      </c>
      <c r="C1340" s="88" t="s">
        <v>3868</v>
      </c>
      <c r="D1340" s="88" t="s">
        <v>3869</v>
      </c>
      <c r="E1340" s="88" t="s">
        <v>392</v>
      </c>
    </row>
    <row r="1341" spans="1:5" ht="30" x14ac:dyDescent="0.25">
      <c r="A1341" s="88" t="s">
        <v>3874</v>
      </c>
      <c r="B1341" s="87" t="s">
        <v>3875</v>
      </c>
      <c r="C1341" s="88" t="s">
        <v>3868</v>
      </c>
      <c r="D1341" s="88" t="s">
        <v>3869</v>
      </c>
      <c r="E1341" s="88" t="s">
        <v>392</v>
      </c>
    </row>
    <row r="1342" spans="1:5" x14ac:dyDescent="0.25">
      <c r="A1342" s="88" t="s">
        <v>3876</v>
      </c>
      <c r="B1342" s="87" t="s">
        <v>3877</v>
      </c>
      <c r="C1342" s="88" t="s">
        <v>3868</v>
      </c>
      <c r="D1342" s="88" t="s">
        <v>3869</v>
      </c>
      <c r="E1342" s="88" t="s">
        <v>392</v>
      </c>
    </row>
    <row r="1343" spans="1:5" ht="30" x14ac:dyDescent="0.25">
      <c r="A1343" s="88" t="s">
        <v>3878</v>
      </c>
      <c r="B1343" s="87" t="s">
        <v>3879</v>
      </c>
      <c r="C1343" s="88"/>
      <c r="D1343" s="88"/>
      <c r="E1343" s="88" t="s">
        <v>1109</v>
      </c>
    </row>
    <row r="1344" spans="1:5" ht="30" x14ac:dyDescent="0.25">
      <c r="A1344" s="88" t="s">
        <v>3880</v>
      </c>
      <c r="B1344" s="87" t="s">
        <v>3881</v>
      </c>
      <c r="C1344" s="88"/>
      <c r="D1344" s="88"/>
      <c r="E1344" s="88" t="s">
        <v>1109</v>
      </c>
    </row>
    <row r="1345" spans="1:5" ht="30" x14ac:dyDescent="0.25">
      <c r="A1345" s="88" t="s">
        <v>3882</v>
      </c>
      <c r="B1345" s="87" t="s">
        <v>3883</v>
      </c>
      <c r="C1345" s="88"/>
      <c r="D1345" s="88"/>
      <c r="E1345" s="88" t="s">
        <v>1109</v>
      </c>
    </row>
    <row r="1346" spans="1:5" ht="30" x14ac:dyDescent="0.25">
      <c r="A1346" s="88" t="s">
        <v>3884</v>
      </c>
      <c r="B1346" s="87" t="s">
        <v>3885</v>
      </c>
      <c r="C1346" s="88"/>
      <c r="D1346" s="88"/>
      <c r="E1346" s="88" t="s">
        <v>1109</v>
      </c>
    </row>
    <row r="1347" spans="1:5" ht="30" x14ac:dyDescent="0.25">
      <c r="A1347" s="88" t="s">
        <v>3886</v>
      </c>
      <c r="B1347" s="87" t="s">
        <v>3887</v>
      </c>
      <c r="C1347" s="88" t="s">
        <v>3888</v>
      </c>
      <c r="D1347" s="88" t="s">
        <v>3889</v>
      </c>
      <c r="E1347" s="88"/>
    </row>
    <row r="1348" spans="1:5" ht="30" x14ac:dyDescent="0.25">
      <c r="A1348" s="88" t="s">
        <v>3890</v>
      </c>
      <c r="B1348" s="87" t="s">
        <v>3891</v>
      </c>
      <c r="C1348" s="88" t="s">
        <v>3888</v>
      </c>
      <c r="D1348" s="88" t="s">
        <v>3889</v>
      </c>
      <c r="E1348" s="89"/>
    </row>
    <row r="1349" spans="1:5" ht="45" x14ac:dyDescent="0.25">
      <c r="A1349" s="88" t="s">
        <v>3892</v>
      </c>
      <c r="B1349" s="87" t="s">
        <v>3893</v>
      </c>
      <c r="C1349" s="88" t="s">
        <v>3888</v>
      </c>
      <c r="D1349" s="88" t="s">
        <v>3889</v>
      </c>
      <c r="E1349" s="88" t="s">
        <v>392</v>
      </c>
    </row>
    <row r="1350" spans="1:5" ht="45" x14ac:dyDescent="0.25">
      <c r="A1350" s="88" t="s">
        <v>3894</v>
      </c>
      <c r="B1350" s="87" t="s">
        <v>3895</v>
      </c>
      <c r="C1350" s="88" t="s">
        <v>3888</v>
      </c>
      <c r="D1350" s="88" t="s">
        <v>3889</v>
      </c>
      <c r="E1350" s="88" t="s">
        <v>392</v>
      </c>
    </row>
    <row r="1351" spans="1:5" ht="30" x14ac:dyDescent="0.25">
      <c r="A1351" s="88" t="s">
        <v>3896</v>
      </c>
      <c r="B1351" s="87" t="s">
        <v>3897</v>
      </c>
      <c r="C1351" s="88"/>
      <c r="D1351" s="88"/>
      <c r="E1351" s="88" t="s">
        <v>1109</v>
      </c>
    </row>
    <row r="1352" spans="1:5" ht="45" x14ac:dyDescent="0.25">
      <c r="A1352" s="88" t="s">
        <v>3898</v>
      </c>
      <c r="B1352" s="87" t="s">
        <v>3899</v>
      </c>
      <c r="C1352" s="88"/>
      <c r="D1352" s="88"/>
      <c r="E1352" s="88" t="s">
        <v>1109</v>
      </c>
    </row>
    <row r="1353" spans="1:5" ht="45" x14ac:dyDescent="0.25">
      <c r="A1353" s="88" t="s">
        <v>3900</v>
      </c>
      <c r="B1353" s="87" t="s">
        <v>3901</v>
      </c>
      <c r="C1353" s="88"/>
      <c r="D1353" s="88"/>
      <c r="E1353" s="88" t="s">
        <v>1109</v>
      </c>
    </row>
    <row r="1354" spans="1:5" ht="30" x14ac:dyDescent="0.25">
      <c r="A1354" s="88" t="s">
        <v>3902</v>
      </c>
      <c r="B1354" s="87" t="s">
        <v>3903</v>
      </c>
      <c r="C1354" s="88" t="s">
        <v>3904</v>
      </c>
      <c r="D1354" s="88" t="s">
        <v>3903</v>
      </c>
      <c r="E1354" s="88"/>
    </row>
    <row r="1355" spans="1:5" ht="30" x14ac:dyDescent="0.25">
      <c r="A1355" s="88" t="s">
        <v>3905</v>
      </c>
      <c r="B1355" s="87" t="s">
        <v>3906</v>
      </c>
      <c r="C1355" s="88" t="s">
        <v>3904</v>
      </c>
      <c r="D1355" s="88" t="s">
        <v>3903</v>
      </c>
      <c r="E1355" s="88" t="s">
        <v>392</v>
      </c>
    </row>
    <row r="1356" spans="1:5" ht="45" x14ac:dyDescent="0.25">
      <c r="A1356" s="88" t="s">
        <v>3907</v>
      </c>
      <c r="B1356" s="87" t="s">
        <v>3908</v>
      </c>
      <c r="C1356" s="88" t="s">
        <v>3904</v>
      </c>
      <c r="D1356" s="88" t="s">
        <v>3903</v>
      </c>
      <c r="E1356" s="88" t="s">
        <v>392</v>
      </c>
    </row>
    <row r="1357" spans="1:5" ht="45" x14ac:dyDescent="0.25">
      <c r="A1357" s="88" t="s">
        <v>3909</v>
      </c>
      <c r="B1357" s="87" t="s">
        <v>3910</v>
      </c>
      <c r="C1357" s="88" t="s">
        <v>3904</v>
      </c>
      <c r="D1357" s="88" t="s">
        <v>3903</v>
      </c>
      <c r="E1357" s="88" t="s">
        <v>392</v>
      </c>
    </row>
    <row r="1358" spans="1:5" ht="30" x14ac:dyDescent="0.25">
      <c r="A1358" s="88" t="s">
        <v>3911</v>
      </c>
      <c r="B1358" s="87" t="s">
        <v>3912</v>
      </c>
      <c r="C1358" s="88" t="s">
        <v>3904</v>
      </c>
      <c r="D1358" s="88" t="s">
        <v>3903</v>
      </c>
      <c r="E1358" s="88" t="s">
        <v>392</v>
      </c>
    </row>
    <row r="1359" spans="1:5" ht="45" x14ac:dyDescent="0.25">
      <c r="A1359" s="88" t="s">
        <v>3913</v>
      </c>
      <c r="B1359" s="87" t="s">
        <v>3914</v>
      </c>
      <c r="C1359" s="88" t="s">
        <v>3904</v>
      </c>
      <c r="D1359" s="88" t="s">
        <v>3903</v>
      </c>
      <c r="E1359" s="88" t="s">
        <v>392</v>
      </c>
    </row>
    <row r="1360" spans="1:5" ht="45" x14ac:dyDescent="0.25">
      <c r="A1360" s="88" t="s">
        <v>3915</v>
      </c>
      <c r="B1360" s="87" t="s">
        <v>3916</v>
      </c>
      <c r="C1360" s="88" t="s">
        <v>3904</v>
      </c>
      <c r="D1360" s="88" t="s">
        <v>3903</v>
      </c>
      <c r="E1360" s="88" t="s">
        <v>392</v>
      </c>
    </row>
    <row r="1361" spans="1:5" ht="30" x14ac:dyDescent="0.25">
      <c r="A1361" s="88" t="s">
        <v>3576</v>
      </c>
      <c r="B1361" s="87" t="s">
        <v>3917</v>
      </c>
      <c r="C1361" s="88" t="s">
        <v>3918</v>
      </c>
      <c r="D1361" s="88" t="s">
        <v>3919</v>
      </c>
      <c r="E1361" s="88"/>
    </row>
    <row r="1362" spans="1:5" ht="30" x14ac:dyDescent="0.25">
      <c r="A1362" s="88" t="s">
        <v>3579</v>
      </c>
      <c r="B1362" s="87" t="s">
        <v>3917</v>
      </c>
      <c r="C1362" s="88" t="s">
        <v>3920</v>
      </c>
      <c r="D1362" s="88" t="s">
        <v>3919</v>
      </c>
      <c r="E1362" s="88"/>
    </row>
    <row r="1363" spans="1:5" ht="30" x14ac:dyDescent="0.25">
      <c r="A1363" s="88" t="s">
        <v>3582</v>
      </c>
      <c r="B1363" s="87" t="s">
        <v>3921</v>
      </c>
      <c r="C1363" s="88" t="s">
        <v>3922</v>
      </c>
      <c r="D1363" s="88" t="s">
        <v>3921</v>
      </c>
      <c r="E1363" s="88"/>
    </row>
    <row r="1364" spans="1:5" ht="30" x14ac:dyDescent="0.25">
      <c r="A1364" s="88" t="s">
        <v>3586</v>
      </c>
      <c r="B1364" s="87" t="s">
        <v>3923</v>
      </c>
      <c r="C1364" s="88" t="s">
        <v>3924</v>
      </c>
      <c r="D1364" s="88" t="s">
        <v>3923</v>
      </c>
      <c r="E1364" s="88"/>
    </row>
    <row r="1365" spans="1:5" ht="30" x14ac:dyDescent="0.25">
      <c r="A1365" s="88" t="s">
        <v>3589</v>
      </c>
      <c r="B1365" s="87" t="s">
        <v>3925</v>
      </c>
      <c r="C1365" s="88" t="s">
        <v>3926</v>
      </c>
      <c r="D1365" s="88" t="s">
        <v>3925</v>
      </c>
      <c r="E1365" s="88"/>
    </row>
    <row r="1366" spans="1:5" ht="45" x14ac:dyDescent="0.25">
      <c r="A1366" s="88" t="s">
        <v>3592</v>
      </c>
      <c r="B1366" s="87" t="s">
        <v>3927</v>
      </c>
      <c r="C1366" s="88" t="s">
        <v>3928</v>
      </c>
      <c r="D1366" s="88" t="s">
        <v>3927</v>
      </c>
      <c r="E1366" s="88"/>
    </row>
    <row r="1367" spans="1:5" ht="30" x14ac:dyDescent="0.25">
      <c r="A1367" s="88" t="s">
        <v>3455</v>
      </c>
      <c r="B1367" s="87" t="s">
        <v>3929</v>
      </c>
      <c r="C1367" s="88" t="s">
        <v>3930</v>
      </c>
      <c r="D1367" s="88" t="s">
        <v>3929</v>
      </c>
      <c r="E1367" s="88"/>
    </row>
    <row r="1368" spans="1:5" ht="30" x14ac:dyDescent="0.25">
      <c r="A1368" s="88" t="s">
        <v>3931</v>
      </c>
      <c r="B1368" s="87" t="s">
        <v>3932</v>
      </c>
      <c r="C1368" s="88" t="s">
        <v>3933</v>
      </c>
      <c r="D1368" s="88" t="s">
        <v>3934</v>
      </c>
      <c r="E1368" s="88"/>
    </row>
    <row r="1369" spans="1:5" x14ac:dyDescent="0.25">
      <c r="A1369" s="88" t="s">
        <v>3599</v>
      </c>
      <c r="B1369" s="87" t="s">
        <v>3935</v>
      </c>
      <c r="C1369" s="88" t="s">
        <v>3936</v>
      </c>
      <c r="D1369" s="88" t="s">
        <v>3935</v>
      </c>
      <c r="E1369" s="88"/>
    </row>
    <row r="1370" spans="1:5" ht="30" x14ac:dyDescent="0.25">
      <c r="A1370" s="88" t="s">
        <v>3603</v>
      </c>
      <c r="B1370" s="87" t="s">
        <v>3937</v>
      </c>
      <c r="C1370" s="88" t="s">
        <v>3938</v>
      </c>
      <c r="D1370" s="88" t="s">
        <v>3937</v>
      </c>
      <c r="E1370" s="88"/>
    </row>
    <row r="1371" spans="1:5" ht="30" x14ac:dyDescent="0.25">
      <c r="A1371" s="88" t="s">
        <v>3612</v>
      </c>
      <c r="B1371" s="87" t="s">
        <v>3939</v>
      </c>
      <c r="C1371" s="88" t="s">
        <v>3940</v>
      </c>
      <c r="D1371" s="88" t="s">
        <v>3941</v>
      </c>
      <c r="E1371" s="88"/>
    </row>
    <row r="1372" spans="1:5" ht="30" x14ac:dyDescent="0.25">
      <c r="A1372" s="88" t="s">
        <v>3630</v>
      </c>
      <c r="B1372" s="87" t="s">
        <v>3942</v>
      </c>
      <c r="C1372" s="88" t="s">
        <v>3943</v>
      </c>
      <c r="D1372" s="88" t="s">
        <v>3944</v>
      </c>
      <c r="E1372" s="88"/>
    </row>
    <row r="1373" spans="1:5" ht="30" x14ac:dyDescent="0.25">
      <c r="A1373" s="88" t="s">
        <v>3945</v>
      </c>
      <c r="B1373" s="87" t="s">
        <v>3946</v>
      </c>
      <c r="C1373" s="88"/>
      <c r="D1373" s="88"/>
      <c r="E1373" s="88" t="s">
        <v>1109</v>
      </c>
    </row>
    <row r="1374" spans="1:5" x14ac:dyDescent="0.25">
      <c r="A1374" s="88" t="s">
        <v>3658</v>
      </c>
      <c r="B1374" s="87" t="s">
        <v>3947</v>
      </c>
      <c r="C1374" s="88" t="s">
        <v>3948</v>
      </c>
      <c r="D1374" s="88" t="s">
        <v>3949</v>
      </c>
      <c r="E1374" s="88"/>
    </row>
    <row r="1375" spans="1:5" x14ac:dyDescent="0.25">
      <c r="A1375" s="88" t="s">
        <v>3950</v>
      </c>
      <c r="B1375" s="87" t="s">
        <v>3947</v>
      </c>
      <c r="C1375" s="88" t="s">
        <v>3951</v>
      </c>
      <c r="D1375" s="88" t="s">
        <v>3949</v>
      </c>
      <c r="E1375" s="88"/>
    </row>
    <row r="1376" spans="1:5" x14ac:dyDescent="0.25">
      <c r="A1376" s="88" t="s">
        <v>3952</v>
      </c>
      <c r="B1376" s="87" t="s">
        <v>3947</v>
      </c>
      <c r="C1376" s="88" t="s">
        <v>3953</v>
      </c>
      <c r="D1376" s="88" t="s">
        <v>3949</v>
      </c>
      <c r="E1376" s="88"/>
    </row>
    <row r="1377" spans="1:5" ht="30" x14ac:dyDescent="0.25">
      <c r="A1377" s="88" t="s">
        <v>3954</v>
      </c>
      <c r="B1377" s="87" t="s">
        <v>3955</v>
      </c>
      <c r="C1377" s="88" t="s">
        <v>3956</v>
      </c>
      <c r="D1377" s="88" t="s">
        <v>3957</v>
      </c>
      <c r="E1377" s="88"/>
    </row>
    <row r="1378" spans="1:5" ht="30" x14ac:dyDescent="0.25">
      <c r="A1378" s="88" t="s">
        <v>3958</v>
      </c>
      <c r="B1378" s="87" t="s">
        <v>3959</v>
      </c>
      <c r="C1378" s="88" t="s">
        <v>3960</v>
      </c>
      <c r="D1378" s="88" t="s">
        <v>3961</v>
      </c>
      <c r="E1378" s="88"/>
    </row>
    <row r="1379" spans="1:5" ht="30" x14ac:dyDescent="0.25">
      <c r="A1379" s="88" t="s">
        <v>3962</v>
      </c>
      <c r="B1379" s="87" t="s">
        <v>3963</v>
      </c>
      <c r="C1379" s="88" t="s">
        <v>241</v>
      </c>
      <c r="D1379" s="88" t="s">
        <v>3964</v>
      </c>
      <c r="E1379" s="88"/>
    </row>
    <row r="1380" spans="1:5" ht="30" x14ac:dyDescent="0.25">
      <c r="A1380" s="88" t="s">
        <v>3965</v>
      </c>
      <c r="B1380" s="87" t="s">
        <v>3963</v>
      </c>
      <c r="C1380" s="88" t="s">
        <v>3966</v>
      </c>
      <c r="D1380" s="88" t="s">
        <v>3964</v>
      </c>
      <c r="E1380" s="88"/>
    </row>
    <row r="1381" spans="1:5" x14ac:dyDescent="0.25">
      <c r="A1381" s="88" t="s">
        <v>3967</v>
      </c>
      <c r="B1381" s="87" t="s">
        <v>3963</v>
      </c>
      <c r="C1381" s="88" t="s">
        <v>3968</v>
      </c>
      <c r="D1381" s="88" t="s">
        <v>3969</v>
      </c>
      <c r="E1381" s="88"/>
    </row>
    <row r="1382" spans="1:5" ht="30" x14ac:dyDescent="0.25">
      <c r="A1382" s="88" t="s">
        <v>3967</v>
      </c>
      <c r="B1382" s="87" t="s">
        <v>3963</v>
      </c>
      <c r="C1382" s="88" t="s">
        <v>3970</v>
      </c>
      <c r="D1382" s="88" t="s">
        <v>3964</v>
      </c>
      <c r="E1382" s="88"/>
    </row>
    <row r="1383" spans="1:5" ht="30" x14ac:dyDescent="0.25">
      <c r="A1383" s="88" t="s">
        <v>3971</v>
      </c>
      <c r="B1383" s="87" t="s">
        <v>3972</v>
      </c>
      <c r="C1383" s="88" t="s">
        <v>3962</v>
      </c>
      <c r="D1383" s="88" t="s">
        <v>3973</v>
      </c>
      <c r="E1383" s="88"/>
    </row>
    <row r="1384" spans="1:5" ht="30" x14ac:dyDescent="0.25">
      <c r="A1384" s="88" t="s">
        <v>3974</v>
      </c>
      <c r="B1384" s="87" t="s">
        <v>3975</v>
      </c>
      <c r="C1384" s="88"/>
      <c r="D1384" s="88"/>
      <c r="E1384" s="88" t="s">
        <v>1109</v>
      </c>
    </row>
    <row r="1385" spans="1:5" x14ac:dyDescent="0.25">
      <c r="A1385" s="88" t="s">
        <v>3976</v>
      </c>
      <c r="B1385" s="87" t="s">
        <v>3977</v>
      </c>
      <c r="C1385" s="88" t="s">
        <v>233</v>
      </c>
      <c r="D1385" s="88" t="s">
        <v>3978</v>
      </c>
      <c r="E1385" s="88" t="s">
        <v>392</v>
      </c>
    </row>
    <row r="1386" spans="1:5" x14ac:dyDescent="0.25">
      <c r="A1386" s="88" t="s">
        <v>3979</v>
      </c>
      <c r="B1386" s="87" t="s">
        <v>3980</v>
      </c>
      <c r="C1386" s="88" t="s">
        <v>233</v>
      </c>
      <c r="D1386" s="88" t="s">
        <v>3978</v>
      </c>
      <c r="E1386" s="88" t="s">
        <v>392</v>
      </c>
    </row>
    <row r="1387" spans="1:5" ht="30" x14ac:dyDescent="0.25">
      <c r="A1387" s="88" t="s">
        <v>3981</v>
      </c>
      <c r="B1387" s="87" t="s">
        <v>3982</v>
      </c>
      <c r="C1387" s="88"/>
      <c r="D1387" s="88"/>
      <c r="E1387" s="88" t="s">
        <v>1109</v>
      </c>
    </row>
    <row r="1388" spans="1:5" ht="30" x14ac:dyDescent="0.25">
      <c r="A1388" s="88" t="s">
        <v>3983</v>
      </c>
      <c r="B1388" s="87" t="s">
        <v>3984</v>
      </c>
      <c r="C1388" s="88"/>
      <c r="D1388" s="88"/>
      <c r="E1388" s="88" t="s">
        <v>1109</v>
      </c>
    </row>
    <row r="1389" spans="1:5" ht="30" x14ac:dyDescent="0.25">
      <c r="A1389" s="88" t="s">
        <v>3985</v>
      </c>
      <c r="B1389" s="87" t="s">
        <v>3986</v>
      </c>
      <c r="C1389" s="88"/>
      <c r="D1389" s="88"/>
      <c r="E1389" s="88" t="s">
        <v>1109</v>
      </c>
    </row>
    <row r="1390" spans="1:5" ht="30" x14ac:dyDescent="0.25">
      <c r="A1390" s="88" t="s">
        <v>3987</v>
      </c>
      <c r="B1390" s="87" t="s">
        <v>3988</v>
      </c>
      <c r="C1390" s="88"/>
      <c r="D1390" s="88"/>
      <c r="E1390" s="88" t="s">
        <v>1109</v>
      </c>
    </row>
    <row r="1391" spans="1:5" ht="30" x14ac:dyDescent="0.25">
      <c r="A1391" s="88" t="s">
        <v>3989</v>
      </c>
      <c r="B1391" s="87" t="s">
        <v>3990</v>
      </c>
      <c r="C1391" s="88"/>
      <c r="D1391" s="88"/>
      <c r="E1391" s="88" t="s">
        <v>1109</v>
      </c>
    </row>
    <row r="1392" spans="1:5" ht="30" x14ac:dyDescent="0.25">
      <c r="A1392" s="88" t="s">
        <v>3991</v>
      </c>
      <c r="B1392" s="87" t="s">
        <v>3992</v>
      </c>
      <c r="C1392" s="88"/>
      <c r="D1392" s="88"/>
      <c r="E1392" s="88" t="s">
        <v>1109</v>
      </c>
    </row>
    <row r="1393" spans="1:5" ht="30" x14ac:dyDescent="0.25">
      <c r="A1393" s="88" t="s">
        <v>3993</v>
      </c>
      <c r="B1393" s="87" t="s">
        <v>3994</v>
      </c>
      <c r="C1393" s="88"/>
      <c r="D1393" s="88"/>
      <c r="E1393" s="88" t="s">
        <v>1109</v>
      </c>
    </row>
    <row r="1394" spans="1:5" ht="30" x14ac:dyDescent="0.25">
      <c r="A1394" s="88" t="s">
        <v>3995</v>
      </c>
      <c r="B1394" s="87" t="s">
        <v>3996</v>
      </c>
      <c r="C1394" s="88"/>
      <c r="D1394" s="88"/>
      <c r="E1394" s="88" t="s">
        <v>1109</v>
      </c>
    </row>
    <row r="1395" spans="1:5" ht="30" x14ac:dyDescent="0.25">
      <c r="A1395" s="88" t="s">
        <v>3997</v>
      </c>
      <c r="B1395" s="87" t="s">
        <v>3998</v>
      </c>
      <c r="C1395" s="88"/>
      <c r="D1395" s="88"/>
      <c r="E1395" s="88" t="s">
        <v>1109</v>
      </c>
    </row>
    <row r="1396" spans="1:5" x14ac:dyDescent="0.25">
      <c r="A1396" s="88" t="s">
        <v>3999</v>
      </c>
      <c r="B1396" s="87" t="s">
        <v>4000</v>
      </c>
      <c r="C1396" s="88" t="s">
        <v>4001</v>
      </c>
      <c r="D1396" s="88" t="s">
        <v>4000</v>
      </c>
      <c r="E1396" s="88"/>
    </row>
    <row r="1397" spans="1:5" x14ac:dyDescent="0.25">
      <c r="A1397" s="88" t="s">
        <v>4002</v>
      </c>
      <c r="B1397" s="87" t="s">
        <v>4003</v>
      </c>
      <c r="C1397" s="88" t="s">
        <v>4004</v>
      </c>
      <c r="D1397" s="88" t="s">
        <v>4003</v>
      </c>
      <c r="E1397" s="88"/>
    </row>
    <row r="1398" spans="1:5" ht="30" x14ac:dyDescent="0.25">
      <c r="A1398" s="88" t="s">
        <v>4005</v>
      </c>
      <c r="B1398" s="87" t="s">
        <v>4006</v>
      </c>
      <c r="C1398" s="88" t="s">
        <v>4007</v>
      </c>
      <c r="D1398" s="88" t="s">
        <v>4008</v>
      </c>
      <c r="E1398" s="88"/>
    </row>
    <row r="1399" spans="1:5" ht="30" x14ac:dyDescent="0.25">
      <c r="A1399" s="88" t="s">
        <v>4009</v>
      </c>
      <c r="B1399" s="87" t="s">
        <v>4010</v>
      </c>
      <c r="C1399" s="88" t="s">
        <v>4007</v>
      </c>
      <c r="D1399" s="88" t="s">
        <v>4008</v>
      </c>
      <c r="E1399" s="88"/>
    </row>
    <row r="1400" spans="1:5" ht="30" x14ac:dyDescent="0.25">
      <c r="A1400" s="88" t="s">
        <v>4011</v>
      </c>
      <c r="B1400" s="87" t="s">
        <v>4012</v>
      </c>
      <c r="C1400" s="88" t="s">
        <v>4007</v>
      </c>
      <c r="D1400" s="88" t="s">
        <v>4008</v>
      </c>
      <c r="E1400" s="88"/>
    </row>
    <row r="1401" spans="1:5" ht="30" x14ac:dyDescent="0.25">
      <c r="A1401" s="88" t="s">
        <v>4013</v>
      </c>
      <c r="B1401" s="87" t="s">
        <v>4014</v>
      </c>
      <c r="C1401" s="88" t="s">
        <v>4007</v>
      </c>
      <c r="D1401" s="88" t="s">
        <v>4008</v>
      </c>
      <c r="E1401" s="88"/>
    </row>
    <row r="1402" spans="1:5" ht="30" x14ac:dyDescent="0.25">
      <c r="A1402" s="88" t="s">
        <v>4015</v>
      </c>
      <c r="B1402" s="87" t="s">
        <v>4016</v>
      </c>
      <c r="C1402" s="88" t="s">
        <v>4007</v>
      </c>
      <c r="D1402" s="88" t="s">
        <v>4008</v>
      </c>
      <c r="E1402" s="88"/>
    </row>
    <row r="1403" spans="1:5" x14ac:dyDescent="0.25">
      <c r="A1403" s="88" t="s">
        <v>4017</v>
      </c>
      <c r="B1403" s="87" t="s">
        <v>4018</v>
      </c>
      <c r="C1403" s="88" t="s">
        <v>4019</v>
      </c>
      <c r="D1403" s="88" t="s">
        <v>4020</v>
      </c>
      <c r="E1403" s="88"/>
    </row>
    <row r="1404" spans="1:5" x14ac:dyDescent="0.25">
      <c r="A1404" s="88" t="s">
        <v>4021</v>
      </c>
      <c r="B1404" s="87" t="s">
        <v>4022</v>
      </c>
      <c r="C1404" s="88" t="s">
        <v>4023</v>
      </c>
      <c r="D1404" s="88" t="s">
        <v>4022</v>
      </c>
      <c r="E1404" s="88"/>
    </row>
    <row r="1405" spans="1:5" x14ac:dyDescent="0.25">
      <c r="A1405" s="88" t="s">
        <v>4024</v>
      </c>
      <c r="B1405" s="87" t="s">
        <v>4025</v>
      </c>
      <c r="C1405" s="88" t="s">
        <v>4026</v>
      </c>
      <c r="D1405" s="88" t="s">
        <v>4025</v>
      </c>
      <c r="E1405" s="88"/>
    </row>
    <row r="1406" spans="1:5" x14ac:dyDescent="0.25">
      <c r="A1406" s="88" t="s">
        <v>4027</v>
      </c>
      <c r="B1406" s="87" t="s">
        <v>4028</v>
      </c>
      <c r="C1406" s="88" t="s">
        <v>4029</v>
      </c>
      <c r="D1406" s="88" t="s">
        <v>4028</v>
      </c>
      <c r="E1406" s="88"/>
    </row>
    <row r="1407" spans="1:5" x14ac:dyDescent="0.25">
      <c r="A1407" s="88" t="s">
        <v>4030</v>
      </c>
      <c r="B1407" s="87" t="s">
        <v>4031</v>
      </c>
      <c r="C1407" s="88" t="s">
        <v>4032</v>
      </c>
      <c r="D1407" s="88" t="s">
        <v>4031</v>
      </c>
      <c r="E1407" s="88"/>
    </row>
    <row r="1408" spans="1:5" x14ac:dyDescent="0.25">
      <c r="A1408" s="88" t="s">
        <v>4033</v>
      </c>
      <c r="B1408" s="87" t="s">
        <v>4034</v>
      </c>
      <c r="C1408" s="88" t="s">
        <v>4035</v>
      </c>
      <c r="D1408" s="88" t="s">
        <v>4034</v>
      </c>
      <c r="E1408" s="88"/>
    </row>
    <row r="1409" spans="1:5" ht="30" x14ac:dyDescent="0.25">
      <c r="A1409" s="88" t="s">
        <v>4036</v>
      </c>
      <c r="B1409" s="87" t="s">
        <v>4037</v>
      </c>
      <c r="C1409" s="88" t="s">
        <v>4038</v>
      </c>
      <c r="D1409" s="88" t="s">
        <v>4039</v>
      </c>
      <c r="E1409" s="88"/>
    </row>
    <row r="1410" spans="1:5" ht="45" x14ac:dyDescent="0.25">
      <c r="A1410" s="88" t="s">
        <v>4040</v>
      </c>
      <c r="B1410" s="87" t="s">
        <v>4041</v>
      </c>
      <c r="C1410" s="88"/>
      <c r="D1410" s="88"/>
      <c r="E1410" s="88" t="s">
        <v>1109</v>
      </c>
    </row>
    <row r="1411" spans="1:5" ht="45" x14ac:dyDescent="0.25">
      <c r="A1411" s="88" t="s">
        <v>4042</v>
      </c>
      <c r="B1411" s="87" t="s">
        <v>4041</v>
      </c>
      <c r="C1411" s="88"/>
      <c r="D1411" s="88"/>
      <c r="E1411" s="88" t="s">
        <v>1109</v>
      </c>
    </row>
    <row r="1412" spans="1:5" ht="45" x14ac:dyDescent="0.25">
      <c r="A1412" s="88" t="s">
        <v>4043</v>
      </c>
      <c r="B1412" s="87" t="s">
        <v>4041</v>
      </c>
      <c r="C1412" s="88" t="s">
        <v>4044</v>
      </c>
      <c r="D1412" s="88" t="s">
        <v>4045</v>
      </c>
      <c r="E1412" s="88"/>
    </row>
    <row r="1413" spans="1:5" x14ac:dyDescent="0.25">
      <c r="A1413" s="88" t="s">
        <v>3948</v>
      </c>
      <c r="B1413" s="87" t="s">
        <v>4046</v>
      </c>
      <c r="C1413" s="88" t="s">
        <v>4047</v>
      </c>
      <c r="D1413" s="88" t="s">
        <v>4048</v>
      </c>
      <c r="E1413" s="88"/>
    </row>
    <row r="1414" spans="1:5" ht="30" x14ac:dyDescent="0.25">
      <c r="A1414" s="88" t="s">
        <v>4049</v>
      </c>
      <c r="B1414" s="87" t="s">
        <v>4050</v>
      </c>
      <c r="C1414" s="88"/>
      <c r="D1414" s="88"/>
      <c r="E1414" s="88" t="s">
        <v>1109</v>
      </c>
    </row>
    <row r="1415" spans="1:5" ht="30" x14ac:dyDescent="0.25">
      <c r="A1415" s="88" t="s">
        <v>4051</v>
      </c>
      <c r="B1415" s="87" t="s">
        <v>4050</v>
      </c>
      <c r="C1415" s="88"/>
      <c r="D1415" s="88"/>
      <c r="E1415" s="88" t="s">
        <v>1109</v>
      </c>
    </row>
    <row r="1416" spans="1:5" x14ac:dyDescent="0.25">
      <c r="A1416" s="88" t="s">
        <v>4052</v>
      </c>
      <c r="B1416" s="87" t="s">
        <v>4053</v>
      </c>
      <c r="C1416" s="88" t="s">
        <v>4054</v>
      </c>
      <c r="D1416" s="88" t="s">
        <v>4055</v>
      </c>
      <c r="E1416" s="88"/>
    </row>
    <row r="1417" spans="1:5" x14ac:dyDescent="0.25">
      <c r="A1417" s="88" t="s">
        <v>4056</v>
      </c>
      <c r="B1417" s="87" t="s">
        <v>4053</v>
      </c>
      <c r="C1417" s="88" t="s">
        <v>4054</v>
      </c>
      <c r="D1417" s="88" t="s">
        <v>4055</v>
      </c>
      <c r="E1417" s="88"/>
    </row>
    <row r="1418" spans="1:5" ht="30" x14ac:dyDescent="0.25">
      <c r="A1418" s="88" t="s">
        <v>4056</v>
      </c>
      <c r="B1418" s="87" t="s">
        <v>4053</v>
      </c>
      <c r="C1418" s="88" t="s">
        <v>4057</v>
      </c>
      <c r="D1418" s="88" t="s">
        <v>4058</v>
      </c>
      <c r="E1418" s="88" t="s">
        <v>392</v>
      </c>
    </row>
    <row r="1419" spans="1:5" ht="30" x14ac:dyDescent="0.25">
      <c r="A1419" s="88" t="s">
        <v>4059</v>
      </c>
      <c r="B1419" s="87" t="s">
        <v>4060</v>
      </c>
      <c r="C1419" s="88"/>
      <c r="D1419" s="88"/>
      <c r="E1419" s="88" t="s">
        <v>1109</v>
      </c>
    </row>
    <row r="1420" spans="1:5" ht="30" x14ac:dyDescent="0.25">
      <c r="A1420" s="88" t="s">
        <v>4061</v>
      </c>
      <c r="B1420" s="87" t="s">
        <v>4062</v>
      </c>
      <c r="C1420" s="88"/>
      <c r="D1420" s="88"/>
      <c r="E1420" s="88" t="s">
        <v>1109</v>
      </c>
    </row>
    <row r="1421" spans="1:5" ht="45" x14ac:dyDescent="0.25">
      <c r="A1421" s="324" t="s">
        <v>4063</v>
      </c>
      <c r="B1421" s="331" t="s">
        <v>4064</v>
      </c>
      <c r="C1421" s="88" t="s">
        <v>4065</v>
      </c>
      <c r="D1421" s="88" t="s">
        <v>4066</v>
      </c>
      <c r="E1421" s="88"/>
    </row>
    <row r="1422" spans="1:5" ht="45" x14ac:dyDescent="0.25">
      <c r="A1422" s="326"/>
      <c r="B1422" s="326"/>
      <c r="C1422" s="88" t="s">
        <v>4067</v>
      </c>
      <c r="D1422" s="88" t="s">
        <v>4068</v>
      </c>
      <c r="E1422" s="88"/>
    </row>
    <row r="1423" spans="1:5" ht="45" x14ac:dyDescent="0.25">
      <c r="A1423" s="88" t="s">
        <v>4069</v>
      </c>
      <c r="B1423" s="87" t="s">
        <v>4070</v>
      </c>
      <c r="C1423" s="88" t="s">
        <v>4065</v>
      </c>
      <c r="D1423" s="88" t="s">
        <v>4066</v>
      </c>
      <c r="E1423" s="88"/>
    </row>
    <row r="1424" spans="1:5" ht="45" x14ac:dyDescent="0.25">
      <c r="A1424" s="88" t="s">
        <v>4071</v>
      </c>
      <c r="B1424" s="87" t="s">
        <v>4072</v>
      </c>
      <c r="C1424" s="88" t="s">
        <v>4067</v>
      </c>
      <c r="D1424" s="88" t="s">
        <v>4068</v>
      </c>
      <c r="E1424" s="88"/>
    </row>
    <row r="1425" spans="1:5" ht="30" x14ac:dyDescent="0.25">
      <c r="A1425" s="88" t="s">
        <v>4073</v>
      </c>
      <c r="B1425" s="87" t="s">
        <v>4074</v>
      </c>
      <c r="C1425" s="88"/>
      <c r="D1425" s="88"/>
      <c r="E1425" s="88" t="s">
        <v>1109</v>
      </c>
    </row>
    <row r="1426" spans="1:5" ht="45" x14ac:dyDescent="0.25">
      <c r="A1426" s="324" t="s">
        <v>4075</v>
      </c>
      <c r="B1426" s="331" t="s">
        <v>4076</v>
      </c>
      <c r="C1426" s="88" t="s">
        <v>4077</v>
      </c>
      <c r="D1426" s="88" t="s">
        <v>4078</v>
      </c>
      <c r="E1426" s="88"/>
    </row>
    <row r="1427" spans="1:5" ht="60" x14ac:dyDescent="0.25">
      <c r="A1427" s="326"/>
      <c r="B1427" s="326"/>
      <c r="C1427" s="88" t="s">
        <v>4079</v>
      </c>
      <c r="D1427" s="88" t="s">
        <v>4080</v>
      </c>
      <c r="E1427" s="88"/>
    </row>
    <row r="1428" spans="1:5" ht="45" x14ac:dyDescent="0.25">
      <c r="A1428" s="324" t="s">
        <v>4081</v>
      </c>
      <c r="B1428" s="331" t="s">
        <v>4082</v>
      </c>
      <c r="C1428" s="88" t="s">
        <v>4077</v>
      </c>
      <c r="D1428" s="88" t="s">
        <v>4078</v>
      </c>
      <c r="E1428" s="88"/>
    </row>
    <row r="1429" spans="1:5" ht="60" x14ac:dyDescent="0.25">
      <c r="A1429" s="326"/>
      <c r="B1429" s="326"/>
      <c r="C1429" s="88" t="s">
        <v>4079</v>
      </c>
      <c r="D1429" s="88" t="s">
        <v>4080</v>
      </c>
      <c r="E1429" s="88"/>
    </row>
    <row r="1430" spans="1:5" ht="45" x14ac:dyDescent="0.25">
      <c r="A1430" s="88" t="s">
        <v>4083</v>
      </c>
      <c r="B1430" s="87" t="s">
        <v>4084</v>
      </c>
      <c r="C1430" s="88" t="s">
        <v>4077</v>
      </c>
      <c r="D1430" s="88" t="s">
        <v>4078</v>
      </c>
      <c r="E1430" s="88"/>
    </row>
    <row r="1431" spans="1:5" ht="60" x14ac:dyDescent="0.25">
      <c r="A1431" s="88" t="s">
        <v>4085</v>
      </c>
      <c r="B1431" s="87" t="s">
        <v>4086</v>
      </c>
      <c r="C1431" s="88" t="s">
        <v>4079</v>
      </c>
      <c r="D1431" s="88" t="s">
        <v>4080</v>
      </c>
      <c r="E1431" s="88"/>
    </row>
    <row r="1432" spans="1:5" ht="60" x14ac:dyDescent="0.25">
      <c r="A1432" s="324" t="s">
        <v>4087</v>
      </c>
      <c r="B1432" s="331" t="s">
        <v>4088</v>
      </c>
      <c r="C1432" s="88" t="s">
        <v>4089</v>
      </c>
      <c r="D1432" s="88" t="s">
        <v>4090</v>
      </c>
      <c r="E1432" s="88"/>
    </row>
    <row r="1433" spans="1:5" ht="30" x14ac:dyDescent="0.25">
      <c r="A1433" s="325"/>
      <c r="B1433" s="325"/>
      <c r="C1433" s="88" t="s">
        <v>4091</v>
      </c>
      <c r="D1433" s="88" t="s">
        <v>4092</v>
      </c>
      <c r="E1433" s="88"/>
    </row>
    <row r="1434" spans="1:5" ht="30" x14ac:dyDescent="0.25">
      <c r="A1434" s="325"/>
      <c r="B1434" s="325"/>
      <c r="C1434" s="88" t="s">
        <v>4093</v>
      </c>
      <c r="D1434" s="88" t="s">
        <v>4094</v>
      </c>
      <c r="E1434" s="88"/>
    </row>
    <row r="1435" spans="1:5" ht="30" x14ac:dyDescent="0.25">
      <c r="A1435" s="326"/>
      <c r="B1435" s="326"/>
      <c r="C1435" s="88" t="s">
        <v>4095</v>
      </c>
      <c r="D1435" s="88" t="s">
        <v>4096</v>
      </c>
      <c r="E1435" s="88"/>
    </row>
    <row r="1436" spans="1:5" ht="30" x14ac:dyDescent="0.25">
      <c r="A1436" s="88" t="s">
        <v>4097</v>
      </c>
      <c r="B1436" s="87" t="s">
        <v>4098</v>
      </c>
      <c r="C1436" s="88"/>
      <c r="D1436" s="88"/>
      <c r="E1436" s="88" t="s">
        <v>1109</v>
      </c>
    </row>
    <row r="1437" spans="1:5" x14ac:dyDescent="0.25">
      <c r="A1437" s="88" t="s">
        <v>4099</v>
      </c>
      <c r="B1437" s="87" t="s">
        <v>4100</v>
      </c>
      <c r="C1437" s="88" t="s">
        <v>358</v>
      </c>
      <c r="D1437" s="88" t="s">
        <v>4100</v>
      </c>
      <c r="E1437" s="88"/>
    </row>
    <row r="1438" spans="1:5" x14ac:dyDescent="0.25">
      <c r="A1438" s="88" t="s">
        <v>4101</v>
      </c>
      <c r="B1438" s="87" t="s">
        <v>4102</v>
      </c>
      <c r="C1438" s="88" t="s">
        <v>4103</v>
      </c>
      <c r="D1438" s="88" t="s">
        <v>4102</v>
      </c>
      <c r="E1438" s="88"/>
    </row>
    <row r="1439" spans="1:5" x14ac:dyDescent="0.25">
      <c r="A1439" s="88" t="s">
        <v>4104</v>
      </c>
      <c r="B1439" s="87" t="s">
        <v>4105</v>
      </c>
      <c r="C1439" s="88" t="s">
        <v>4106</v>
      </c>
      <c r="D1439" s="88" t="s">
        <v>4105</v>
      </c>
      <c r="E1439" s="88"/>
    </row>
    <row r="1440" spans="1:5" x14ac:dyDescent="0.25">
      <c r="A1440" s="88" t="s">
        <v>4107</v>
      </c>
      <c r="B1440" s="87" t="s">
        <v>4108</v>
      </c>
      <c r="C1440" s="88" t="s">
        <v>358</v>
      </c>
      <c r="D1440" s="88" t="s">
        <v>4100</v>
      </c>
      <c r="E1440" s="88"/>
    </row>
    <row r="1441" spans="1:5" ht="30" x14ac:dyDescent="0.25">
      <c r="A1441" s="88" t="s">
        <v>4109</v>
      </c>
      <c r="B1441" s="87" t="s">
        <v>4110</v>
      </c>
      <c r="C1441" s="88" t="s">
        <v>4111</v>
      </c>
      <c r="D1441" s="88" t="s">
        <v>4112</v>
      </c>
      <c r="E1441" s="88"/>
    </row>
    <row r="1442" spans="1:5" x14ac:dyDescent="0.25">
      <c r="A1442" s="88" t="s">
        <v>4113</v>
      </c>
      <c r="B1442" s="87" t="s">
        <v>4114</v>
      </c>
      <c r="C1442" s="88" t="s">
        <v>4115</v>
      </c>
      <c r="D1442" s="88" t="s">
        <v>4114</v>
      </c>
      <c r="E1442" s="88"/>
    </row>
    <row r="1443" spans="1:5" ht="45" x14ac:dyDescent="0.25">
      <c r="A1443" s="88" t="s">
        <v>4116</v>
      </c>
      <c r="B1443" s="87" t="s">
        <v>4117</v>
      </c>
      <c r="C1443" s="88" t="s">
        <v>4118</v>
      </c>
      <c r="D1443" s="88" t="s">
        <v>4119</v>
      </c>
      <c r="E1443" s="88"/>
    </row>
    <row r="1444" spans="1:5" ht="45" x14ac:dyDescent="0.25">
      <c r="A1444" s="88" t="s">
        <v>4116</v>
      </c>
      <c r="B1444" s="87" t="s">
        <v>4117</v>
      </c>
      <c r="C1444" s="88" t="s">
        <v>4120</v>
      </c>
      <c r="D1444" s="88" t="s">
        <v>4121</v>
      </c>
      <c r="E1444" s="88"/>
    </row>
    <row r="1445" spans="1:5" ht="30" x14ac:dyDescent="0.25">
      <c r="A1445" s="88" t="s">
        <v>4122</v>
      </c>
      <c r="B1445" s="87" t="s">
        <v>4123</v>
      </c>
      <c r="C1445" s="88"/>
      <c r="D1445" s="88"/>
      <c r="E1445" s="88" t="s">
        <v>1109</v>
      </c>
    </row>
    <row r="1446" spans="1:5" ht="30" x14ac:dyDescent="0.25">
      <c r="A1446" s="106" t="s">
        <v>4124</v>
      </c>
      <c r="B1446" s="107" t="s">
        <v>4125</v>
      </c>
      <c r="C1446" s="92"/>
      <c r="D1446" s="93"/>
      <c r="E1446" s="88" t="s">
        <v>1109</v>
      </c>
    </row>
    <row r="1447" spans="1:5" x14ac:dyDescent="0.25">
      <c r="A1447" s="88" t="s">
        <v>4126</v>
      </c>
      <c r="B1447" s="87" t="s">
        <v>4127</v>
      </c>
      <c r="C1447" s="88" t="s">
        <v>352</v>
      </c>
      <c r="D1447" s="88" t="s">
        <v>4128</v>
      </c>
      <c r="E1447" s="88"/>
    </row>
    <row r="1448" spans="1:5" x14ac:dyDescent="0.25">
      <c r="A1448" s="88" t="s">
        <v>4129</v>
      </c>
      <c r="B1448" s="87" t="s">
        <v>4130</v>
      </c>
      <c r="C1448" s="88" t="s">
        <v>4131</v>
      </c>
      <c r="D1448" s="88" t="s">
        <v>4132</v>
      </c>
      <c r="E1448" s="88"/>
    </row>
    <row r="1449" spans="1:5" ht="30" x14ac:dyDescent="0.25">
      <c r="A1449" s="88" t="s">
        <v>4133</v>
      </c>
      <c r="B1449" s="87" t="s">
        <v>4134</v>
      </c>
      <c r="C1449" s="88" t="s">
        <v>4135</v>
      </c>
      <c r="D1449" s="88" t="s">
        <v>4136</v>
      </c>
      <c r="E1449" s="88"/>
    </row>
    <row r="1450" spans="1:5" ht="45" x14ac:dyDescent="0.25">
      <c r="A1450" s="88" t="s">
        <v>4137</v>
      </c>
      <c r="B1450" s="87" t="s">
        <v>4138</v>
      </c>
      <c r="C1450" s="88"/>
      <c r="D1450" s="88"/>
      <c r="E1450" s="88" t="s">
        <v>1109</v>
      </c>
    </row>
    <row r="1451" spans="1:5" x14ac:dyDescent="0.25">
      <c r="A1451" s="88" t="s">
        <v>4139</v>
      </c>
      <c r="B1451" s="87" t="s">
        <v>4140</v>
      </c>
      <c r="C1451" s="88" t="s">
        <v>4141</v>
      </c>
      <c r="D1451" s="88" t="s">
        <v>4140</v>
      </c>
      <c r="E1451" s="88"/>
    </row>
    <row r="1452" spans="1:5" ht="45" x14ac:dyDescent="0.25">
      <c r="A1452" s="88" t="s">
        <v>4142</v>
      </c>
      <c r="B1452" s="87" t="s">
        <v>4143</v>
      </c>
      <c r="C1452" s="88" t="s">
        <v>4144</v>
      </c>
      <c r="D1452" s="88" t="s">
        <v>4145</v>
      </c>
      <c r="E1452" s="88"/>
    </row>
    <row r="1453" spans="1:5" x14ac:dyDescent="0.25">
      <c r="A1453" s="88" t="s">
        <v>4146</v>
      </c>
      <c r="B1453" s="87" t="s">
        <v>4147</v>
      </c>
      <c r="C1453" s="88" t="s">
        <v>4148</v>
      </c>
      <c r="D1453" s="88" t="s">
        <v>4147</v>
      </c>
      <c r="E1453" s="88"/>
    </row>
    <row r="1454" spans="1:5" ht="30" x14ac:dyDescent="0.25">
      <c r="A1454" s="88" t="s">
        <v>4149</v>
      </c>
      <c r="B1454" s="87" t="s">
        <v>4150</v>
      </c>
      <c r="C1454" s="88" t="s">
        <v>4151</v>
      </c>
      <c r="D1454" s="88" t="s">
        <v>4152</v>
      </c>
      <c r="E1454" s="88"/>
    </row>
    <row r="1455" spans="1:5" x14ac:dyDescent="0.25">
      <c r="A1455" s="88" t="s">
        <v>4153</v>
      </c>
      <c r="B1455" s="87" t="s">
        <v>4154</v>
      </c>
      <c r="C1455" s="88" t="s">
        <v>4155</v>
      </c>
      <c r="D1455" s="88" t="s">
        <v>4154</v>
      </c>
      <c r="E1455" s="88"/>
    </row>
    <row r="1456" spans="1:5" ht="45" x14ac:dyDescent="0.25">
      <c r="A1456" s="88" t="s">
        <v>4156</v>
      </c>
      <c r="B1456" s="87" t="s">
        <v>4157</v>
      </c>
      <c r="C1456" s="88" t="s">
        <v>4158</v>
      </c>
      <c r="D1456" s="88" t="s">
        <v>4159</v>
      </c>
      <c r="E1456" s="88"/>
    </row>
    <row r="1457" spans="1:5" x14ac:dyDescent="0.25">
      <c r="A1457" s="88" t="s">
        <v>4160</v>
      </c>
      <c r="B1457" s="87" t="s">
        <v>4161</v>
      </c>
      <c r="C1457" s="88" t="s">
        <v>4162</v>
      </c>
      <c r="D1457" s="88" t="s">
        <v>4163</v>
      </c>
      <c r="E1457" s="88"/>
    </row>
    <row r="1458" spans="1:5" x14ac:dyDescent="0.25">
      <c r="A1458" s="88" t="s">
        <v>4164</v>
      </c>
      <c r="B1458" s="87" t="s">
        <v>4165</v>
      </c>
      <c r="C1458" s="88" t="s">
        <v>4166</v>
      </c>
      <c r="D1458" s="88" t="s">
        <v>4167</v>
      </c>
      <c r="E1458" s="88"/>
    </row>
    <row r="1459" spans="1:5" x14ac:dyDescent="0.25">
      <c r="A1459" s="88" t="s">
        <v>4168</v>
      </c>
      <c r="B1459" s="87" t="s">
        <v>4169</v>
      </c>
      <c r="C1459" s="88" t="s">
        <v>4170</v>
      </c>
      <c r="D1459" s="88" t="s">
        <v>4169</v>
      </c>
      <c r="E1459" s="88"/>
    </row>
    <row r="1460" spans="1:5" x14ac:dyDescent="0.25">
      <c r="A1460" s="88" t="s">
        <v>4171</v>
      </c>
      <c r="B1460" s="87" t="s">
        <v>4172</v>
      </c>
      <c r="C1460" s="88" t="s">
        <v>4173</v>
      </c>
      <c r="D1460" s="88" t="s">
        <v>4174</v>
      </c>
      <c r="E1460" s="88"/>
    </row>
    <row r="1461" spans="1:5" ht="45" x14ac:dyDescent="0.25">
      <c r="A1461" s="88" t="s">
        <v>4175</v>
      </c>
      <c r="B1461" s="87" t="s">
        <v>4176</v>
      </c>
      <c r="C1461" s="88" t="s">
        <v>4173</v>
      </c>
      <c r="D1461" s="88" t="s">
        <v>4174</v>
      </c>
      <c r="E1461" s="88" t="s">
        <v>392</v>
      </c>
    </row>
    <row r="1462" spans="1:5" ht="30" x14ac:dyDescent="0.25">
      <c r="A1462" s="88" t="s">
        <v>4177</v>
      </c>
      <c r="B1462" s="87" t="s">
        <v>4178</v>
      </c>
      <c r="C1462" s="88" t="s">
        <v>4173</v>
      </c>
      <c r="D1462" s="88" t="s">
        <v>4174</v>
      </c>
      <c r="E1462" s="88" t="s">
        <v>392</v>
      </c>
    </row>
    <row r="1463" spans="1:5" ht="45" x14ac:dyDescent="0.25">
      <c r="A1463" s="88" t="s">
        <v>4179</v>
      </c>
      <c r="B1463" s="87" t="s">
        <v>4180</v>
      </c>
      <c r="C1463" s="88" t="s">
        <v>4173</v>
      </c>
      <c r="D1463" s="88" t="s">
        <v>4174</v>
      </c>
      <c r="E1463" s="88" t="s">
        <v>392</v>
      </c>
    </row>
    <row r="1464" spans="1:5" ht="30" x14ac:dyDescent="0.25">
      <c r="A1464" s="88" t="s">
        <v>4181</v>
      </c>
      <c r="B1464" s="87" t="s">
        <v>4182</v>
      </c>
      <c r="C1464" s="88" t="s">
        <v>4183</v>
      </c>
      <c r="D1464" s="88" t="s">
        <v>4184</v>
      </c>
      <c r="E1464" s="88"/>
    </row>
    <row r="1465" spans="1:5" x14ac:dyDescent="0.25">
      <c r="A1465" s="88" t="s">
        <v>4185</v>
      </c>
      <c r="B1465" s="87" t="s">
        <v>4186</v>
      </c>
      <c r="C1465" s="88" t="s">
        <v>4187</v>
      </c>
      <c r="D1465" s="88" t="s">
        <v>4186</v>
      </c>
      <c r="E1465" s="88"/>
    </row>
    <row r="1466" spans="1:5" x14ac:dyDescent="0.25">
      <c r="A1466" s="88" t="s">
        <v>4188</v>
      </c>
      <c r="B1466" s="87" t="s">
        <v>4189</v>
      </c>
      <c r="C1466" s="88" t="s">
        <v>4190</v>
      </c>
      <c r="D1466" s="88" t="s">
        <v>4189</v>
      </c>
      <c r="E1466" s="88"/>
    </row>
    <row r="1467" spans="1:5" x14ac:dyDescent="0.25">
      <c r="A1467" s="88" t="s">
        <v>4191</v>
      </c>
      <c r="B1467" s="87" t="s">
        <v>4192</v>
      </c>
      <c r="C1467" s="88" t="s">
        <v>4193</v>
      </c>
      <c r="D1467" s="88" t="s">
        <v>4192</v>
      </c>
      <c r="E1467" s="88"/>
    </row>
    <row r="1468" spans="1:5" ht="30" x14ac:dyDescent="0.25">
      <c r="A1468" s="88" t="s">
        <v>4194</v>
      </c>
      <c r="B1468" s="87" t="s">
        <v>4195</v>
      </c>
      <c r="C1468" s="88" t="s">
        <v>4196</v>
      </c>
      <c r="D1468" s="88" t="s">
        <v>4195</v>
      </c>
      <c r="E1468" s="88"/>
    </row>
    <row r="1469" spans="1:5" ht="30" x14ac:dyDescent="0.25">
      <c r="A1469" s="88" t="s">
        <v>4197</v>
      </c>
      <c r="B1469" s="87" t="s">
        <v>4198</v>
      </c>
      <c r="C1469" s="88"/>
      <c r="D1469" s="88"/>
      <c r="E1469" s="88" t="s">
        <v>1109</v>
      </c>
    </row>
    <row r="1470" spans="1:5" x14ac:dyDescent="0.25">
      <c r="A1470" s="88" t="s">
        <v>4199</v>
      </c>
      <c r="B1470" s="87" t="s">
        <v>4200</v>
      </c>
      <c r="C1470" s="88" t="s">
        <v>4201</v>
      </c>
      <c r="D1470" s="88" t="s">
        <v>4202</v>
      </c>
      <c r="E1470" s="88"/>
    </row>
    <row r="1471" spans="1:5" ht="30" x14ac:dyDescent="0.25">
      <c r="A1471" s="88" t="s">
        <v>4203</v>
      </c>
      <c r="B1471" s="87" t="s">
        <v>4204</v>
      </c>
      <c r="C1471" s="88" t="s">
        <v>4205</v>
      </c>
      <c r="D1471" s="88" t="s">
        <v>4206</v>
      </c>
      <c r="E1471" s="88"/>
    </row>
    <row r="1472" spans="1:5" x14ac:dyDescent="0.25">
      <c r="A1472" s="88" t="s">
        <v>4207</v>
      </c>
      <c r="B1472" s="87" t="s">
        <v>4208</v>
      </c>
      <c r="C1472" s="88" t="s">
        <v>4209</v>
      </c>
      <c r="D1472" s="88" t="s">
        <v>4210</v>
      </c>
      <c r="E1472" s="88"/>
    </row>
    <row r="1473" spans="1:5" x14ac:dyDescent="0.25">
      <c r="A1473" s="88" t="s">
        <v>4211</v>
      </c>
      <c r="B1473" s="87" t="s">
        <v>4212</v>
      </c>
      <c r="C1473" s="88" t="s">
        <v>4213</v>
      </c>
      <c r="D1473" s="88" t="s">
        <v>4214</v>
      </c>
      <c r="E1473" s="88"/>
    </row>
    <row r="1474" spans="1:5" ht="30" x14ac:dyDescent="0.25">
      <c r="A1474" s="88" t="s">
        <v>4215</v>
      </c>
      <c r="B1474" s="87" t="s">
        <v>4216</v>
      </c>
      <c r="C1474" s="88" t="s">
        <v>4217</v>
      </c>
      <c r="D1474" s="88" t="s">
        <v>4218</v>
      </c>
      <c r="E1474" s="88"/>
    </row>
    <row r="1475" spans="1:5" x14ac:dyDescent="0.25">
      <c r="A1475" s="88" t="s">
        <v>4219</v>
      </c>
      <c r="B1475" s="87" t="s">
        <v>4220</v>
      </c>
      <c r="C1475" s="88" t="s">
        <v>4221</v>
      </c>
      <c r="D1475" s="88" t="s">
        <v>4222</v>
      </c>
      <c r="E1475" s="88"/>
    </row>
    <row r="1476" spans="1:5" ht="30" x14ac:dyDescent="0.25">
      <c r="A1476" s="88" t="s">
        <v>4223</v>
      </c>
      <c r="B1476" s="87" t="s">
        <v>4224</v>
      </c>
      <c r="C1476" s="88" t="s">
        <v>4225</v>
      </c>
      <c r="D1476" s="88" t="s">
        <v>4226</v>
      </c>
      <c r="E1476" s="88"/>
    </row>
    <row r="1477" spans="1:5" x14ac:dyDescent="0.25">
      <c r="A1477" s="88" t="s">
        <v>4227</v>
      </c>
      <c r="B1477" s="87" t="s">
        <v>4228</v>
      </c>
      <c r="C1477" s="88" t="s">
        <v>4229</v>
      </c>
      <c r="D1477" s="88" t="s">
        <v>4230</v>
      </c>
      <c r="E1477" s="88"/>
    </row>
    <row r="1478" spans="1:5" x14ac:dyDescent="0.25">
      <c r="A1478" s="88" t="s">
        <v>4231</v>
      </c>
      <c r="B1478" s="87" t="s">
        <v>4232</v>
      </c>
      <c r="C1478" s="88" t="s">
        <v>4233</v>
      </c>
      <c r="D1478" s="88" t="s">
        <v>4234</v>
      </c>
      <c r="E1478" s="88"/>
    </row>
    <row r="1479" spans="1:5" ht="30" x14ac:dyDescent="0.25">
      <c r="A1479" s="88" t="s">
        <v>4235</v>
      </c>
      <c r="B1479" s="87" t="s">
        <v>4236</v>
      </c>
      <c r="C1479" s="88" t="s">
        <v>4237</v>
      </c>
      <c r="D1479" s="88" t="s">
        <v>4238</v>
      </c>
      <c r="E1479" s="88"/>
    </row>
    <row r="1480" spans="1:5" ht="30" x14ac:dyDescent="0.25">
      <c r="A1480" s="88" t="s">
        <v>4047</v>
      </c>
      <c r="B1480" s="87" t="s">
        <v>4239</v>
      </c>
      <c r="C1480" s="88" t="s">
        <v>4240</v>
      </c>
      <c r="D1480" s="88" t="s">
        <v>4241</v>
      </c>
      <c r="E1480" s="88"/>
    </row>
    <row r="1481" spans="1:5" x14ac:dyDescent="0.25">
      <c r="A1481" s="88" t="s">
        <v>4131</v>
      </c>
      <c r="B1481" s="87" t="s">
        <v>4242</v>
      </c>
      <c r="C1481" s="88" t="s">
        <v>4243</v>
      </c>
      <c r="D1481" s="88" t="s">
        <v>4242</v>
      </c>
      <c r="E1481" s="88"/>
    </row>
    <row r="1482" spans="1:5" ht="30" x14ac:dyDescent="0.25">
      <c r="A1482" s="88" t="s">
        <v>352</v>
      </c>
      <c r="B1482" s="87" t="s">
        <v>4244</v>
      </c>
      <c r="C1482" s="88"/>
      <c r="D1482" s="88"/>
      <c r="E1482" s="88" t="s">
        <v>1109</v>
      </c>
    </row>
    <row r="1483" spans="1:5" ht="30" x14ac:dyDescent="0.25">
      <c r="A1483" s="88" t="s">
        <v>4135</v>
      </c>
      <c r="B1483" s="87" t="s">
        <v>4245</v>
      </c>
      <c r="C1483" s="88" t="s">
        <v>4246</v>
      </c>
      <c r="D1483" s="88" t="s">
        <v>4247</v>
      </c>
      <c r="E1483" s="89"/>
    </row>
    <row r="1484" spans="1:5" ht="45" x14ac:dyDescent="0.25">
      <c r="A1484" s="88" t="s">
        <v>4141</v>
      </c>
      <c r="B1484" s="87" t="s">
        <v>4248</v>
      </c>
      <c r="C1484" s="88" t="s">
        <v>4249</v>
      </c>
      <c r="D1484" s="88" t="s">
        <v>4250</v>
      </c>
      <c r="E1484" s="88" t="s">
        <v>392</v>
      </c>
    </row>
    <row r="1485" spans="1:5" ht="30" x14ac:dyDescent="0.25">
      <c r="A1485" s="88" t="s">
        <v>4144</v>
      </c>
      <c r="B1485" s="87" t="s">
        <v>4251</v>
      </c>
      <c r="C1485" s="88" t="s">
        <v>4249</v>
      </c>
      <c r="D1485" s="88" t="s">
        <v>4250</v>
      </c>
      <c r="E1485" s="88" t="s">
        <v>392</v>
      </c>
    </row>
    <row r="1486" spans="1:5" ht="45" x14ac:dyDescent="0.25">
      <c r="A1486" s="88" t="s">
        <v>4252</v>
      </c>
      <c r="B1486" s="87" t="s">
        <v>4253</v>
      </c>
      <c r="C1486" s="88" t="s">
        <v>4249</v>
      </c>
      <c r="D1486" s="88" t="s">
        <v>4250</v>
      </c>
      <c r="E1486" s="88" t="s">
        <v>392</v>
      </c>
    </row>
    <row r="1487" spans="1:5" ht="45" x14ac:dyDescent="0.25">
      <c r="A1487" s="88" t="s">
        <v>4254</v>
      </c>
      <c r="B1487" s="87" t="s">
        <v>4255</v>
      </c>
      <c r="C1487" s="88" t="s">
        <v>4249</v>
      </c>
      <c r="D1487" s="88" t="s">
        <v>4250</v>
      </c>
      <c r="E1487" s="88" t="s">
        <v>392</v>
      </c>
    </row>
    <row r="1488" spans="1:5" ht="45" x14ac:dyDescent="0.25">
      <c r="A1488" s="88" t="s">
        <v>4256</v>
      </c>
      <c r="B1488" s="87" t="s">
        <v>4257</v>
      </c>
      <c r="C1488" s="88" t="s">
        <v>4246</v>
      </c>
      <c r="D1488" s="88" t="s">
        <v>4247</v>
      </c>
      <c r="E1488" s="88" t="s">
        <v>392</v>
      </c>
    </row>
    <row r="1489" spans="1:5" ht="60" x14ac:dyDescent="0.25">
      <c r="A1489" s="88" t="s">
        <v>4258</v>
      </c>
      <c r="B1489" s="87" t="s">
        <v>4259</v>
      </c>
      <c r="C1489" s="88" t="s">
        <v>4246</v>
      </c>
      <c r="D1489" s="88" t="s">
        <v>4247</v>
      </c>
      <c r="E1489" s="88" t="s">
        <v>392</v>
      </c>
    </row>
    <row r="1490" spans="1:5" ht="45" x14ac:dyDescent="0.25">
      <c r="A1490" s="88" t="s">
        <v>4260</v>
      </c>
      <c r="B1490" s="87" t="s">
        <v>4261</v>
      </c>
      <c r="C1490" s="88" t="s">
        <v>4246</v>
      </c>
      <c r="D1490" s="88" t="s">
        <v>4247</v>
      </c>
      <c r="E1490" s="88" t="s">
        <v>392</v>
      </c>
    </row>
    <row r="1491" spans="1:5" ht="30" x14ac:dyDescent="0.25">
      <c r="A1491" s="88" t="s">
        <v>4262</v>
      </c>
      <c r="B1491" s="87" t="s">
        <v>4263</v>
      </c>
      <c r="C1491" s="88"/>
      <c r="D1491" s="88"/>
      <c r="E1491" s="88" t="s">
        <v>1109</v>
      </c>
    </row>
    <row r="1492" spans="1:5" ht="30" x14ac:dyDescent="0.25">
      <c r="A1492" s="88" t="s">
        <v>4264</v>
      </c>
      <c r="B1492" s="87" t="s">
        <v>4265</v>
      </c>
      <c r="C1492" s="88" t="s">
        <v>4246</v>
      </c>
      <c r="D1492" s="88" t="s">
        <v>4247</v>
      </c>
      <c r="E1492" s="88"/>
    </row>
    <row r="1493" spans="1:5" ht="45" x14ac:dyDescent="0.25">
      <c r="A1493" s="88" t="s">
        <v>4266</v>
      </c>
      <c r="B1493" s="87" t="s">
        <v>4267</v>
      </c>
      <c r="C1493" s="88" t="s">
        <v>4249</v>
      </c>
      <c r="D1493" s="88" t="s">
        <v>4250</v>
      </c>
      <c r="E1493" s="88" t="s">
        <v>392</v>
      </c>
    </row>
    <row r="1494" spans="1:5" ht="30" x14ac:dyDescent="0.25">
      <c r="A1494" s="88" t="s">
        <v>4268</v>
      </c>
      <c r="B1494" s="87" t="s">
        <v>4269</v>
      </c>
      <c r="C1494" s="88" t="s">
        <v>4249</v>
      </c>
      <c r="D1494" s="88" t="s">
        <v>4250</v>
      </c>
      <c r="E1494" s="88" t="s">
        <v>392</v>
      </c>
    </row>
    <row r="1495" spans="1:5" ht="45" x14ac:dyDescent="0.25">
      <c r="A1495" s="88" t="s">
        <v>4270</v>
      </c>
      <c r="B1495" s="87" t="s">
        <v>4271</v>
      </c>
      <c r="C1495" s="88" t="s">
        <v>4249</v>
      </c>
      <c r="D1495" s="88" t="s">
        <v>4250</v>
      </c>
      <c r="E1495" s="88" t="s">
        <v>392</v>
      </c>
    </row>
    <row r="1496" spans="1:5" ht="45" x14ac:dyDescent="0.25">
      <c r="A1496" s="88" t="s">
        <v>4272</v>
      </c>
      <c r="B1496" s="87" t="s">
        <v>4273</v>
      </c>
      <c r="C1496" s="88" t="s">
        <v>4249</v>
      </c>
      <c r="D1496" s="88" t="s">
        <v>4250</v>
      </c>
      <c r="E1496" s="88" t="s">
        <v>392</v>
      </c>
    </row>
    <row r="1497" spans="1:5" ht="45" x14ac:dyDescent="0.25">
      <c r="A1497" s="88" t="s">
        <v>4274</v>
      </c>
      <c r="B1497" s="87" t="s">
        <v>4275</v>
      </c>
      <c r="C1497" s="88" t="s">
        <v>4246</v>
      </c>
      <c r="D1497" s="88" t="s">
        <v>4247</v>
      </c>
      <c r="E1497" s="88" t="s">
        <v>392</v>
      </c>
    </row>
    <row r="1498" spans="1:5" ht="60" x14ac:dyDescent="0.25">
      <c r="A1498" s="88" t="s">
        <v>4276</v>
      </c>
      <c r="B1498" s="87" t="s">
        <v>4277</v>
      </c>
      <c r="C1498" s="88" t="s">
        <v>4246</v>
      </c>
      <c r="D1498" s="88" t="s">
        <v>4247</v>
      </c>
      <c r="E1498" s="88" t="s">
        <v>392</v>
      </c>
    </row>
    <row r="1499" spans="1:5" ht="45" x14ac:dyDescent="0.25">
      <c r="A1499" s="88" t="s">
        <v>4278</v>
      </c>
      <c r="B1499" s="87" t="s">
        <v>4279</v>
      </c>
      <c r="C1499" s="88" t="s">
        <v>4246</v>
      </c>
      <c r="D1499" s="88" t="s">
        <v>4247</v>
      </c>
      <c r="E1499" s="88" t="s">
        <v>392</v>
      </c>
    </row>
    <row r="1500" spans="1:5" ht="30" x14ac:dyDescent="0.25">
      <c r="A1500" s="88" t="s">
        <v>4054</v>
      </c>
      <c r="B1500" s="87" t="s">
        <v>4280</v>
      </c>
      <c r="C1500" s="88" t="s">
        <v>4281</v>
      </c>
      <c r="D1500" s="88" t="s">
        <v>4280</v>
      </c>
      <c r="E1500" s="88"/>
    </row>
    <row r="1501" spans="1:5" ht="30" x14ac:dyDescent="0.25">
      <c r="A1501" s="88" t="s">
        <v>4282</v>
      </c>
      <c r="B1501" s="87" t="s">
        <v>4280</v>
      </c>
      <c r="C1501" s="88" t="s">
        <v>4283</v>
      </c>
      <c r="D1501" s="88" t="s">
        <v>4280</v>
      </c>
      <c r="E1501" s="88"/>
    </row>
    <row r="1502" spans="1:5" ht="45" x14ac:dyDescent="0.25">
      <c r="A1502" s="88" t="s">
        <v>4284</v>
      </c>
      <c r="B1502" s="87" t="s">
        <v>4285</v>
      </c>
      <c r="C1502" s="88" t="s">
        <v>4286</v>
      </c>
      <c r="D1502" s="88" t="s">
        <v>4287</v>
      </c>
      <c r="E1502" s="88"/>
    </row>
    <row r="1503" spans="1:5" ht="30" x14ac:dyDescent="0.25">
      <c r="A1503" s="88" t="s">
        <v>4288</v>
      </c>
      <c r="B1503" s="87" t="s">
        <v>4289</v>
      </c>
      <c r="C1503" s="88" t="s">
        <v>4290</v>
      </c>
      <c r="D1503" s="88" t="s">
        <v>4289</v>
      </c>
      <c r="E1503" s="88"/>
    </row>
    <row r="1504" spans="1:5" ht="30" x14ac:dyDescent="0.25">
      <c r="A1504" s="88" t="s">
        <v>4291</v>
      </c>
      <c r="B1504" s="87" t="s">
        <v>4292</v>
      </c>
      <c r="C1504" s="88" t="s">
        <v>4283</v>
      </c>
      <c r="D1504" s="88" t="s">
        <v>4280</v>
      </c>
      <c r="E1504" s="88"/>
    </row>
    <row r="1505" spans="1:5" ht="30" x14ac:dyDescent="0.25">
      <c r="A1505" s="88" t="s">
        <v>4151</v>
      </c>
      <c r="B1505" s="87" t="s">
        <v>4293</v>
      </c>
      <c r="C1505" s="88" t="s">
        <v>4294</v>
      </c>
      <c r="D1505" s="88" t="s">
        <v>4293</v>
      </c>
      <c r="E1505" s="88"/>
    </row>
    <row r="1506" spans="1:5" ht="30" x14ac:dyDescent="0.25">
      <c r="A1506" s="88" t="s">
        <v>4155</v>
      </c>
      <c r="B1506" s="87" t="s">
        <v>4295</v>
      </c>
      <c r="C1506" s="88" t="s">
        <v>4296</v>
      </c>
      <c r="D1506" s="88" t="s">
        <v>4297</v>
      </c>
      <c r="E1506" s="88"/>
    </row>
    <row r="1507" spans="1:5" ht="30" x14ac:dyDescent="0.25">
      <c r="A1507" s="88" t="s">
        <v>4298</v>
      </c>
      <c r="B1507" s="87" t="s">
        <v>4299</v>
      </c>
      <c r="C1507" s="88" t="s">
        <v>4296</v>
      </c>
      <c r="D1507" s="88" t="s">
        <v>4297</v>
      </c>
      <c r="E1507" s="88"/>
    </row>
    <row r="1508" spans="1:5" ht="45" x14ac:dyDescent="0.25">
      <c r="A1508" s="88" t="s">
        <v>4300</v>
      </c>
      <c r="B1508" s="87" t="s">
        <v>4301</v>
      </c>
      <c r="C1508" s="88" t="s">
        <v>4302</v>
      </c>
      <c r="D1508" s="88" t="s">
        <v>4303</v>
      </c>
      <c r="E1508" s="88"/>
    </row>
    <row r="1509" spans="1:5" ht="30" x14ac:dyDescent="0.25">
      <c r="A1509" s="88" t="s">
        <v>4209</v>
      </c>
      <c r="B1509" s="87" t="s">
        <v>4304</v>
      </c>
      <c r="C1509" s="88" t="s">
        <v>4305</v>
      </c>
      <c r="D1509" s="88" t="s">
        <v>4306</v>
      </c>
      <c r="E1509" s="88"/>
    </row>
    <row r="1510" spans="1:5" ht="45" x14ac:dyDescent="0.25">
      <c r="A1510" s="88" t="s">
        <v>4307</v>
      </c>
      <c r="B1510" s="87" t="s">
        <v>4308</v>
      </c>
      <c r="C1510" s="88" t="s">
        <v>4305</v>
      </c>
      <c r="D1510" s="88" t="s">
        <v>4306</v>
      </c>
      <c r="E1510" s="88" t="s">
        <v>392</v>
      </c>
    </row>
    <row r="1511" spans="1:5" ht="30" x14ac:dyDescent="0.25">
      <c r="A1511" s="88" t="s">
        <v>4309</v>
      </c>
      <c r="B1511" s="87" t="s">
        <v>4310</v>
      </c>
      <c r="C1511" s="88" t="s">
        <v>4305</v>
      </c>
      <c r="D1511" s="88" t="s">
        <v>4306</v>
      </c>
      <c r="E1511" s="88" t="s">
        <v>392</v>
      </c>
    </row>
    <row r="1512" spans="1:5" ht="45" x14ac:dyDescent="0.25">
      <c r="A1512" s="88" t="s">
        <v>4311</v>
      </c>
      <c r="B1512" s="87" t="s">
        <v>4312</v>
      </c>
      <c r="C1512" s="88" t="s">
        <v>4305</v>
      </c>
      <c r="D1512" s="88" t="s">
        <v>4306</v>
      </c>
      <c r="E1512" s="88" t="s">
        <v>392</v>
      </c>
    </row>
    <row r="1513" spans="1:5" ht="30" x14ac:dyDescent="0.25">
      <c r="A1513" s="88" t="s">
        <v>4313</v>
      </c>
      <c r="B1513" s="87" t="s">
        <v>4314</v>
      </c>
      <c r="C1513" s="88" t="s">
        <v>4305</v>
      </c>
      <c r="D1513" s="88" t="s">
        <v>4306</v>
      </c>
      <c r="E1513" s="88" t="s">
        <v>392</v>
      </c>
    </row>
    <row r="1514" spans="1:5" ht="45" x14ac:dyDescent="0.25">
      <c r="A1514" s="88" t="s">
        <v>4315</v>
      </c>
      <c r="B1514" s="87" t="s">
        <v>4316</v>
      </c>
      <c r="C1514" s="88" t="s">
        <v>4305</v>
      </c>
      <c r="D1514" s="88" t="s">
        <v>4306</v>
      </c>
      <c r="E1514" s="88" t="s">
        <v>392</v>
      </c>
    </row>
    <row r="1515" spans="1:5" ht="45" x14ac:dyDescent="0.25">
      <c r="A1515" s="88" t="s">
        <v>4166</v>
      </c>
      <c r="B1515" s="87" t="s">
        <v>4317</v>
      </c>
      <c r="C1515" s="88" t="s">
        <v>4318</v>
      </c>
      <c r="D1515" s="88" t="s">
        <v>4317</v>
      </c>
      <c r="E1515" s="88"/>
    </row>
    <row r="1516" spans="1:5" ht="45" x14ac:dyDescent="0.25">
      <c r="A1516" s="88" t="s">
        <v>4319</v>
      </c>
      <c r="B1516" s="87" t="s">
        <v>4317</v>
      </c>
      <c r="C1516" s="88" t="s">
        <v>4320</v>
      </c>
      <c r="D1516" s="88" t="s">
        <v>4317</v>
      </c>
      <c r="E1516" s="88"/>
    </row>
    <row r="1517" spans="1:5" ht="30" x14ac:dyDescent="0.25">
      <c r="A1517" s="88" t="s">
        <v>4321</v>
      </c>
      <c r="B1517" s="87" t="s">
        <v>4322</v>
      </c>
      <c r="C1517" s="88" t="s">
        <v>4323</v>
      </c>
      <c r="D1517" s="88" t="s">
        <v>4324</v>
      </c>
      <c r="E1517" s="88"/>
    </row>
    <row r="1518" spans="1:5" ht="45" x14ac:dyDescent="0.25">
      <c r="A1518" s="88" t="s">
        <v>4325</v>
      </c>
      <c r="B1518" s="87" t="s">
        <v>4326</v>
      </c>
      <c r="C1518" s="88" t="s">
        <v>4327</v>
      </c>
      <c r="D1518" s="88" t="s">
        <v>4328</v>
      </c>
      <c r="E1518" s="88" t="s">
        <v>392</v>
      </c>
    </row>
    <row r="1519" spans="1:5" ht="30" x14ac:dyDescent="0.25">
      <c r="A1519" s="88" t="s">
        <v>4329</v>
      </c>
      <c r="B1519" s="87" t="s">
        <v>4330</v>
      </c>
      <c r="C1519" s="88" t="s">
        <v>4327</v>
      </c>
      <c r="D1519" s="88" t="s">
        <v>4328</v>
      </c>
      <c r="E1519" s="88" t="s">
        <v>392</v>
      </c>
    </row>
    <row r="1520" spans="1:5" ht="45" x14ac:dyDescent="0.25">
      <c r="A1520" s="88" t="s">
        <v>4331</v>
      </c>
      <c r="B1520" s="87" t="s">
        <v>4332</v>
      </c>
      <c r="C1520" s="88" t="s">
        <v>4333</v>
      </c>
      <c r="D1520" s="88" t="s">
        <v>4334</v>
      </c>
      <c r="E1520" s="88"/>
    </row>
    <row r="1521" spans="1:5" x14ac:dyDescent="0.25">
      <c r="A1521" s="88" t="s">
        <v>4335</v>
      </c>
      <c r="B1521" s="87" t="s">
        <v>4336</v>
      </c>
      <c r="C1521" s="88" t="s">
        <v>4337</v>
      </c>
      <c r="D1521" s="88" t="s">
        <v>4336</v>
      </c>
      <c r="E1521" s="88"/>
    </row>
    <row r="1522" spans="1:5" ht="45" x14ac:dyDescent="0.25">
      <c r="A1522" s="88" t="s">
        <v>4338</v>
      </c>
      <c r="B1522" s="87" t="s">
        <v>4339</v>
      </c>
      <c r="C1522" s="88" t="s">
        <v>4340</v>
      </c>
      <c r="D1522" s="88" t="s">
        <v>4341</v>
      </c>
      <c r="E1522" s="88"/>
    </row>
    <row r="1523" spans="1:5" ht="30" x14ac:dyDescent="0.25">
      <c r="A1523" s="88" t="s">
        <v>4342</v>
      </c>
      <c r="B1523" s="87" t="s">
        <v>4343</v>
      </c>
      <c r="C1523" s="88" t="s">
        <v>4344</v>
      </c>
      <c r="D1523" s="88" t="s">
        <v>4345</v>
      </c>
      <c r="E1523" s="88"/>
    </row>
    <row r="1524" spans="1:5" ht="45" x14ac:dyDescent="0.25">
      <c r="A1524" s="88" t="s">
        <v>4346</v>
      </c>
      <c r="B1524" s="87" t="s">
        <v>4347</v>
      </c>
      <c r="C1524" s="88" t="s">
        <v>4348</v>
      </c>
      <c r="D1524" s="88" t="s">
        <v>4349</v>
      </c>
      <c r="E1524" s="88"/>
    </row>
    <row r="1525" spans="1:5" ht="30" x14ac:dyDescent="0.25">
      <c r="A1525" s="88" t="s">
        <v>4350</v>
      </c>
      <c r="B1525" s="87" t="s">
        <v>4351</v>
      </c>
      <c r="C1525" s="88" t="s">
        <v>4352</v>
      </c>
      <c r="D1525" s="88" t="s">
        <v>4351</v>
      </c>
      <c r="E1525" s="88"/>
    </row>
    <row r="1526" spans="1:5" ht="45" x14ac:dyDescent="0.25">
      <c r="A1526" s="88" t="s">
        <v>4353</v>
      </c>
      <c r="B1526" s="87" t="s">
        <v>4354</v>
      </c>
      <c r="C1526" s="88" t="s">
        <v>4348</v>
      </c>
      <c r="D1526" s="88" t="s">
        <v>4349</v>
      </c>
      <c r="E1526" s="88"/>
    </row>
    <row r="1527" spans="1:5" ht="45" x14ac:dyDescent="0.25">
      <c r="A1527" s="88" t="s">
        <v>4355</v>
      </c>
      <c r="B1527" s="87" t="s">
        <v>4356</v>
      </c>
      <c r="C1527" s="88" t="s">
        <v>4357</v>
      </c>
      <c r="D1527" s="88" t="s">
        <v>4358</v>
      </c>
      <c r="E1527" s="88"/>
    </row>
    <row r="1528" spans="1:5" x14ac:dyDescent="0.25">
      <c r="A1528" s="88" t="s">
        <v>4359</v>
      </c>
      <c r="B1528" s="87" t="s">
        <v>4360</v>
      </c>
      <c r="C1528" s="88" t="s">
        <v>4361</v>
      </c>
      <c r="D1528" s="88" t="s">
        <v>4360</v>
      </c>
      <c r="E1528" s="88"/>
    </row>
    <row r="1529" spans="1:5" ht="30" x14ac:dyDescent="0.25">
      <c r="A1529" s="88" t="s">
        <v>4362</v>
      </c>
      <c r="B1529" s="87" t="s">
        <v>4363</v>
      </c>
      <c r="C1529" s="88" t="s">
        <v>4364</v>
      </c>
      <c r="D1529" s="88" t="s">
        <v>4365</v>
      </c>
      <c r="E1529" s="88"/>
    </row>
    <row r="1530" spans="1:5" ht="45" x14ac:dyDescent="0.25">
      <c r="A1530" s="88" t="s">
        <v>4366</v>
      </c>
      <c r="B1530" s="87" t="s">
        <v>4367</v>
      </c>
      <c r="C1530" s="88" t="s">
        <v>4368</v>
      </c>
      <c r="D1530" s="88" t="s">
        <v>4369</v>
      </c>
      <c r="E1530" s="88"/>
    </row>
    <row r="1531" spans="1:5" ht="30" x14ac:dyDescent="0.25">
      <c r="A1531" s="88" t="s">
        <v>4370</v>
      </c>
      <c r="B1531" s="87" t="s">
        <v>4371</v>
      </c>
      <c r="C1531" s="88" t="s">
        <v>4372</v>
      </c>
      <c r="D1531" s="88" t="s">
        <v>4371</v>
      </c>
      <c r="E1531" s="88"/>
    </row>
    <row r="1532" spans="1:5" ht="30" x14ac:dyDescent="0.25">
      <c r="A1532" s="88" t="s">
        <v>4373</v>
      </c>
      <c r="B1532" s="87" t="s">
        <v>4374</v>
      </c>
      <c r="C1532" s="88" t="s">
        <v>4375</v>
      </c>
      <c r="D1532" s="88" t="s">
        <v>4374</v>
      </c>
      <c r="E1532" s="88"/>
    </row>
    <row r="1533" spans="1:5" ht="60" x14ac:dyDescent="0.25">
      <c r="A1533" s="88" t="s">
        <v>4376</v>
      </c>
      <c r="B1533" s="87" t="s">
        <v>4377</v>
      </c>
      <c r="C1533" s="88" t="s">
        <v>4378</v>
      </c>
      <c r="D1533" s="88" t="s">
        <v>4379</v>
      </c>
      <c r="E1533" s="88"/>
    </row>
    <row r="1534" spans="1:5" ht="30" x14ac:dyDescent="0.25">
      <c r="A1534" s="88" t="s">
        <v>4380</v>
      </c>
      <c r="B1534" s="87" t="s">
        <v>4381</v>
      </c>
      <c r="C1534" s="88" t="s">
        <v>4382</v>
      </c>
      <c r="D1534" s="88" t="s">
        <v>4381</v>
      </c>
      <c r="E1534" s="88"/>
    </row>
    <row r="1535" spans="1:5" ht="45" x14ac:dyDescent="0.25">
      <c r="A1535" s="88" t="s">
        <v>4383</v>
      </c>
      <c r="B1535" s="87" t="s">
        <v>4384</v>
      </c>
      <c r="C1535" s="88" t="s">
        <v>4385</v>
      </c>
      <c r="D1535" s="88" t="s">
        <v>4386</v>
      </c>
      <c r="E1535" s="88"/>
    </row>
    <row r="1536" spans="1:5" ht="30" x14ac:dyDescent="0.25">
      <c r="A1536" s="88" t="s">
        <v>4387</v>
      </c>
      <c r="B1536" s="87" t="s">
        <v>4388</v>
      </c>
      <c r="C1536" s="88" t="s">
        <v>4389</v>
      </c>
      <c r="D1536" s="88" t="s">
        <v>4390</v>
      </c>
      <c r="E1536" s="88"/>
    </row>
    <row r="1537" spans="1:5" x14ac:dyDescent="0.25">
      <c r="A1537" s="88" t="s">
        <v>4391</v>
      </c>
      <c r="B1537" s="87" t="s">
        <v>4392</v>
      </c>
      <c r="C1537" s="88" t="s">
        <v>4393</v>
      </c>
      <c r="D1537" s="88" t="s">
        <v>4392</v>
      </c>
      <c r="E1537" s="88"/>
    </row>
    <row r="1538" spans="1:5" ht="30" x14ac:dyDescent="0.25">
      <c r="A1538" s="324" t="s">
        <v>4394</v>
      </c>
      <c r="B1538" s="331" t="s">
        <v>4395</v>
      </c>
      <c r="C1538" s="88" t="s">
        <v>4396</v>
      </c>
      <c r="D1538" s="88" t="s">
        <v>4397</v>
      </c>
      <c r="E1538" s="88"/>
    </row>
    <row r="1539" spans="1:5" ht="30" x14ac:dyDescent="0.25">
      <c r="A1539" s="325"/>
      <c r="B1539" s="325"/>
      <c r="C1539" s="88" t="s">
        <v>4398</v>
      </c>
      <c r="D1539" s="88" t="s">
        <v>4399</v>
      </c>
      <c r="E1539" s="88"/>
    </row>
    <row r="1540" spans="1:5" ht="30" x14ac:dyDescent="0.25">
      <c r="A1540" s="326"/>
      <c r="B1540" s="326"/>
      <c r="C1540" s="88" t="s">
        <v>4400</v>
      </c>
      <c r="D1540" s="88" t="s">
        <v>4401</v>
      </c>
      <c r="E1540" s="88"/>
    </row>
    <row r="1541" spans="1:5" ht="45" x14ac:dyDescent="0.25">
      <c r="A1541" s="88" t="s">
        <v>4402</v>
      </c>
      <c r="B1541" s="87" t="s">
        <v>4403</v>
      </c>
      <c r="C1541" s="88" t="s">
        <v>4404</v>
      </c>
      <c r="D1541" s="88" t="s">
        <v>4405</v>
      </c>
      <c r="E1541" s="88"/>
    </row>
    <row r="1542" spans="1:5" ht="45" x14ac:dyDescent="0.25">
      <c r="A1542" s="88" t="s">
        <v>4406</v>
      </c>
      <c r="B1542" s="87" t="s">
        <v>4407</v>
      </c>
      <c r="C1542" s="88" t="s">
        <v>4404</v>
      </c>
      <c r="D1542" s="88" t="s">
        <v>4405</v>
      </c>
      <c r="E1542" s="88"/>
    </row>
    <row r="1543" spans="1:5" ht="45" x14ac:dyDescent="0.25">
      <c r="A1543" s="88" t="s">
        <v>4408</v>
      </c>
      <c r="B1543" s="87" t="s">
        <v>4409</v>
      </c>
      <c r="C1543" s="88" t="s">
        <v>4410</v>
      </c>
      <c r="D1543" s="88" t="s">
        <v>4411</v>
      </c>
      <c r="E1543" s="88"/>
    </row>
    <row r="1544" spans="1:5" ht="30" x14ac:dyDescent="0.25">
      <c r="A1544" s="88" t="s">
        <v>4412</v>
      </c>
      <c r="B1544" s="87" t="s">
        <v>4413</v>
      </c>
      <c r="C1544" s="88" t="s">
        <v>4414</v>
      </c>
      <c r="D1544" s="88" t="s">
        <v>4413</v>
      </c>
      <c r="E1544" s="88"/>
    </row>
    <row r="1545" spans="1:5" ht="30" x14ac:dyDescent="0.25">
      <c r="A1545" s="88" t="s">
        <v>4415</v>
      </c>
      <c r="B1545" s="87" t="s">
        <v>4416</v>
      </c>
      <c r="C1545" s="88" t="s">
        <v>4417</v>
      </c>
      <c r="D1545" s="88" t="s">
        <v>4416</v>
      </c>
      <c r="E1545" s="88"/>
    </row>
    <row r="1546" spans="1:5" ht="30" x14ac:dyDescent="0.25">
      <c r="A1546" s="88" t="s">
        <v>4418</v>
      </c>
      <c r="B1546" s="87" t="s">
        <v>4419</v>
      </c>
      <c r="C1546" s="88" t="s">
        <v>4420</v>
      </c>
      <c r="D1546" s="88" t="s">
        <v>4419</v>
      </c>
      <c r="E1546" s="88"/>
    </row>
    <row r="1547" spans="1:5" ht="45" x14ac:dyDescent="0.25">
      <c r="A1547" s="88" t="s">
        <v>4421</v>
      </c>
      <c r="B1547" s="87" t="s">
        <v>4422</v>
      </c>
      <c r="C1547" s="88" t="s">
        <v>4423</v>
      </c>
      <c r="D1547" s="88" t="s">
        <v>4424</v>
      </c>
      <c r="E1547" s="88"/>
    </row>
    <row r="1548" spans="1:5" ht="45" x14ac:dyDescent="0.25">
      <c r="A1548" s="88" t="s">
        <v>4425</v>
      </c>
      <c r="B1548" s="87" t="s">
        <v>4426</v>
      </c>
      <c r="C1548" s="88" t="s">
        <v>4427</v>
      </c>
      <c r="D1548" s="88" t="s">
        <v>4428</v>
      </c>
      <c r="E1548" s="88"/>
    </row>
    <row r="1549" spans="1:5" ht="45" x14ac:dyDescent="0.25">
      <c r="A1549" s="88" t="s">
        <v>4429</v>
      </c>
      <c r="B1549" s="87" t="s">
        <v>4430</v>
      </c>
      <c r="C1549" s="88" t="s">
        <v>4431</v>
      </c>
      <c r="D1549" s="88" t="s">
        <v>4432</v>
      </c>
      <c r="E1549" s="88"/>
    </row>
    <row r="1550" spans="1:5" ht="30" x14ac:dyDescent="0.25">
      <c r="A1550" s="88" t="s">
        <v>4433</v>
      </c>
      <c r="B1550" s="87" t="s">
        <v>4434</v>
      </c>
      <c r="C1550" s="88" t="s">
        <v>4423</v>
      </c>
      <c r="D1550" s="88" t="s">
        <v>4424</v>
      </c>
      <c r="E1550" s="88"/>
    </row>
    <row r="1551" spans="1:5" ht="45" x14ac:dyDescent="0.25">
      <c r="A1551" s="88" t="s">
        <v>4435</v>
      </c>
      <c r="B1551" s="87" t="s">
        <v>4436</v>
      </c>
      <c r="C1551" s="88" t="s">
        <v>4437</v>
      </c>
      <c r="D1551" s="88" t="s">
        <v>4436</v>
      </c>
      <c r="E1551" s="88"/>
    </row>
    <row r="1552" spans="1:5" ht="30" x14ac:dyDescent="0.25">
      <c r="A1552" s="88" t="s">
        <v>4438</v>
      </c>
      <c r="B1552" s="87" t="s">
        <v>4439</v>
      </c>
      <c r="C1552" s="88" t="s">
        <v>4440</v>
      </c>
      <c r="D1552" s="88" t="s">
        <v>4441</v>
      </c>
      <c r="E1552" s="88"/>
    </row>
    <row r="1553" spans="1:5" ht="45" x14ac:dyDescent="0.25">
      <c r="A1553" s="88" t="s">
        <v>4442</v>
      </c>
      <c r="B1553" s="87" t="s">
        <v>4443</v>
      </c>
      <c r="C1553" s="88" t="s">
        <v>4444</v>
      </c>
      <c r="D1553" s="88" t="s">
        <v>4443</v>
      </c>
      <c r="E1553" s="88"/>
    </row>
    <row r="1554" spans="1:5" ht="45" x14ac:dyDescent="0.25">
      <c r="A1554" s="88" t="s">
        <v>4445</v>
      </c>
      <c r="B1554" s="87" t="s">
        <v>4446</v>
      </c>
      <c r="C1554" s="88" t="s">
        <v>4447</v>
      </c>
      <c r="D1554" s="88" t="s">
        <v>4446</v>
      </c>
      <c r="E1554" s="88"/>
    </row>
    <row r="1555" spans="1:5" ht="45" x14ac:dyDescent="0.25">
      <c r="A1555" s="88" t="s">
        <v>4448</v>
      </c>
      <c r="B1555" s="87" t="s">
        <v>4449</v>
      </c>
      <c r="C1555" s="88" t="s">
        <v>4450</v>
      </c>
      <c r="D1555" s="88" t="s">
        <v>4451</v>
      </c>
      <c r="E1555" s="88"/>
    </row>
    <row r="1556" spans="1:5" ht="45" x14ac:dyDescent="0.25">
      <c r="A1556" s="88" t="s">
        <v>4452</v>
      </c>
      <c r="B1556" s="87" t="s">
        <v>4453</v>
      </c>
      <c r="C1556" s="88" t="s">
        <v>4454</v>
      </c>
      <c r="D1556" s="88" t="s">
        <v>4455</v>
      </c>
      <c r="E1556" s="88"/>
    </row>
    <row r="1557" spans="1:5" ht="45" x14ac:dyDescent="0.25">
      <c r="A1557" s="88" t="s">
        <v>4456</v>
      </c>
      <c r="B1557" s="87" t="s">
        <v>4457</v>
      </c>
      <c r="C1557" s="88" t="s">
        <v>4458</v>
      </c>
      <c r="D1557" s="88" t="s">
        <v>4457</v>
      </c>
      <c r="E1557" s="88"/>
    </row>
    <row r="1558" spans="1:5" ht="30" x14ac:dyDescent="0.25">
      <c r="A1558" s="88" t="s">
        <v>4459</v>
      </c>
      <c r="B1558" s="87" t="s">
        <v>4460</v>
      </c>
      <c r="C1558" s="88" t="s">
        <v>4461</v>
      </c>
      <c r="D1558" s="88" t="s">
        <v>4460</v>
      </c>
      <c r="E1558" s="88"/>
    </row>
    <row r="1559" spans="1:5" ht="45" x14ac:dyDescent="0.25">
      <c r="A1559" s="88" t="s">
        <v>4462</v>
      </c>
      <c r="B1559" s="87" t="s">
        <v>4463</v>
      </c>
      <c r="C1559" s="88" t="s">
        <v>4464</v>
      </c>
      <c r="D1559" s="88" t="s">
        <v>4465</v>
      </c>
      <c r="E1559" s="88"/>
    </row>
    <row r="1560" spans="1:5" ht="30" x14ac:dyDescent="0.25">
      <c r="A1560" s="88" t="s">
        <v>4466</v>
      </c>
      <c r="B1560" s="87" t="s">
        <v>4467</v>
      </c>
      <c r="C1560" s="88" t="s">
        <v>4468</v>
      </c>
      <c r="D1560" s="88" t="s">
        <v>4469</v>
      </c>
      <c r="E1560" s="88"/>
    </row>
    <row r="1561" spans="1:5" ht="45" x14ac:dyDescent="0.25">
      <c r="A1561" s="88" t="s">
        <v>4470</v>
      </c>
      <c r="B1561" s="87" t="s">
        <v>4471</v>
      </c>
      <c r="C1561" s="88" t="s">
        <v>4472</v>
      </c>
      <c r="D1561" s="88" t="s">
        <v>4473</v>
      </c>
      <c r="E1561" s="88"/>
    </row>
    <row r="1562" spans="1:5" ht="30" x14ac:dyDescent="0.25">
      <c r="A1562" s="88" t="s">
        <v>4474</v>
      </c>
      <c r="B1562" s="87" t="s">
        <v>4475</v>
      </c>
      <c r="C1562" s="88" t="s">
        <v>4476</v>
      </c>
      <c r="D1562" s="88" t="s">
        <v>4475</v>
      </c>
      <c r="E1562" s="88"/>
    </row>
    <row r="1563" spans="1:5" x14ac:dyDescent="0.25">
      <c r="A1563" s="88" t="s">
        <v>4477</v>
      </c>
      <c r="B1563" s="87" t="s">
        <v>4478</v>
      </c>
      <c r="C1563" s="88" t="s">
        <v>4479</v>
      </c>
      <c r="D1563" s="88" t="s">
        <v>4478</v>
      </c>
      <c r="E1563" s="88"/>
    </row>
    <row r="1564" spans="1:5" ht="30" x14ac:dyDescent="0.25">
      <c r="A1564" s="88" t="s">
        <v>4480</v>
      </c>
      <c r="B1564" s="87" t="s">
        <v>4481</v>
      </c>
      <c r="C1564" s="88" t="s">
        <v>4482</v>
      </c>
      <c r="D1564" s="88" t="s">
        <v>4481</v>
      </c>
      <c r="E1564" s="88"/>
    </row>
    <row r="1565" spans="1:5" ht="30" x14ac:dyDescent="0.25">
      <c r="A1565" s="88" t="s">
        <v>4483</v>
      </c>
      <c r="B1565" s="87" t="s">
        <v>4484</v>
      </c>
      <c r="C1565" s="88" t="s">
        <v>4485</v>
      </c>
      <c r="D1565" s="88" t="s">
        <v>4484</v>
      </c>
      <c r="E1565" s="88"/>
    </row>
    <row r="1566" spans="1:5" x14ac:dyDescent="0.25">
      <c r="A1566" s="88" t="s">
        <v>4486</v>
      </c>
      <c r="B1566" s="87" t="s">
        <v>4487</v>
      </c>
      <c r="C1566" s="88" t="s">
        <v>4488</v>
      </c>
      <c r="D1566" s="88" t="s">
        <v>4487</v>
      </c>
      <c r="E1566" s="88"/>
    </row>
    <row r="1567" spans="1:5" ht="30" x14ac:dyDescent="0.25">
      <c r="A1567" s="88" t="s">
        <v>4489</v>
      </c>
      <c r="B1567" s="87" t="s">
        <v>4490</v>
      </c>
      <c r="C1567" s="88" t="s">
        <v>4491</v>
      </c>
      <c r="D1567" s="88" t="s">
        <v>4490</v>
      </c>
      <c r="E1567" s="88"/>
    </row>
    <row r="1568" spans="1:5" ht="60" x14ac:dyDescent="0.25">
      <c r="A1568" s="88" t="s">
        <v>4492</v>
      </c>
      <c r="B1568" s="87" t="s">
        <v>4493</v>
      </c>
      <c r="C1568" s="88" t="s">
        <v>4494</v>
      </c>
      <c r="D1568" s="88" t="s">
        <v>4495</v>
      </c>
      <c r="E1568" s="88"/>
    </row>
    <row r="1569" spans="1:5" ht="75" x14ac:dyDescent="0.25">
      <c r="A1569" s="88" t="s">
        <v>4496</v>
      </c>
      <c r="B1569" s="87" t="s">
        <v>4497</v>
      </c>
      <c r="C1569" s="88" t="s">
        <v>4498</v>
      </c>
      <c r="D1569" s="88" t="s">
        <v>4499</v>
      </c>
      <c r="E1569" s="88"/>
    </row>
    <row r="1570" spans="1:5" ht="60" x14ac:dyDescent="0.25">
      <c r="A1570" s="88" t="s">
        <v>4500</v>
      </c>
      <c r="B1570" s="87" t="s">
        <v>4501</v>
      </c>
      <c r="C1570" s="88" t="s">
        <v>4498</v>
      </c>
      <c r="D1570" s="88" t="s">
        <v>4499</v>
      </c>
      <c r="E1570" s="88" t="s">
        <v>392</v>
      </c>
    </row>
    <row r="1571" spans="1:5" ht="60" x14ac:dyDescent="0.25">
      <c r="A1571" s="88" t="s">
        <v>4502</v>
      </c>
      <c r="B1571" s="87" t="s">
        <v>4503</v>
      </c>
      <c r="C1571" s="88" t="s">
        <v>4498</v>
      </c>
      <c r="D1571" s="88" t="s">
        <v>4499</v>
      </c>
      <c r="E1571" s="88" t="s">
        <v>392</v>
      </c>
    </row>
    <row r="1572" spans="1:5" ht="60" x14ac:dyDescent="0.25">
      <c r="A1572" s="88" t="s">
        <v>4504</v>
      </c>
      <c r="B1572" s="87" t="s">
        <v>4505</v>
      </c>
      <c r="C1572" s="88" t="s">
        <v>4498</v>
      </c>
      <c r="D1572" s="88" t="s">
        <v>4499</v>
      </c>
      <c r="E1572" s="88" t="s">
        <v>392</v>
      </c>
    </row>
    <row r="1573" spans="1:5" ht="60" x14ac:dyDescent="0.25">
      <c r="A1573" s="88" t="s">
        <v>4506</v>
      </c>
      <c r="B1573" s="87" t="s">
        <v>4507</v>
      </c>
      <c r="C1573" s="88" t="s">
        <v>4498</v>
      </c>
      <c r="D1573" s="88" t="s">
        <v>4499</v>
      </c>
      <c r="E1573" s="88" t="s">
        <v>392</v>
      </c>
    </row>
    <row r="1574" spans="1:5" ht="90" x14ac:dyDescent="0.25">
      <c r="A1574" s="88" t="s">
        <v>4508</v>
      </c>
      <c r="B1574" s="87" t="s">
        <v>4509</v>
      </c>
      <c r="C1574" s="88" t="s">
        <v>4510</v>
      </c>
      <c r="D1574" s="88" t="s">
        <v>4511</v>
      </c>
      <c r="E1574" s="88"/>
    </row>
    <row r="1575" spans="1:5" ht="45" x14ac:dyDescent="0.25">
      <c r="A1575" s="88" t="s">
        <v>4512</v>
      </c>
      <c r="B1575" s="87" t="s">
        <v>4513</v>
      </c>
      <c r="C1575" s="88" t="s">
        <v>4510</v>
      </c>
      <c r="D1575" s="88" t="s">
        <v>4511</v>
      </c>
      <c r="E1575" s="88" t="s">
        <v>392</v>
      </c>
    </row>
    <row r="1576" spans="1:5" ht="45" x14ac:dyDescent="0.25">
      <c r="A1576" s="88" t="s">
        <v>4514</v>
      </c>
      <c r="B1576" s="87" t="s">
        <v>4511</v>
      </c>
      <c r="C1576" s="88" t="s">
        <v>4510</v>
      </c>
      <c r="D1576" s="88" t="s">
        <v>4511</v>
      </c>
      <c r="E1576" s="88"/>
    </row>
    <row r="1577" spans="1:5" ht="30" x14ac:dyDescent="0.25">
      <c r="A1577" s="88" t="s">
        <v>4515</v>
      </c>
      <c r="B1577" s="87" t="s">
        <v>4516</v>
      </c>
      <c r="C1577" s="88" t="s">
        <v>4517</v>
      </c>
      <c r="D1577" s="88" t="s">
        <v>4518</v>
      </c>
      <c r="E1577" s="88"/>
    </row>
    <row r="1578" spans="1:5" ht="45" x14ac:dyDescent="0.25">
      <c r="A1578" s="88" t="s">
        <v>4519</v>
      </c>
      <c r="B1578" s="87" t="s">
        <v>4520</v>
      </c>
      <c r="C1578" s="88" t="s">
        <v>4510</v>
      </c>
      <c r="D1578" s="88" t="s">
        <v>4511</v>
      </c>
      <c r="E1578" s="88" t="s">
        <v>392</v>
      </c>
    </row>
    <row r="1579" spans="1:5" ht="45" x14ac:dyDescent="0.25">
      <c r="A1579" s="88" t="s">
        <v>4521</v>
      </c>
      <c r="B1579" s="87" t="s">
        <v>4522</v>
      </c>
      <c r="C1579" s="88" t="s">
        <v>4510</v>
      </c>
      <c r="D1579" s="88" t="s">
        <v>4511</v>
      </c>
      <c r="E1579" s="88" t="s">
        <v>392</v>
      </c>
    </row>
    <row r="1580" spans="1:5" ht="45" x14ac:dyDescent="0.25">
      <c r="A1580" s="88" t="s">
        <v>4523</v>
      </c>
      <c r="B1580" s="87" t="s">
        <v>4524</v>
      </c>
      <c r="C1580" s="88" t="s">
        <v>4525</v>
      </c>
      <c r="D1580" s="88" t="s">
        <v>4526</v>
      </c>
      <c r="E1580" s="88"/>
    </row>
    <row r="1581" spans="1:5" ht="30" x14ac:dyDescent="0.25">
      <c r="A1581" s="88" t="s">
        <v>4527</v>
      </c>
      <c r="B1581" s="87" t="s">
        <v>4528</v>
      </c>
      <c r="C1581" s="88" t="s">
        <v>4529</v>
      </c>
      <c r="D1581" s="88" t="s">
        <v>4528</v>
      </c>
      <c r="E1581" s="88"/>
    </row>
    <row r="1582" spans="1:5" ht="30" x14ac:dyDescent="0.25">
      <c r="A1582" s="88" t="s">
        <v>4530</v>
      </c>
      <c r="B1582" s="87" t="s">
        <v>4531</v>
      </c>
      <c r="C1582" s="88" t="s">
        <v>4532</v>
      </c>
      <c r="D1582" s="88" t="s">
        <v>4533</v>
      </c>
      <c r="E1582" s="88"/>
    </row>
    <row r="1583" spans="1:5" ht="45" x14ac:dyDescent="0.25">
      <c r="A1583" s="88" t="s">
        <v>4534</v>
      </c>
      <c r="B1583" s="87" t="s">
        <v>4535</v>
      </c>
      <c r="C1583" s="88" t="s">
        <v>4536</v>
      </c>
      <c r="D1583" s="88" t="s">
        <v>4537</v>
      </c>
      <c r="E1583" s="88"/>
    </row>
    <row r="1584" spans="1:5" ht="30" x14ac:dyDescent="0.25">
      <c r="A1584" s="88" t="s">
        <v>4538</v>
      </c>
      <c r="B1584" s="87" t="s">
        <v>4539</v>
      </c>
      <c r="C1584" s="88" t="s">
        <v>4536</v>
      </c>
      <c r="D1584" s="88" t="s">
        <v>4537</v>
      </c>
      <c r="E1584" s="88"/>
    </row>
    <row r="1585" spans="1:5" x14ac:dyDescent="0.25">
      <c r="A1585" s="88" t="s">
        <v>4540</v>
      </c>
      <c r="B1585" s="87" t="s">
        <v>4541</v>
      </c>
      <c r="C1585" s="88" t="s">
        <v>4542</v>
      </c>
      <c r="D1585" s="88" t="s">
        <v>4543</v>
      </c>
      <c r="E1585" s="88"/>
    </row>
    <row r="1586" spans="1:5" ht="30" x14ac:dyDescent="0.25">
      <c r="A1586" s="88" t="s">
        <v>4544</v>
      </c>
      <c r="B1586" s="87" t="s">
        <v>4545</v>
      </c>
      <c r="C1586" s="88" t="s">
        <v>4546</v>
      </c>
      <c r="D1586" s="88" t="s">
        <v>4547</v>
      </c>
      <c r="E1586" s="88"/>
    </row>
    <row r="1587" spans="1:5" ht="30" x14ac:dyDescent="0.25">
      <c r="A1587" s="88" t="s">
        <v>4548</v>
      </c>
      <c r="B1587" s="87" t="s">
        <v>4549</v>
      </c>
      <c r="C1587" s="88" t="s">
        <v>4550</v>
      </c>
      <c r="D1587" s="88" t="s">
        <v>4551</v>
      </c>
      <c r="E1587" s="88"/>
    </row>
    <row r="1588" spans="1:5" ht="30" x14ac:dyDescent="0.25">
      <c r="A1588" s="88" t="s">
        <v>4552</v>
      </c>
      <c r="B1588" s="87" t="s">
        <v>4553</v>
      </c>
      <c r="C1588" s="88" t="s">
        <v>4554</v>
      </c>
      <c r="D1588" s="88" t="s">
        <v>4555</v>
      </c>
      <c r="E1588" s="88"/>
    </row>
    <row r="1589" spans="1:5" ht="30" x14ac:dyDescent="0.25">
      <c r="A1589" s="88" t="s">
        <v>4556</v>
      </c>
      <c r="B1589" s="87" t="s">
        <v>4557</v>
      </c>
      <c r="C1589" s="88" t="s">
        <v>4558</v>
      </c>
      <c r="D1589" s="88" t="s">
        <v>4559</v>
      </c>
      <c r="E1589" s="88"/>
    </row>
    <row r="1590" spans="1:5" x14ac:dyDescent="0.25">
      <c r="A1590" s="88" t="s">
        <v>4560</v>
      </c>
      <c r="B1590" s="87" t="s">
        <v>4561</v>
      </c>
      <c r="C1590" s="88" t="s">
        <v>4562</v>
      </c>
      <c r="D1590" s="88" t="s">
        <v>4563</v>
      </c>
      <c r="E1590" s="88"/>
    </row>
    <row r="1591" spans="1:5" x14ac:dyDescent="0.25">
      <c r="A1591" s="88" t="s">
        <v>4564</v>
      </c>
      <c r="B1591" s="87" t="s">
        <v>4565</v>
      </c>
      <c r="C1591" s="88" t="s">
        <v>4566</v>
      </c>
      <c r="D1591" s="88" t="s">
        <v>4567</v>
      </c>
      <c r="E1591" s="88"/>
    </row>
    <row r="1592" spans="1:5" x14ac:dyDescent="0.25">
      <c r="A1592" s="88" t="s">
        <v>4568</v>
      </c>
      <c r="B1592" s="87" t="s">
        <v>4569</v>
      </c>
      <c r="C1592" s="88" t="s">
        <v>4570</v>
      </c>
      <c r="D1592" s="88" t="s">
        <v>4571</v>
      </c>
      <c r="E1592" s="88"/>
    </row>
    <row r="1593" spans="1:5" x14ac:dyDescent="0.25">
      <c r="A1593" s="88" t="s">
        <v>4572</v>
      </c>
      <c r="B1593" s="87" t="s">
        <v>4573</v>
      </c>
      <c r="C1593" s="88" t="s">
        <v>4574</v>
      </c>
      <c r="D1593" s="88" t="s">
        <v>4575</v>
      </c>
      <c r="E1593" s="88"/>
    </row>
    <row r="1594" spans="1:5" ht="30" x14ac:dyDescent="0.25">
      <c r="A1594" s="88" t="s">
        <v>4576</v>
      </c>
      <c r="B1594" s="87" t="s">
        <v>4577</v>
      </c>
      <c r="C1594" s="88" t="s">
        <v>4578</v>
      </c>
      <c r="D1594" s="88" t="s">
        <v>4579</v>
      </c>
      <c r="E1594" s="88"/>
    </row>
    <row r="1595" spans="1:5" x14ac:dyDescent="0.25">
      <c r="A1595" s="88" t="s">
        <v>4580</v>
      </c>
      <c r="B1595" s="87" t="s">
        <v>4581</v>
      </c>
      <c r="C1595" s="88" t="s">
        <v>4582</v>
      </c>
      <c r="D1595" s="88" t="s">
        <v>4583</v>
      </c>
      <c r="E1595" s="88"/>
    </row>
    <row r="1596" spans="1:5" ht="30" x14ac:dyDescent="0.25">
      <c r="A1596" s="88" t="s">
        <v>4584</v>
      </c>
      <c r="B1596" s="87" t="s">
        <v>4585</v>
      </c>
      <c r="C1596" s="88" t="s">
        <v>4582</v>
      </c>
      <c r="D1596" s="88" t="s">
        <v>4583</v>
      </c>
      <c r="E1596" s="88"/>
    </row>
    <row r="1597" spans="1:5" x14ac:dyDescent="0.25">
      <c r="A1597" s="88" t="s">
        <v>4586</v>
      </c>
      <c r="B1597" s="87" t="s">
        <v>4587</v>
      </c>
      <c r="C1597" s="88" t="s">
        <v>4588</v>
      </c>
      <c r="D1597" s="88" t="s">
        <v>4589</v>
      </c>
      <c r="E1597" s="88"/>
    </row>
    <row r="1598" spans="1:5" ht="30" x14ac:dyDescent="0.25">
      <c r="A1598" s="88" t="s">
        <v>4590</v>
      </c>
      <c r="B1598" s="87" t="s">
        <v>4591</v>
      </c>
      <c r="C1598" s="88" t="s">
        <v>4592</v>
      </c>
      <c r="D1598" s="88" t="s">
        <v>4593</v>
      </c>
      <c r="E1598" s="88" t="s">
        <v>392</v>
      </c>
    </row>
    <row r="1599" spans="1:5" ht="30" x14ac:dyDescent="0.25">
      <c r="A1599" s="88" t="s">
        <v>4594</v>
      </c>
      <c r="B1599" s="87" t="s">
        <v>4595</v>
      </c>
      <c r="C1599" s="88" t="s">
        <v>4592</v>
      </c>
      <c r="D1599" s="88" t="s">
        <v>4593</v>
      </c>
      <c r="E1599" s="88" t="s">
        <v>392</v>
      </c>
    </row>
    <row r="1600" spans="1:5" ht="30" x14ac:dyDescent="0.25">
      <c r="A1600" s="88" t="s">
        <v>4596</v>
      </c>
      <c r="B1600" s="87" t="s">
        <v>4597</v>
      </c>
      <c r="C1600" s="88" t="s">
        <v>4598</v>
      </c>
      <c r="D1600" s="88" t="s">
        <v>4599</v>
      </c>
      <c r="E1600" s="88"/>
    </row>
    <row r="1601" spans="1:5" ht="30" x14ac:dyDescent="0.25">
      <c r="A1601" s="88" t="s">
        <v>4600</v>
      </c>
      <c r="B1601" s="87" t="s">
        <v>4601</v>
      </c>
      <c r="C1601" s="88" t="s">
        <v>4602</v>
      </c>
      <c r="D1601" s="88" t="s">
        <v>4603</v>
      </c>
      <c r="E1601" s="88"/>
    </row>
    <row r="1602" spans="1:5" ht="30" x14ac:dyDescent="0.25">
      <c r="A1602" s="88" t="s">
        <v>4604</v>
      </c>
      <c r="B1602" s="87" t="s">
        <v>4605</v>
      </c>
      <c r="C1602" s="88" t="s">
        <v>4606</v>
      </c>
      <c r="D1602" s="88" t="s">
        <v>4607</v>
      </c>
      <c r="E1602" s="88"/>
    </row>
    <row r="1603" spans="1:5" x14ac:dyDescent="0.25">
      <c r="A1603" s="88" t="s">
        <v>4608</v>
      </c>
      <c r="B1603" s="87" t="s">
        <v>4609</v>
      </c>
      <c r="C1603" s="88" t="s">
        <v>4606</v>
      </c>
      <c r="D1603" s="88" t="s">
        <v>4607</v>
      </c>
      <c r="E1603" s="88"/>
    </row>
    <row r="1604" spans="1:5" x14ac:dyDescent="0.25">
      <c r="A1604" s="88" t="s">
        <v>4610</v>
      </c>
      <c r="B1604" s="87" t="s">
        <v>4611</v>
      </c>
      <c r="C1604" s="88" t="s">
        <v>4612</v>
      </c>
      <c r="D1604" s="88" t="s">
        <v>4613</v>
      </c>
      <c r="E1604" s="88"/>
    </row>
    <row r="1605" spans="1:5" ht="30" x14ac:dyDescent="0.25">
      <c r="A1605" s="88" t="s">
        <v>4614</v>
      </c>
      <c r="B1605" s="87" t="s">
        <v>4615</v>
      </c>
      <c r="C1605" s="88" t="s">
        <v>4616</v>
      </c>
      <c r="D1605" s="88" t="s">
        <v>4617</v>
      </c>
      <c r="E1605" s="88"/>
    </row>
    <row r="1606" spans="1:5" x14ac:dyDescent="0.25">
      <c r="A1606" s="88" t="s">
        <v>4618</v>
      </c>
      <c r="B1606" s="87" t="s">
        <v>4619</v>
      </c>
      <c r="C1606" s="88" t="s">
        <v>4620</v>
      </c>
      <c r="D1606" s="88" t="s">
        <v>4621</v>
      </c>
      <c r="E1606" s="88"/>
    </row>
    <row r="1607" spans="1:5" x14ac:dyDescent="0.25">
      <c r="A1607" s="88" t="s">
        <v>4622</v>
      </c>
      <c r="B1607" s="87" t="s">
        <v>4623</v>
      </c>
      <c r="C1607" s="88" t="s">
        <v>4624</v>
      </c>
      <c r="D1607" s="88" t="s">
        <v>4625</v>
      </c>
      <c r="E1607" s="88"/>
    </row>
    <row r="1608" spans="1:5" x14ac:dyDescent="0.25">
      <c r="A1608" s="88" t="s">
        <v>4626</v>
      </c>
      <c r="B1608" s="87" t="s">
        <v>4627</v>
      </c>
      <c r="C1608" s="88" t="s">
        <v>4628</v>
      </c>
      <c r="D1608" s="88" t="s">
        <v>4629</v>
      </c>
      <c r="E1608" s="88"/>
    </row>
    <row r="1609" spans="1:5" x14ac:dyDescent="0.25">
      <c r="A1609" s="88" t="s">
        <v>4630</v>
      </c>
      <c r="B1609" s="87" t="s">
        <v>4631</v>
      </c>
      <c r="C1609" s="88" t="s">
        <v>4632</v>
      </c>
      <c r="D1609" s="88" t="s">
        <v>4633</v>
      </c>
      <c r="E1609" s="88"/>
    </row>
    <row r="1610" spans="1:5" ht="30" x14ac:dyDescent="0.25">
      <c r="A1610" s="88" t="s">
        <v>4634</v>
      </c>
      <c r="B1610" s="87" t="s">
        <v>4635</v>
      </c>
      <c r="C1610" s="88" t="s">
        <v>4636</v>
      </c>
      <c r="D1610" s="88" t="s">
        <v>4637</v>
      </c>
      <c r="E1610" s="88"/>
    </row>
    <row r="1611" spans="1:5" ht="30" x14ac:dyDescent="0.25">
      <c r="A1611" s="88" t="s">
        <v>4638</v>
      </c>
      <c r="B1611" s="87" t="s">
        <v>4639</v>
      </c>
      <c r="C1611" s="88" t="s">
        <v>4640</v>
      </c>
      <c r="D1611" s="88" t="s">
        <v>4641</v>
      </c>
      <c r="E1611" s="88"/>
    </row>
    <row r="1612" spans="1:5" ht="30" x14ac:dyDescent="0.25">
      <c r="A1612" s="88" t="s">
        <v>4642</v>
      </c>
      <c r="B1612" s="87" t="s">
        <v>4643</v>
      </c>
      <c r="C1612" s="88" t="s">
        <v>4644</v>
      </c>
      <c r="D1612" s="88" t="s">
        <v>4645</v>
      </c>
      <c r="E1612" s="88"/>
    </row>
    <row r="1613" spans="1:5" ht="30" x14ac:dyDescent="0.25">
      <c r="A1613" s="88" t="s">
        <v>4646</v>
      </c>
      <c r="B1613" s="87" t="s">
        <v>4647</v>
      </c>
      <c r="C1613" s="88" t="s">
        <v>4644</v>
      </c>
      <c r="D1613" s="88" t="s">
        <v>4645</v>
      </c>
      <c r="E1613" s="88"/>
    </row>
    <row r="1614" spans="1:5" x14ac:dyDescent="0.25">
      <c r="A1614" s="88" t="s">
        <v>4648</v>
      </c>
      <c r="B1614" s="87" t="s">
        <v>4649</v>
      </c>
      <c r="C1614" s="88" t="s">
        <v>4650</v>
      </c>
      <c r="D1614" s="88" t="s">
        <v>4651</v>
      </c>
      <c r="E1614" s="88"/>
    </row>
    <row r="1615" spans="1:5" ht="30" x14ac:dyDescent="0.25">
      <c r="A1615" s="88" t="s">
        <v>4652</v>
      </c>
      <c r="B1615" s="87" t="s">
        <v>4653</v>
      </c>
      <c r="C1615" s="88" t="s">
        <v>4644</v>
      </c>
      <c r="D1615" s="88" t="s">
        <v>4645</v>
      </c>
      <c r="E1615" s="88"/>
    </row>
    <row r="1616" spans="1:5" x14ac:dyDescent="0.25">
      <c r="A1616" s="88" t="s">
        <v>4654</v>
      </c>
      <c r="B1616" s="87" t="s">
        <v>4655</v>
      </c>
      <c r="C1616" s="88" t="s">
        <v>4656</v>
      </c>
      <c r="D1616" s="88" t="s">
        <v>4657</v>
      </c>
      <c r="E1616" s="88"/>
    </row>
    <row r="1617" spans="1:5" ht="30" x14ac:dyDescent="0.25">
      <c r="A1617" s="88" t="s">
        <v>4658</v>
      </c>
      <c r="B1617" s="87" t="s">
        <v>4659</v>
      </c>
      <c r="C1617" s="88" t="s">
        <v>4660</v>
      </c>
      <c r="D1617" s="88" t="s">
        <v>4661</v>
      </c>
      <c r="E1617" s="88"/>
    </row>
    <row r="1618" spans="1:5" x14ac:dyDescent="0.25">
      <c r="A1618" s="88" t="s">
        <v>4662</v>
      </c>
      <c r="B1618" s="87" t="s">
        <v>4663</v>
      </c>
      <c r="C1618" s="88" t="s">
        <v>4664</v>
      </c>
      <c r="D1618" s="88" t="s">
        <v>4665</v>
      </c>
      <c r="E1618" s="88"/>
    </row>
    <row r="1619" spans="1:5" ht="45" x14ac:dyDescent="0.25">
      <c r="A1619" s="88" t="s">
        <v>4666</v>
      </c>
      <c r="B1619" s="87" t="s">
        <v>4667</v>
      </c>
      <c r="C1619" s="88" t="s">
        <v>4668</v>
      </c>
      <c r="D1619" s="88" t="s">
        <v>4669</v>
      </c>
      <c r="E1619" s="88"/>
    </row>
    <row r="1620" spans="1:5" ht="30" x14ac:dyDescent="0.25">
      <c r="A1620" s="88" t="s">
        <v>4670</v>
      </c>
      <c r="B1620" s="87" t="s">
        <v>4671</v>
      </c>
      <c r="C1620" s="88" t="s">
        <v>4672</v>
      </c>
      <c r="D1620" s="88" t="s">
        <v>4673</v>
      </c>
      <c r="E1620" s="88"/>
    </row>
    <row r="1621" spans="1:5" ht="30" x14ac:dyDescent="0.25">
      <c r="A1621" s="88" t="s">
        <v>4674</v>
      </c>
      <c r="B1621" s="87" t="s">
        <v>4675</v>
      </c>
      <c r="C1621" s="88" t="s">
        <v>4676</v>
      </c>
      <c r="D1621" s="88" t="s">
        <v>4677</v>
      </c>
      <c r="E1621" s="88"/>
    </row>
    <row r="1622" spans="1:5" x14ac:dyDescent="0.25">
      <c r="A1622" s="88" t="s">
        <v>4678</v>
      </c>
      <c r="B1622" s="87" t="s">
        <v>4679</v>
      </c>
      <c r="C1622" s="88" t="s">
        <v>4680</v>
      </c>
      <c r="D1622" s="88" t="s">
        <v>4681</v>
      </c>
      <c r="E1622" s="88"/>
    </row>
    <row r="1623" spans="1:5" ht="30" x14ac:dyDescent="0.25">
      <c r="A1623" s="88" t="s">
        <v>4682</v>
      </c>
      <c r="B1623" s="87" t="s">
        <v>4683</v>
      </c>
      <c r="C1623" s="88" t="s">
        <v>4684</v>
      </c>
      <c r="D1623" s="88" t="s">
        <v>4685</v>
      </c>
      <c r="E1623" s="88"/>
    </row>
    <row r="1624" spans="1:5" ht="45" x14ac:dyDescent="0.25">
      <c r="A1624" s="88" t="s">
        <v>4686</v>
      </c>
      <c r="B1624" s="87" t="s">
        <v>4687</v>
      </c>
      <c r="C1624" s="88" t="s">
        <v>4688</v>
      </c>
      <c r="D1624" s="88" t="s">
        <v>4689</v>
      </c>
      <c r="E1624" s="88"/>
    </row>
    <row r="1625" spans="1:5" x14ac:dyDescent="0.25">
      <c r="A1625" s="88" t="s">
        <v>4690</v>
      </c>
      <c r="B1625" s="87" t="s">
        <v>4691</v>
      </c>
      <c r="C1625" s="88" t="s">
        <v>4692</v>
      </c>
      <c r="D1625" s="88" t="s">
        <v>4685</v>
      </c>
      <c r="E1625" s="88"/>
    </row>
    <row r="1626" spans="1:5" ht="60" x14ac:dyDescent="0.25">
      <c r="A1626" s="88" t="s">
        <v>4693</v>
      </c>
      <c r="B1626" s="87" t="s">
        <v>4694</v>
      </c>
      <c r="C1626" s="88" t="s">
        <v>4695</v>
      </c>
      <c r="D1626" s="88" t="s">
        <v>4696</v>
      </c>
      <c r="E1626" s="88"/>
    </row>
    <row r="1627" spans="1:5" x14ac:dyDescent="0.25">
      <c r="A1627" s="88" t="s">
        <v>4697</v>
      </c>
      <c r="B1627" s="87" t="s">
        <v>4698</v>
      </c>
      <c r="C1627" s="88" t="s">
        <v>4699</v>
      </c>
      <c r="D1627" s="88" t="s">
        <v>4700</v>
      </c>
      <c r="E1627" s="88"/>
    </row>
    <row r="1628" spans="1:5" x14ac:dyDescent="0.25">
      <c r="A1628" s="88" t="s">
        <v>4701</v>
      </c>
      <c r="B1628" s="87" t="s">
        <v>4702</v>
      </c>
      <c r="C1628" s="88" t="s">
        <v>4703</v>
      </c>
      <c r="D1628" s="88" t="s">
        <v>4704</v>
      </c>
      <c r="E1628" s="88"/>
    </row>
    <row r="1629" spans="1:5" x14ac:dyDescent="0.25">
      <c r="A1629" s="88" t="s">
        <v>4705</v>
      </c>
      <c r="B1629" s="87" t="s">
        <v>4706</v>
      </c>
      <c r="C1629" s="88" t="s">
        <v>4707</v>
      </c>
      <c r="D1629" s="88" t="s">
        <v>4708</v>
      </c>
      <c r="E1629" s="88"/>
    </row>
    <row r="1630" spans="1:5" x14ac:dyDescent="0.25">
      <c r="A1630" s="88" t="s">
        <v>4709</v>
      </c>
      <c r="B1630" s="87" t="s">
        <v>4710</v>
      </c>
      <c r="C1630" s="88" t="s">
        <v>4711</v>
      </c>
      <c r="D1630" s="88" t="s">
        <v>4712</v>
      </c>
      <c r="E1630" s="88"/>
    </row>
    <row r="1631" spans="1:5" ht="30" x14ac:dyDescent="0.25">
      <c r="A1631" s="88" t="s">
        <v>4713</v>
      </c>
      <c r="B1631" s="87" t="s">
        <v>4714</v>
      </c>
      <c r="C1631" s="88" t="s">
        <v>4715</v>
      </c>
      <c r="D1631" s="88" t="s">
        <v>4716</v>
      </c>
      <c r="E1631" s="88"/>
    </row>
    <row r="1632" spans="1:5" ht="30" x14ac:dyDescent="0.25">
      <c r="A1632" s="88" t="s">
        <v>4717</v>
      </c>
      <c r="B1632" s="87" t="s">
        <v>4718</v>
      </c>
      <c r="C1632" s="88" t="s">
        <v>4719</v>
      </c>
      <c r="D1632" s="88" t="s">
        <v>4720</v>
      </c>
      <c r="E1632" s="88"/>
    </row>
    <row r="1633" spans="1:5" ht="45" x14ac:dyDescent="0.25">
      <c r="A1633" s="88" t="s">
        <v>4721</v>
      </c>
      <c r="B1633" s="87" t="s">
        <v>4722</v>
      </c>
      <c r="C1633" s="88" t="s">
        <v>4723</v>
      </c>
      <c r="D1633" s="88" t="s">
        <v>4724</v>
      </c>
      <c r="E1633" s="88"/>
    </row>
    <row r="1634" spans="1:5" ht="30" x14ac:dyDescent="0.25">
      <c r="A1634" s="88" t="s">
        <v>4725</v>
      </c>
      <c r="B1634" s="87" t="s">
        <v>4726</v>
      </c>
      <c r="C1634" s="88" t="s">
        <v>4727</v>
      </c>
      <c r="D1634" s="88" t="s">
        <v>4728</v>
      </c>
      <c r="E1634" s="88"/>
    </row>
    <row r="1635" spans="1:5" ht="45" x14ac:dyDescent="0.25">
      <c r="A1635" s="88" t="s">
        <v>4729</v>
      </c>
      <c r="B1635" s="87" t="s">
        <v>4730</v>
      </c>
      <c r="C1635" s="88" t="s">
        <v>4731</v>
      </c>
      <c r="D1635" s="88" t="s">
        <v>4732</v>
      </c>
      <c r="E1635" s="88"/>
    </row>
    <row r="1636" spans="1:5" ht="30" x14ac:dyDescent="0.25">
      <c r="A1636" s="88" t="s">
        <v>4733</v>
      </c>
      <c r="B1636" s="87" t="s">
        <v>4734</v>
      </c>
      <c r="C1636" s="88" t="s">
        <v>4735</v>
      </c>
      <c r="D1636" s="88" t="s">
        <v>4736</v>
      </c>
      <c r="E1636" s="88"/>
    </row>
    <row r="1637" spans="1:5" ht="30" x14ac:dyDescent="0.25">
      <c r="A1637" s="88" t="s">
        <v>4737</v>
      </c>
      <c r="B1637" s="87" t="s">
        <v>4738</v>
      </c>
      <c r="C1637" s="88" t="s">
        <v>4739</v>
      </c>
      <c r="D1637" s="88" t="s">
        <v>4740</v>
      </c>
      <c r="E1637" s="88"/>
    </row>
    <row r="1638" spans="1:5" ht="30" x14ac:dyDescent="0.25">
      <c r="A1638" s="88" t="s">
        <v>4741</v>
      </c>
      <c r="B1638" s="87" t="s">
        <v>4742</v>
      </c>
      <c r="C1638" s="88" t="s">
        <v>4743</v>
      </c>
      <c r="D1638" s="88" t="s">
        <v>4744</v>
      </c>
      <c r="E1638" s="88"/>
    </row>
    <row r="1639" spans="1:5" x14ac:dyDescent="0.25">
      <c r="A1639" s="88" t="s">
        <v>4745</v>
      </c>
      <c r="B1639" s="87" t="s">
        <v>4746</v>
      </c>
      <c r="C1639" s="88" t="s">
        <v>4747</v>
      </c>
      <c r="D1639" s="88" t="s">
        <v>4748</v>
      </c>
      <c r="E1639" s="88"/>
    </row>
    <row r="1640" spans="1:5" ht="30" x14ac:dyDescent="0.25">
      <c r="A1640" s="88" t="s">
        <v>4749</v>
      </c>
      <c r="B1640" s="87" t="s">
        <v>4750</v>
      </c>
      <c r="C1640" s="88" t="s">
        <v>4751</v>
      </c>
      <c r="D1640" s="88" t="s">
        <v>4752</v>
      </c>
      <c r="E1640" s="88"/>
    </row>
    <row r="1641" spans="1:5" ht="30" x14ac:dyDescent="0.25">
      <c r="A1641" s="88" t="s">
        <v>4753</v>
      </c>
      <c r="B1641" s="87" t="s">
        <v>4754</v>
      </c>
      <c r="C1641" s="88" t="s">
        <v>4751</v>
      </c>
      <c r="D1641" s="88" t="s">
        <v>4752</v>
      </c>
      <c r="E1641" s="88"/>
    </row>
    <row r="1642" spans="1:5" ht="30" x14ac:dyDescent="0.25">
      <c r="A1642" s="88" t="s">
        <v>4755</v>
      </c>
      <c r="B1642" s="87" t="s">
        <v>4756</v>
      </c>
      <c r="C1642" s="88" t="s">
        <v>4757</v>
      </c>
      <c r="D1642" s="88" t="s">
        <v>4758</v>
      </c>
      <c r="E1642" s="88"/>
    </row>
    <row r="1643" spans="1:5" x14ac:dyDescent="0.25">
      <c r="A1643" s="88" t="s">
        <v>4759</v>
      </c>
      <c r="B1643" s="87" t="s">
        <v>4760</v>
      </c>
      <c r="C1643" s="88" t="s">
        <v>4761</v>
      </c>
      <c r="D1643" s="88" t="s">
        <v>4762</v>
      </c>
      <c r="E1643" s="88"/>
    </row>
    <row r="1644" spans="1:5" x14ac:dyDescent="0.25">
      <c r="A1644" s="88" t="s">
        <v>4763</v>
      </c>
      <c r="B1644" s="87" t="s">
        <v>4764</v>
      </c>
      <c r="C1644" s="88" t="s">
        <v>4765</v>
      </c>
      <c r="D1644" s="88" t="s">
        <v>4766</v>
      </c>
      <c r="E1644" s="88"/>
    </row>
    <row r="1645" spans="1:5" ht="30" x14ac:dyDescent="0.25">
      <c r="A1645" s="88" t="s">
        <v>4767</v>
      </c>
      <c r="B1645" s="87" t="s">
        <v>4768</v>
      </c>
      <c r="C1645" s="88" t="s">
        <v>4769</v>
      </c>
      <c r="D1645" s="88" t="s">
        <v>4770</v>
      </c>
      <c r="E1645" s="88"/>
    </row>
    <row r="1646" spans="1:5" x14ac:dyDescent="0.25">
      <c r="A1646" s="88" t="s">
        <v>4771</v>
      </c>
      <c r="B1646" s="87" t="s">
        <v>4772</v>
      </c>
      <c r="C1646" s="88" t="s">
        <v>4773</v>
      </c>
      <c r="D1646" s="88" t="s">
        <v>4774</v>
      </c>
      <c r="E1646" s="88"/>
    </row>
    <row r="1647" spans="1:5" ht="30" x14ac:dyDescent="0.25">
      <c r="A1647" s="88" t="s">
        <v>4775</v>
      </c>
      <c r="B1647" s="87" t="s">
        <v>4776</v>
      </c>
      <c r="C1647" s="88" t="s">
        <v>4777</v>
      </c>
      <c r="D1647" s="88" t="s">
        <v>4778</v>
      </c>
      <c r="E1647" s="88"/>
    </row>
    <row r="1648" spans="1:5" x14ac:dyDescent="0.25">
      <c r="A1648" s="88" t="s">
        <v>4779</v>
      </c>
      <c r="B1648" s="87" t="s">
        <v>4780</v>
      </c>
      <c r="C1648" s="88" t="s">
        <v>4781</v>
      </c>
      <c r="D1648" s="88" t="s">
        <v>4782</v>
      </c>
      <c r="E1648" s="88"/>
    </row>
    <row r="1649" spans="1:5" ht="30" x14ac:dyDescent="0.25">
      <c r="A1649" s="88" t="s">
        <v>4783</v>
      </c>
      <c r="B1649" s="87" t="s">
        <v>4784</v>
      </c>
      <c r="C1649" s="88" t="s">
        <v>4785</v>
      </c>
      <c r="D1649" s="88" t="s">
        <v>4786</v>
      </c>
      <c r="E1649" s="88"/>
    </row>
    <row r="1650" spans="1:5" ht="60" x14ac:dyDescent="0.25">
      <c r="A1650" s="88" t="s">
        <v>4787</v>
      </c>
      <c r="B1650" s="87" t="s">
        <v>4788</v>
      </c>
      <c r="C1650" s="88" t="s">
        <v>4789</v>
      </c>
      <c r="D1650" s="88" t="s">
        <v>4790</v>
      </c>
      <c r="E1650" s="88"/>
    </row>
    <row r="1651" spans="1:5" ht="30" x14ac:dyDescent="0.25">
      <c r="A1651" s="88" t="s">
        <v>4791</v>
      </c>
      <c r="B1651" s="87" t="s">
        <v>4792</v>
      </c>
      <c r="C1651" s="88" t="s">
        <v>4793</v>
      </c>
      <c r="D1651" s="88" t="s">
        <v>4794</v>
      </c>
      <c r="E1651" s="88"/>
    </row>
    <row r="1652" spans="1:5" ht="30" x14ac:dyDescent="0.25">
      <c r="A1652" s="88" t="s">
        <v>4795</v>
      </c>
      <c r="B1652" s="87" t="s">
        <v>4796</v>
      </c>
      <c r="C1652" s="88" t="s">
        <v>4797</v>
      </c>
      <c r="D1652" s="88" t="s">
        <v>4798</v>
      </c>
      <c r="E1652" s="88"/>
    </row>
    <row r="1653" spans="1:5" x14ac:dyDescent="0.25">
      <c r="A1653" s="88" t="s">
        <v>4799</v>
      </c>
      <c r="B1653" s="87" t="s">
        <v>4800</v>
      </c>
      <c r="C1653" s="88" t="s">
        <v>4801</v>
      </c>
      <c r="D1653" s="88" t="s">
        <v>4802</v>
      </c>
      <c r="E1653" s="88"/>
    </row>
    <row r="1654" spans="1:5" x14ac:dyDescent="0.25">
      <c r="A1654" s="88" t="s">
        <v>4803</v>
      </c>
      <c r="B1654" s="87" t="s">
        <v>4804</v>
      </c>
      <c r="C1654" s="88" t="s">
        <v>4805</v>
      </c>
      <c r="D1654" s="88" t="s">
        <v>4806</v>
      </c>
      <c r="E1654" s="88"/>
    </row>
    <row r="1655" spans="1:5" ht="30" x14ac:dyDescent="0.25">
      <c r="A1655" s="88" t="s">
        <v>4807</v>
      </c>
      <c r="B1655" s="87" t="s">
        <v>4808</v>
      </c>
      <c r="C1655" s="88" t="s">
        <v>4809</v>
      </c>
      <c r="D1655" s="88" t="s">
        <v>4810</v>
      </c>
      <c r="E1655" s="88"/>
    </row>
    <row r="1656" spans="1:5" ht="30" x14ac:dyDescent="0.25">
      <c r="A1656" s="88" t="s">
        <v>4811</v>
      </c>
      <c r="B1656" s="87" t="s">
        <v>4812</v>
      </c>
      <c r="C1656" s="88" t="s">
        <v>4813</v>
      </c>
      <c r="D1656" s="88" t="s">
        <v>4814</v>
      </c>
      <c r="E1656" s="88"/>
    </row>
    <row r="1657" spans="1:5" x14ac:dyDescent="0.25">
      <c r="A1657" s="88" t="s">
        <v>4815</v>
      </c>
      <c r="B1657" s="87" t="s">
        <v>4816</v>
      </c>
      <c r="C1657" s="88" t="s">
        <v>4817</v>
      </c>
      <c r="D1657" s="88" t="s">
        <v>4818</v>
      </c>
      <c r="E1657" s="88"/>
    </row>
    <row r="1658" spans="1:5" ht="45" x14ac:dyDescent="0.25">
      <c r="A1658" s="88" t="s">
        <v>4819</v>
      </c>
      <c r="B1658" s="87" t="s">
        <v>4820</v>
      </c>
      <c r="C1658" s="88" t="s">
        <v>4821</v>
      </c>
      <c r="D1658" s="88" t="s">
        <v>4822</v>
      </c>
      <c r="E1658" s="88"/>
    </row>
    <row r="1659" spans="1:5" ht="30" x14ac:dyDescent="0.25">
      <c r="A1659" s="88" t="s">
        <v>4823</v>
      </c>
      <c r="B1659" s="87" t="s">
        <v>4820</v>
      </c>
      <c r="C1659" s="88" t="s">
        <v>4824</v>
      </c>
      <c r="D1659" s="88" t="s">
        <v>4825</v>
      </c>
      <c r="E1659" s="88"/>
    </row>
    <row r="1660" spans="1:5" ht="30" x14ac:dyDescent="0.25">
      <c r="A1660" s="88" t="s">
        <v>4826</v>
      </c>
      <c r="B1660" s="87" t="s">
        <v>4827</v>
      </c>
      <c r="C1660" s="88" t="s">
        <v>4828</v>
      </c>
      <c r="D1660" s="88" t="s">
        <v>4829</v>
      </c>
      <c r="E1660" s="88"/>
    </row>
    <row r="1661" spans="1:5" ht="45" x14ac:dyDescent="0.25">
      <c r="A1661" s="88" t="s">
        <v>4830</v>
      </c>
      <c r="B1661" s="87" t="s">
        <v>4831</v>
      </c>
      <c r="C1661" s="88" t="s">
        <v>4832</v>
      </c>
      <c r="D1661" s="88" t="s">
        <v>4833</v>
      </c>
      <c r="E1661" s="88"/>
    </row>
    <row r="1662" spans="1:5" x14ac:dyDescent="0.25">
      <c r="A1662" s="88" t="s">
        <v>4834</v>
      </c>
      <c r="B1662" s="87" t="s">
        <v>4835</v>
      </c>
      <c r="C1662" s="88" t="s">
        <v>4836</v>
      </c>
      <c r="D1662" s="88" t="s">
        <v>4837</v>
      </c>
      <c r="E1662" s="88"/>
    </row>
    <row r="1663" spans="1:5" ht="30" x14ac:dyDescent="0.25">
      <c r="A1663" s="88" t="s">
        <v>4838</v>
      </c>
      <c r="B1663" s="87" t="s">
        <v>4839</v>
      </c>
      <c r="C1663" s="88" t="s">
        <v>4840</v>
      </c>
      <c r="D1663" s="88" t="s">
        <v>4841</v>
      </c>
      <c r="E1663" s="88"/>
    </row>
    <row r="1664" spans="1:5" x14ac:dyDescent="0.25">
      <c r="A1664" s="88" t="s">
        <v>4842</v>
      </c>
      <c r="B1664" s="87" t="s">
        <v>4843</v>
      </c>
      <c r="C1664" s="88" t="s">
        <v>4844</v>
      </c>
      <c r="D1664" s="88" t="s">
        <v>4845</v>
      </c>
      <c r="E1664" s="88"/>
    </row>
    <row r="1665" spans="1:5" ht="30" x14ac:dyDescent="0.25">
      <c r="A1665" s="88" t="s">
        <v>4846</v>
      </c>
      <c r="B1665" s="87" t="s">
        <v>4847</v>
      </c>
      <c r="C1665" s="88"/>
      <c r="D1665" s="88"/>
      <c r="E1665" s="88" t="s">
        <v>1109</v>
      </c>
    </row>
    <row r="1666" spans="1:5" ht="30" x14ac:dyDescent="0.25">
      <c r="A1666" s="88" t="s">
        <v>4848</v>
      </c>
      <c r="B1666" s="87" t="s">
        <v>4849</v>
      </c>
      <c r="C1666" s="88"/>
      <c r="D1666" s="88"/>
      <c r="E1666" s="88" t="s">
        <v>1109</v>
      </c>
    </row>
    <row r="1667" spans="1:5" x14ac:dyDescent="0.25">
      <c r="A1667" s="88" t="s">
        <v>4850</v>
      </c>
      <c r="B1667" s="87" t="s">
        <v>4851</v>
      </c>
      <c r="C1667" s="88" t="s">
        <v>4852</v>
      </c>
      <c r="D1667" s="88" t="s">
        <v>4853</v>
      </c>
      <c r="E1667" s="88"/>
    </row>
    <row r="1668" spans="1:5" ht="30" x14ac:dyDescent="0.25">
      <c r="A1668" s="88" t="s">
        <v>4854</v>
      </c>
      <c r="B1668" s="87" t="s">
        <v>4855</v>
      </c>
      <c r="C1668" s="88" t="s">
        <v>4856</v>
      </c>
      <c r="D1668" s="88" t="s">
        <v>4857</v>
      </c>
      <c r="E1668" s="88"/>
    </row>
    <row r="1669" spans="1:5" ht="30" x14ac:dyDescent="0.25">
      <c r="A1669" s="88" t="s">
        <v>4858</v>
      </c>
      <c r="B1669" s="87" t="s">
        <v>4859</v>
      </c>
      <c r="C1669" s="88" t="s">
        <v>4860</v>
      </c>
      <c r="D1669" s="88" t="s">
        <v>4861</v>
      </c>
      <c r="E1669" s="88"/>
    </row>
    <row r="1670" spans="1:5" ht="45" x14ac:dyDescent="0.25">
      <c r="A1670" s="88" t="s">
        <v>4862</v>
      </c>
      <c r="B1670" s="87" t="s">
        <v>4863</v>
      </c>
      <c r="C1670" s="88" t="s">
        <v>4864</v>
      </c>
      <c r="D1670" s="88" t="s">
        <v>4865</v>
      </c>
      <c r="E1670" s="88"/>
    </row>
    <row r="1671" spans="1:5" ht="30" x14ac:dyDescent="0.25">
      <c r="A1671" s="88" t="s">
        <v>4866</v>
      </c>
      <c r="B1671" s="87" t="s">
        <v>4867</v>
      </c>
      <c r="C1671" s="88" t="s">
        <v>4868</v>
      </c>
      <c r="D1671" s="88" t="s">
        <v>4869</v>
      </c>
      <c r="E1671" s="88"/>
    </row>
    <row r="1672" spans="1:5" x14ac:dyDescent="0.25">
      <c r="A1672" s="88" t="s">
        <v>4870</v>
      </c>
      <c r="B1672" s="87" t="s">
        <v>4871</v>
      </c>
      <c r="C1672" s="88" t="s">
        <v>4872</v>
      </c>
      <c r="D1672" s="88" t="s">
        <v>4873</v>
      </c>
      <c r="E1672" s="88"/>
    </row>
    <row r="1673" spans="1:5" x14ac:dyDescent="0.25">
      <c r="A1673" s="88" t="s">
        <v>4874</v>
      </c>
      <c r="B1673" s="87" t="s">
        <v>4875</v>
      </c>
      <c r="C1673" s="88" t="s">
        <v>4876</v>
      </c>
      <c r="D1673" s="88" t="s">
        <v>4877</v>
      </c>
      <c r="E1673" s="88"/>
    </row>
    <row r="1674" spans="1:5" ht="30" x14ac:dyDescent="0.25">
      <c r="A1674" s="88" t="s">
        <v>4878</v>
      </c>
      <c r="B1674" s="87" t="s">
        <v>4879</v>
      </c>
      <c r="C1674" s="88" t="s">
        <v>4880</v>
      </c>
      <c r="D1674" s="88" t="s">
        <v>4881</v>
      </c>
      <c r="E1674" s="88"/>
    </row>
    <row r="1675" spans="1:5" ht="30" x14ac:dyDescent="0.25">
      <c r="A1675" s="88" t="s">
        <v>4882</v>
      </c>
      <c r="B1675" s="87" t="s">
        <v>4883</v>
      </c>
      <c r="C1675" s="88" t="s">
        <v>4884</v>
      </c>
      <c r="D1675" s="88" t="s">
        <v>4885</v>
      </c>
      <c r="E1675" s="88"/>
    </row>
    <row r="1676" spans="1:5" ht="30" x14ac:dyDescent="0.25">
      <c r="A1676" s="88" t="s">
        <v>4886</v>
      </c>
      <c r="B1676" s="87" t="s">
        <v>4887</v>
      </c>
      <c r="C1676" s="88" t="s">
        <v>4888</v>
      </c>
      <c r="D1676" s="88" t="s">
        <v>4889</v>
      </c>
      <c r="E1676" s="88"/>
    </row>
    <row r="1677" spans="1:5" x14ac:dyDescent="0.25">
      <c r="A1677" s="88" t="s">
        <v>4890</v>
      </c>
      <c r="B1677" s="87" t="s">
        <v>4891</v>
      </c>
      <c r="C1677" s="88" t="s">
        <v>4892</v>
      </c>
      <c r="D1677" s="88" t="s">
        <v>4893</v>
      </c>
      <c r="E1677" s="88"/>
    </row>
    <row r="1678" spans="1:5" ht="30" x14ac:dyDescent="0.25">
      <c r="A1678" s="88" t="s">
        <v>4894</v>
      </c>
      <c r="B1678" s="87" t="s">
        <v>4895</v>
      </c>
      <c r="C1678" s="88" t="s">
        <v>4896</v>
      </c>
      <c r="D1678" s="88" t="s">
        <v>4897</v>
      </c>
      <c r="E1678" s="88"/>
    </row>
    <row r="1679" spans="1:5" ht="30" x14ac:dyDescent="0.25">
      <c r="A1679" s="88" t="s">
        <v>4898</v>
      </c>
      <c r="B1679" s="87" t="s">
        <v>4899</v>
      </c>
      <c r="C1679" s="88" t="s">
        <v>4900</v>
      </c>
      <c r="D1679" s="88" t="s">
        <v>4901</v>
      </c>
      <c r="E1679" s="88"/>
    </row>
    <row r="1680" spans="1:5" ht="30" x14ac:dyDescent="0.25">
      <c r="A1680" s="88" t="s">
        <v>4902</v>
      </c>
      <c r="B1680" s="87" t="s">
        <v>4903</v>
      </c>
      <c r="C1680" s="88" t="s">
        <v>4904</v>
      </c>
      <c r="D1680" s="88" t="s">
        <v>4905</v>
      </c>
      <c r="E1680" s="88" t="s">
        <v>392</v>
      </c>
    </row>
    <row r="1681" spans="1:5" ht="30" x14ac:dyDescent="0.25">
      <c r="A1681" s="88" t="s">
        <v>4906</v>
      </c>
      <c r="B1681" s="87" t="s">
        <v>4907</v>
      </c>
      <c r="C1681" s="88" t="s">
        <v>4904</v>
      </c>
      <c r="D1681" s="88" t="s">
        <v>4905</v>
      </c>
      <c r="E1681" s="88" t="s">
        <v>392</v>
      </c>
    </row>
    <row r="1682" spans="1:5" ht="30" x14ac:dyDescent="0.25">
      <c r="A1682" s="88" t="s">
        <v>4908</v>
      </c>
      <c r="B1682" s="87" t="s">
        <v>4909</v>
      </c>
      <c r="C1682" s="88"/>
      <c r="D1682" s="88"/>
      <c r="E1682" s="88" t="s">
        <v>1109</v>
      </c>
    </row>
    <row r="1683" spans="1:5" ht="45" x14ac:dyDescent="0.25">
      <c r="A1683" s="88" t="s">
        <v>4910</v>
      </c>
      <c r="B1683" s="87" t="s">
        <v>4911</v>
      </c>
      <c r="C1683" s="88"/>
      <c r="D1683" s="88"/>
      <c r="E1683" s="88" t="s">
        <v>1109</v>
      </c>
    </row>
    <row r="1684" spans="1:5" ht="30" x14ac:dyDescent="0.25">
      <c r="A1684" s="88" t="s">
        <v>4912</v>
      </c>
      <c r="B1684" s="87" t="s">
        <v>4913</v>
      </c>
      <c r="C1684" s="88" t="s">
        <v>4914</v>
      </c>
      <c r="D1684" s="88" t="s">
        <v>4915</v>
      </c>
      <c r="E1684" s="88"/>
    </row>
    <row r="1685" spans="1:5" ht="30" x14ac:dyDescent="0.25">
      <c r="A1685" s="88" t="s">
        <v>4916</v>
      </c>
      <c r="B1685" s="87" t="s">
        <v>4917</v>
      </c>
      <c r="C1685" s="88"/>
      <c r="D1685" s="88"/>
      <c r="E1685" s="88" t="s">
        <v>1109</v>
      </c>
    </row>
    <row r="1686" spans="1:5" ht="45" x14ac:dyDescent="0.25">
      <c r="A1686" s="88" t="s">
        <v>4918</v>
      </c>
      <c r="B1686" s="87" t="s">
        <v>4919</v>
      </c>
      <c r="C1686" s="88"/>
      <c r="D1686" s="88"/>
      <c r="E1686" s="88" t="s">
        <v>1109</v>
      </c>
    </row>
    <row r="1687" spans="1:5" ht="30" x14ac:dyDescent="0.25">
      <c r="A1687" s="88" t="s">
        <v>4920</v>
      </c>
      <c r="B1687" s="87" t="s">
        <v>4921</v>
      </c>
      <c r="C1687" s="88"/>
      <c r="D1687" s="88"/>
      <c r="E1687" s="88" t="s">
        <v>1109</v>
      </c>
    </row>
    <row r="1688" spans="1:5" ht="30" x14ac:dyDescent="0.25">
      <c r="A1688" s="88" t="s">
        <v>4922</v>
      </c>
      <c r="B1688" s="87" t="s">
        <v>4923</v>
      </c>
      <c r="C1688" s="88"/>
      <c r="D1688" s="88"/>
      <c r="E1688" s="88" t="s">
        <v>1109</v>
      </c>
    </row>
    <row r="1689" spans="1:5" ht="75" x14ac:dyDescent="0.25">
      <c r="A1689" s="88" t="s">
        <v>4924</v>
      </c>
      <c r="B1689" s="87" t="s">
        <v>4925</v>
      </c>
      <c r="C1689" s="88"/>
      <c r="D1689" s="88"/>
      <c r="E1689" s="88" t="s">
        <v>1109</v>
      </c>
    </row>
    <row r="1690" spans="1:5" ht="30" x14ac:dyDescent="0.25">
      <c r="A1690" s="88" t="s">
        <v>4926</v>
      </c>
      <c r="B1690" s="87" t="s">
        <v>4927</v>
      </c>
      <c r="C1690" s="88" t="s">
        <v>4928</v>
      </c>
      <c r="D1690" s="88" t="s">
        <v>4929</v>
      </c>
      <c r="E1690" s="88"/>
    </row>
    <row r="1691" spans="1:5" ht="30" x14ac:dyDescent="0.25">
      <c r="A1691" s="88" t="s">
        <v>4930</v>
      </c>
      <c r="B1691" s="87" t="s">
        <v>4931</v>
      </c>
      <c r="C1691" s="88" t="s">
        <v>4932</v>
      </c>
      <c r="D1691" s="88" t="s">
        <v>4933</v>
      </c>
      <c r="E1691" s="88"/>
    </row>
    <row r="1692" spans="1:5" ht="45" x14ac:dyDescent="0.25">
      <c r="A1692" s="88" t="s">
        <v>4934</v>
      </c>
      <c r="B1692" s="87" t="s">
        <v>4935</v>
      </c>
      <c r="C1692" s="88" t="s">
        <v>4936</v>
      </c>
      <c r="D1692" s="88" t="s">
        <v>4937</v>
      </c>
      <c r="E1692" s="88" t="s">
        <v>392</v>
      </c>
    </row>
    <row r="1693" spans="1:5" ht="30" x14ac:dyDescent="0.25">
      <c r="A1693" s="88" t="s">
        <v>4938</v>
      </c>
      <c r="B1693" s="87" t="s">
        <v>4939</v>
      </c>
      <c r="C1693" s="88" t="s">
        <v>4936</v>
      </c>
      <c r="D1693" s="88" t="s">
        <v>4937</v>
      </c>
      <c r="E1693" s="88" t="s">
        <v>392</v>
      </c>
    </row>
    <row r="1694" spans="1:5" x14ac:dyDescent="0.25">
      <c r="A1694" s="88" t="s">
        <v>4940</v>
      </c>
      <c r="B1694" s="87" t="s">
        <v>4941</v>
      </c>
      <c r="C1694" s="88" t="s">
        <v>4942</v>
      </c>
      <c r="D1694" s="88" t="s">
        <v>4943</v>
      </c>
      <c r="E1694" s="88"/>
    </row>
    <row r="1695" spans="1:5" x14ac:dyDescent="0.25">
      <c r="A1695" s="88" t="s">
        <v>4944</v>
      </c>
      <c r="B1695" s="87" t="s">
        <v>4945</v>
      </c>
      <c r="C1695" s="88" t="s">
        <v>4946</v>
      </c>
      <c r="D1695" s="88" t="s">
        <v>4947</v>
      </c>
      <c r="E1695" s="88"/>
    </row>
    <row r="1696" spans="1:5" ht="30" x14ac:dyDescent="0.25">
      <c r="A1696" s="88" t="s">
        <v>4948</v>
      </c>
      <c r="B1696" s="87" t="s">
        <v>4949</v>
      </c>
      <c r="C1696" s="88" t="s">
        <v>4950</v>
      </c>
      <c r="D1696" s="88" t="s">
        <v>4951</v>
      </c>
      <c r="E1696" s="88"/>
    </row>
    <row r="1697" spans="1:5" ht="30" x14ac:dyDescent="0.25">
      <c r="A1697" s="88" t="s">
        <v>4952</v>
      </c>
      <c r="B1697" s="87" t="s">
        <v>4953</v>
      </c>
      <c r="C1697" s="88" t="s">
        <v>4954</v>
      </c>
      <c r="D1697" s="88" t="s">
        <v>4955</v>
      </c>
      <c r="E1697" s="88"/>
    </row>
    <row r="1698" spans="1:5" ht="30" x14ac:dyDescent="0.25">
      <c r="A1698" s="88" t="s">
        <v>4956</v>
      </c>
      <c r="B1698" s="87" t="s">
        <v>4957</v>
      </c>
      <c r="C1698" s="88" t="s">
        <v>4958</v>
      </c>
      <c r="D1698" s="88" t="s">
        <v>4959</v>
      </c>
      <c r="E1698" s="88"/>
    </row>
    <row r="1699" spans="1:5" ht="30" x14ac:dyDescent="0.25">
      <c r="A1699" s="88" t="s">
        <v>4960</v>
      </c>
      <c r="B1699" s="87" t="s">
        <v>4961</v>
      </c>
      <c r="C1699" s="88" t="s">
        <v>4962</v>
      </c>
      <c r="D1699" s="88" t="s">
        <v>4963</v>
      </c>
      <c r="E1699" s="88"/>
    </row>
    <row r="1700" spans="1:5" x14ac:dyDescent="0.25">
      <c r="A1700" s="88" t="s">
        <v>4964</v>
      </c>
      <c r="B1700" s="87" t="s">
        <v>4965</v>
      </c>
      <c r="C1700" s="88" t="s">
        <v>4966</v>
      </c>
      <c r="D1700" s="88" t="s">
        <v>4967</v>
      </c>
      <c r="E1700" s="88"/>
    </row>
    <row r="1701" spans="1:5" ht="30" x14ac:dyDescent="0.25">
      <c r="A1701" s="88" t="s">
        <v>4968</v>
      </c>
      <c r="B1701" s="87" t="s">
        <v>4969</v>
      </c>
      <c r="C1701" s="88" t="s">
        <v>4970</v>
      </c>
      <c r="D1701" s="88" t="s">
        <v>4971</v>
      </c>
      <c r="E1701" s="88"/>
    </row>
    <row r="1702" spans="1:5" ht="30" x14ac:dyDescent="0.25">
      <c r="A1702" s="88" t="s">
        <v>4972</v>
      </c>
      <c r="B1702" s="87" t="s">
        <v>4973</v>
      </c>
      <c r="C1702" s="88" t="s">
        <v>4974</v>
      </c>
      <c r="D1702" s="88" t="s">
        <v>4975</v>
      </c>
      <c r="E1702" s="88"/>
    </row>
    <row r="1703" spans="1:5" ht="30" x14ac:dyDescent="0.25">
      <c r="A1703" s="88" t="s">
        <v>4976</v>
      </c>
      <c r="B1703" s="87" t="s">
        <v>4977</v>
      </c>
      <c r="C1703" s="88" t="s">
        <v>4978</v>
      </c>
      <c r="D1703" s="88" t="s">
        <v>4979</v>
      </c>
      <c r="E1703" s="88"/>
    </row>
    <row r="1704" spans="1:5" ht="30" x14ac:dyDescent="0.25">
      <c r="A1704" s="88" t="s">
        <v>4980</v>
      </c>
      <c r="B1704" s="87" t="s">
        <v>4981</v>
      </c>
      <c r="C1704" s="88" t="s">
        <v>4982</v>
      </c>
      <c r="D1704" s="88" t="s">
        <v>4983</v>
      </c>
      <c r="E1704" s="88"/>
    </row>
    <row r="1705" spans="1:5" ht="30" x14ac:dyDescent="0.25">
      <c r="A1705" s="88" t="s">
        <v>4984</v>
      </c>
      <c r="B1705" s="87" t="s">
        <v>4985</v>
      </c>
      <c r="C1705" s="88" t="s">
        <v>4986</v>
      </c>
      <c r="D1705" s="88" t="s">
        <v>4987</v>
      </c>
      <c r="E1705" s="88"/>
    </row>
    <row r="1706" spans="1:5" ht="45" x14ac:dyDescent="0.25">
      <c r="A1706" s="88" t="s">
        <v>4988</v>
      </c>
      <c r="B1706" s="87" t="s">
        <v>4989</v>
      </c>
      <c r="C1706" s="88" t="s">
        <v>4990</v>
      </c>
      <c r="D1706" s="88" t="s">
        <v>4991</v>
      </c>
      <c r="E1706" s="88"/>
    </row>
    <row r="1707" spans="1:5" ht="45" x14ac:dyDescent="0.25">
      <c r="A1707" s="88" t="s">
        <v>4992</v>
      </c>
      <c r="B1707" s="87" t="s">
        <v>4993</v>
      </c>
      <c r="C1707" s="88" t="s">
        <v>4994</v>
      </c>
      <c r="D1707" s="88" t="s">
        <v>4995</v>
      </c>
      <c r="E1707" s="88"/>
    </row>
    <row r="1708" spans="1:5" ht="30" x14ac:dyDescent="0.25">
      <c r="A1708" s="88" t="s">
        <v>4996</v>
      </c>
      <c r="B1708" s="87" t="s">
        <v>4997</v>
      </c>
      <c r="C1708" s="88"/>
      <c r="D1708" s="88"/>
      <c r="E1708" s="88" t="s">
        <v>1109</v>
      </c>
    </row>
    <row r="1709" spans="1:5" ht="30" x14ac:dyDescent="0.25">
      <c r="A1709" s="88" t="s">
        <v>4998</v>
      </c>
      <c r="B1709" s="87" t="s">
        <v>4999</v>
      </c>
      <c r="C1709" s="88"/>
      <c r="D1709" s="88"/>
      <c r="E1709" s="88" t="s">
        <v>1109</v>
      </c>
    </row>
    <row r="1710" spans="1:5" ht="30" x14ac:dyDescent="0.25">
      <c r="A1710" s="88" t="s">
        <v>5000</v>
      </c>
      <c r="B1710" s="87" t="s">
        <v>5001</v>
      </c>
      <c r="C1710" s="88" t="s">
        <v>4974</v>
      </c>
      <c r="D1710" s="88" t="s">
        <v>4975</v>
      </c>
      <c r="E1710" s="88"/>
    </row>
    <row r="1711" spans="1:5" ht="45" x14ac:dyDescent="0.25">
      <c r="A1711" s="88" t="s">
        <v>5002</v>
      </c>
      <c r="B1711" s="87" t="s">
        <v>5003</v>
      </c>
      <c r="C1711" s="88" t="s">
        <v>5004</v>
      </c>
      <c r="D1711" s="88" t="s">
        <v>5005</v>
      </c>
      <c r="E1711" s="88"/>
    </row>
    <row r="1712" spans="1:5" ht="30" x14ac:dyDescent="0.25">
      <c r="A1712" s="88" t="s">
        <v>5006</v>
      </c>
      <c r="B1712" s="87" t="s">
        <v>5007</v>
      </c>
      <c r="C1712" s="88" t="s">
        <v>5008</v>
      </c>
      <c r="D1712" s="88" t="s">
        <v>5009</v>
      </c>
      <c r="E1712" s="88"/>
    </row>
    <row r="1713" spans="1:5" ht="30" x14ac:dyDescent="0.25">
      <c r="A1713" s="88" t="s">
        <v>5010</v>
      </c>
      <c r="B1713" s="87" t="s">
        <v>5011</v>
      </c>
      <c r="C1713" s="88" t="s">
        <v>5012</v>
      </c>
      <c r="D1713" s="88" t="s">
        <v>5013</v>
      </c>
      <c r="E1713" s="88"/>
    </row>
    <row r="1714" spans="1:5" x14ac:dyDescent="0.25">
      <c r="A1714" s="88" t="s">
        <v>5014</v>
      </c>
      <c r="B1714" s="87" t="s">
        <v>5015</v>
      </c>
      <c r="C1714" s="88" t="s">
        <v>5016</v>
      </c>
      <c r="D1714" s="88" t="s">
        <v>5017</v>
      </c>
      <c r="E1714" s="88"/>
    </row>
    <row r="1715" spans="1:5" ht="30" x14ac:dyDescent="0.25">
      <c r="A1715" s="88" t="s">
        <v>5018</v>
      </c>
      <c r="B1715" s="87" t="s">
        <v>5019</v>
      </c>
      <c r="C1715" s="88" t="s">
        <v>5020</v>
      </c>
      <c r="D1715" s="88" t="s">
        <v>5021</v>
      </c>
      <c r="E1715" s="88"/>
    </row>
    <row r="1716" spans="1:5" x14ac:dyDescent="0.25">
      <c r="A1716" s="88" t="s">
        <v>5022</v>
      </c>
      <c r="B1716" s="87" t="s">
        <v>5023</v>
      </c>
      <c r="C1716" s="88" t="s">
        <v>5024</v>
      </c>
      <c r="D1716" s="88" t="s">
        <v>5025</v>
      </c>
      <c r="E1716" s="88"/>
    </row>
    <row r="1717" spans="1:5" ht="30" x14ac:dyDescent="0.25">
      <c r="A1717" s="88" t="s">
        <v>5026</v>
      </c>
      <c r="B1717" s="87" t="s">
        <v>5027</v>
      </c>
      <c r="C1717" s="88" t="s">
        <v>5028</v>
      </c>
      <c r="D1717" s="88" t="s">
        <v>5029</v>
      </c>
      <c r="E1717" s="88" t="s">
        <v>392</v>
      </c>
    </row>
    <row r="1718" spans="1:5" ht="30" x14ac:dyDescent="0.25">
      <c r="A1718" s="88" t="s">
        <v>5030</v>
      </c>
      <c r="B1718" s="87" t="s">
        <v>5031</v>
      </c>
      <c r="C1718" s="88" t="s">
        <v>5028</v>
      </c>
      <c r="D1718" s="88" t="s">
        <v>5029</v>
      </c>
      <c r="E1718" s="88" t="s">
        <v>392</v>
      </c>
    </row>
    <row r="1719" spans="1:5" ht="45" x14ac:dyDescent="0.25">
      <c r="A1719" s="88" t="s">
        <v>5032</v>
      </c>
      <c r="B1719" s="87" t="s">
        <v>5033</v>
      </c>
      <c r="C1719" s="88" t="s">
        <v>5028</v>
      </c>
      <c r="D1719" s="88" t="s">
        <v>5029</v>
      </c>
      <c r="E1719" s="88" t="s">
        <v>392</v>
      </c>
    </row>
    <row r="1720" spans="1:5" ht="45" x14ac:dyDescent="0.25">
      <c r="A1720" s="88" t="s">
        <v>5034</v>
      </c>
      <c r="B1720" s="87" t="s">
        <v>5035</v>
      </c>
      <c r="C1720" s="88" t="s">
        <v>5028</v>
      </c>
      <c r="D1720" s="88" t="s">
        <v>5029</v>
      </c>
      <c r="E1720" s="88" t="s">
        <v>392</v>
      </c>
    </row>
    <row r="1721" spans="1:5" ht="30" x14ac:dyDescent="0.25">
      <c r="A1721" s="88" t="s">
        <v>5036</v>
      </c>
      <c r="B1721" s="87" t="s">
        <v>5037</v>
      </c>
      <c r="C1721" s="88" t="s">
        <v>5028</v>
      </c>
      <c r="D1721" s="88" t="s">
        <v>5029</v>
      </c>
      <c r="E1721" s="88" t="s">
        <v>392</v>
      </c>
    </row>
    <row r="1722" spans="1:5" ht="30" x14ac:dyDescent="0.25">
      <c r="A1722" s="88" t="s">
        <v>5038</v>
      </c>
      <c r="B1722" s="87" t="s">
        <v>5039</v>
      </c>
      <c r="C1722" s="88" t="s">
        <v>5040</v>
      </c>
      <c r="D1722" s="88" t="s">
        <v>5041</v>
      </c>
      <c r="E1722" s="88"/>
    </row>
    <row r="1723" spans="1:5" x14ac:dyDescent="0.25">
      <c r="A1723" s="88" t="s">
        <v>5042</v>
      </c>
      <c r="B1723" s="87" t="s">
        <v>5043</v>
      </c>
      <c r="C1723" s="88" t="s">
        <v>5044</v>
      </c>
      <c r="D1723" s="88" t="s">
        <v>5045</v>
      </c>
      <c r="E1723" s="88"/>
    </row>
    <row r="1724" spans="1:5" x14ac:dyDescent="0.25">
      <c r="A1724" s="88" t="s">
        <v>5046</v>
      </c>
      <c r="B1724" s="87" t="s">
        <v>5047</v>
      </c>
      <c r="C1724" s="88" t="s">
        <v>5048</v>
      </c>
      <c r="D1724" s="88" t="s">
        <v>5049</v>
      </c>
      <c r="E1724" s="88"/>
    </row>
    <row r="1725" spans="1:5" x14ac:dyDescent="0.25">
      <c r="A1725" s="88" t="s">
        <v>5050</v>
      </c>
      <c r="B1725" s="87" t="s">
        <v>5051</v>
      </c>
      <c r="C1725" s="88" t="s">
        <v>5052</v>
      </c>
      <c r="D1725" s="88" t="s">
        <v>5053</v>
      </c>
      <c r="E1725" s="88"/>
    </row>
    <row r="1726" spans="1:5" x14ac:dyDescent="0.25">
      <c r="A1726" s="88" t="s">
        <v>5054</v>
      </c>
      <c r="B1726" s="87" t="s">
        <v>5055</v>
      </c>
      <c r="C1726" s="88" t="s">
        <v>5056</v>
      </c>
      <c r="D1726" s="88" t="s">
        <v>5057</v>
      </c>
      <c r="E1726" s="88"/>
    </row>
    <row r="1727" spans="1:5" ht="30" x14ac:dyDescent="0.25">
      <c r="A1727" s="88" t="s">
        <v>5058</v>
      </c>
      <c r="B1727" s="87" t="s">
        <v>5059</v>
      </c>
      <c r="C1727" s="88" t="s">
        <v>5060</v>
      </c>
      <c r="D1727" s="88" t="s">
        <v>5061</v>
      </c>
      <c r="E1727" s="88"/>
    </row>
    <row r="1728" spans="1:5" ht="30" x14ac:dyDescent="0.25">
      <c r="A1728" s="88" t="s">
        <v>5062</v>
      </c>
      <c r="B1728" s="87" t="s">
        <v>5063</v>
      </c>
      <c r="C1728" s="88" t="s">
        <v>5064</v>
      </c>
      <c r="D1728" s="88" t="s">
        <v>5065</v>
      </c>
      <c r="E1728" s="88"/>
    </row>
    <row r="1729" spans="1:5" ht="30" x14ac:dyDescent="0.25">
      <c r="A1729" s="88" t="s">
        <v>5066</v>
      </c>
      <c r="B1729" s="87" t="s">
        <v>5067</v>
      </c>
      <c r="C1729" s="88" t="s">
        <v>5068</v>
      </c>
      <c r="D1729" s="88" t="s">
        <v>5069</v>
      </c>
      <c r="E1729" s="88"/>
    </row>
    <row r="1730" spans="1:5" ht="45" x14ac:dyDescent="0.25">
      <c r="A1730" s="88" t="s">
        <v>5070</v>
      </c>
      <c r="B1730" s="87" t="s">
        <v>5071</v>
      </c>
      <c r="C1730" s="88" t="s">
        <v>5072</v>
      </c>
      <c r="D1730" s="88" t="s">
        <v>5073</v>
      </c>
      <c r="E1730" s="88"/>
    </row>
    <row r="1731" spans="1:5" ht="30" x14ac:dyDescent="0.25">
      <c r="A1731" s="88" t="s">
        <v>5074</v>
      </c>
      <c r="B1731" s="87" t="s">
        <v>5075</v>
      </c>
      <c r="C1731" s="88" t="s">
        <v>5076</v>
      </c>
      <c r="D1731" s="88" t="s">
        <v>5077</v>
      </c>
      <c r="E1731" s="88" t="s">
        <v>392</v>
      </c>
    </row>
    <row r="1732" spans="1:5" x14ac:dyDescent="0.25">
      <c r="A1732" s="88" t="s">
        <v>5078</v>
      </c>
      <c r="B1732" s="87" t="s">
        <v>5079</v>
      </c>
      <c r="C1732" s="88" t="s">
        <v>5076</v>
      </c>
      <c r="D1732" s="88" t="s">
        <v>5077</v>
      </c>
      <c r="E1732" s="88" t="s">
        <v>392</v>
      </c>
    </row>
    <row r="1733" spans="1:5" ht="30" x14ac:dyDescent="0.25">
      <c r="A1733" s="88" t="s">
        <v>5080</v>
      </c>
      <c r="B1733" s="87" t="s">
        <v>5081</v>
      </c>
      <c r="C1733" s="88" t="s">
        <v>5082</v>
      </c>
      <c r="D1733" s="88" t="s">
        <v>5083</v>
      </c>
      <c r="E1733" s="88"/>
    </row>
    <row r="1734" spans="1:5" x14ac:dyDescent="0.25">
      <c r="A1734" s="88" t="s">
        <v>5084</v>
      </c>
      <c r="B1734" s="87" t="s">
        <v>5085</v>
      </c>
      <c r="C1734" s="88" t="s">
        <v>5086</v>
      </c>
      <c r="D1734" s="88" t="s">
        <v>5087</v>
      </c>
      <c r="E1734" s="88"/>
    </row>
    <row r="1735" spans="1:5" x14ac:dyDescent="0.25">
      <c r="A1735" s="88" t="s">
        <v>5088</v>
      </c>
      <c r="B1735" s="87" t="s">
        <v>5089</v>
      </c>
      <c r="C1735" s="88" t="s">
        <v>5090</v>
      </c>
      <c r="D1735" s="88" t="s">
        <v>5091</v>
      </c>
      <c r="E1735" s="88"/>
    </row>
    <row r="1736" spans="1:5" ht="30" x14ac:dyDescent="0.25">
      <c r="A1736" s="88" t="s">
        <v>5092</v>
      </c>
      <c r="B1736" s="87" t="s">
        <v>5093</v>
      </c>
      <c r="C1736" s="88" t="s">
        <v>5094</v>
      </c>
      <c r="D1736" s="88" t="s">
        <v>5095</v>
      </c>
      <c r="E1736" s="88"/>
    </row>
    <row r="1737" spans="1:5" x14ac:dyDescent="0.25">
      <c r="A1737" s="88" t="s">
        <v>5096</v>
      </c>
      <c r="B1737" s="87" t="s">
        <v>5097</v>
      </c>
      <c r="C1737" s="88" t="s">
        <v>5098</v>
      </c>
      <c r="D1737" s="88" t="s">
        <v>5099</v>
      </c>
      <c r="E1737" s="88"/>
    </row>
    <row r="1738" spans="1:5" ht="30" x14ac:dyDescent="0.25">
      <c r="A1738" s="88" t="s">
        <v>5100</v>
      </c>
      <c r="B1738" s="87" t="s">
        <v>5101</v>
      </c>
      <c r="C1738" s="88" t="s">
        <v>4844</v>
      </c>
      <c r="D1738" s="88" t="s">
        <v>4845</v>
      </c>
      <c r="E1738" s="88"/>
    </row>
    <row r="1739" spans="1:5" ht="45" x14ac:dyDescent="0.25">
      <c r="A1739" s="88" t="s">
        <v>5102</v>
      </c>
      <c r="B1739" s="87" t="s">
        <v>5103</v>
      </c>
      <c r="C1739" s="88" t="s">
        <v>5104</v>
      </c>
      <c r="D1739" s="88" t="s">
        <v>5105</v>
      </c>
      <c r="E1739" s="88"/>
    </row>
    <row r="1740" spans="1:5" x14ac:dyDescent="0.25">
      <c r="A1740" s="88" t="s">
        <v>5106</v>
      </c>
      <c r="B1740" s="87" t="s">
        <v>5107</v>
      </c>
      <c r="C1740" s="88" t="s">
        <v>5108</v>
      </c>
      <c r="D1740" s="88" t="s">
        <v>5109</v>
      </c>
      <c r="E1740" s="88"/>
    </row>
    <row r="1741" spans="1:5" ht="30" x14ac:dyDescent="0.25">
      <c r="A1741" s="88" t="s">
        <v>5110</v>
      </c>
      <c r="B1741" s="87" t="s">
        <v>5111</v>
      </c>
      <c r="C1741" s="88" t="s">
        <v>5112</v>
      </c>
      <c r="D1741" s="88" t="s">
        <v>5113</v>
      </c>
      <c r="E1741" s="88"/>
    </row>
    <row r="1742" spans="1:5" x14ac:dyDescent="0.25">
      <c r="A1742" s="88" t="s">
        <v>5114</v>
      </c>
      <c r="B1742" s="87" t="s">
        <v>5115</v>
      </c>
      <c r="C1742" s="88" t="s">
        <v>5116</v>
      </c>
      <c r="D1742" s="88" t="s">
        <v>5117</v>
      </c>
      <c r="E1742" s="88"/>
    </row>
    <row r="1743" spans="1:5" x14ac:dyDescent="0.25">
      <c r="A1743" s="88" t="s">
        <v>5118</v>
      </c>
      <c r="B1743" s="87" t="s">
        <v>5119</v>
      </c>
      <c r="C1743" s="88" t="s">
        <v>5120</v>
      </c>
      <c r="D1743" s="88" t="s">
        <v>5121</v>
      </c>
      <c r="E1743" s="88"/>
    </row>
    <row r="1744" spans="1:5" ht="30" x14ac:dyDescent="0.25">
      <c r="A1744" s="88" t="s">
        <v>5122</v>
      </c>
      <c r="B1744" s="87" t="s">
        <v>5123</v>
      </c>
      <c r="C1744" s="88" t="s">
        <v>5124</v>
      </c>
      <c r="D1744" s="88" t="s">
        <v>5125</v>
      </c>
      <c r="E1744" s="88"/>
    </row>
    <row r="1745" spans="1:5" ht="30" x14ac:dyDescent="0.25">
      <c r="A1745" s="88" t="s">
        <v>5126</v>
      </c>
      <c r="B1745" s="87" t="s">
        <v>5127</v>
      </c>
      <c r="C1745" s="88" t="s">
        <v>5128</v>
      </c>
      <c r="D1745" s="88" t="s">
        <v>5129</v>
      </c>
      <c r="E1745" s="88"/>
    </row>
    <row r="1746" spans="1:5" ht="30" x14ac:dyDescent="0.25">
      <c r="A1746" s="88" t="s">
        <v>5130</v>
      </c>
      <c r="B1746" s="87" t="s">
        <v>5131</v>
      </c>
      <c r="C1746" s="88" t="s">
        <v>5132</v>
      </c>
      <c r="D1746" s="88" t="s">
        <v>5133</v>
      </c>
      <c r="E1746" s="88"/>
    </row>
    <row r="1747" spans="1:5" x14ac:dyDescent="0.25">
      <c r="A1747" s="88" t="s">
        <v>5134</v>
      </c>
      <c r="B1747" s="87" t="s">
        <v>5135</v>
      </c>
      <c r="C1747" s="88" t="s">
        <v>5136</v>
      </c>
      <c r="D1747" s="88" t="s">
        <v>5137</v>
      </c>
      <c r="E1747" s="88"/>
    </row>
    <row r="1748" spans="1:5" x14ac:dyDescent="0.25">
      <c r="A1748" s="88" t="s">
        <v>5138</v>
      </c>
      <c r="B1748" s="87" t="s">
        <v>5139</v>
      </c>
      <c r="C1748" s="88" t="s">
        <v>5140</v>
      </c>
      <c r="D1748" s="88" t="s">
        <v>5141</v>
      </c>
      <c r="E1748" s="88"/>
    </row>
    <row r="1749" spans="1:5" ht="30" x14ac:dyDescent="0.25">
      <c r="A1749" s="88" t="s">
        <v>5142</v>
      </c>
      <c r="B1749" s="87" t="s">
        <v>5143</v>
      </c>
      <c r="C1749" s="88" t="s">
        <v>5144</v>
      </c>
      <c r="D1749" s="88" t="s">
        <v>5145</v>
      </c>
      <c r="E1749" s="88"/>
    </row>
    <row r="1750" spans="1:5" x14ac:dyDescent="0.25">
      <c r="A1750" s="88" t="s">
        <v>5146</v>
      </c>
      <c r="B1750" s="87" t="s">
        <v>5147</v>
      </c>
      <c r="C1750" s="88" t="s">
        <v>5148</v>
      </c>
      <c r="D1750" s="88" t="s">
        <v>5149</v>
      </c>
      <c r="E1750" s="88"/>
    </row>
    <row r="1751" spans="1:5" x14ac:dyDescent="0.25">
      <c r="A1751" s="88" t="s">
        <v>5150</v>
      </c>
      <c r="B1751" s="87" t="s">
        <v>5151</v>
      </c>
      <c r="C1751" s="88" t="s">
        <v>5152</v>
      </c>
      <c r="D1751" s="88" t="s">
        <v>5153</v>
      </c>
      <c r="E1751" s="88"/>
    </row>
    <row r="1752" spans="1:5" x14ac:dyDescent="0.25">
      <c r="A1752" s="88" t="s">
        <v>5154</v>
      </c>
      <c r="B1752" s="87" t="s">
        <v>5155</v>
      </c>
      <c r="C1752" s="88" t="s">
        <v>5156</v>
      </c>
      <c r="D1752" s="88" t="s">
        <v>5157</v>
      </c>
      <c r="E1752" s="88"/>
    </row>
    <row r="1753" spans="1:5" x14ac:dyDescent="0.25">
      <c r="A1753" s="88" t="s">
        <v>5158</v>
      </c>
      <c r="B1753" s="87" t="s">
        <v>5155</v>
      </c>
      <c r="C1753" s="88" t="s">
        <v>5159</v>
      </c>
      <c r="D1753" s="88" t="s">
        <v>5157</v>
      </c>
      <c r="E1753" s="88"/>
    </row>
    <row r="1754" spans="1:5" ht="60" x14ac:dyDescent="0.25">
      <c r="A1754" s="88" t="s">
        <v>5160</v>
      </c>
      <c r="B1754" s="87" t="s">
        <v>5161</v>
      </c>
      <c r="C1754" s="88" t="s">
        <v>5162</v>
      </c>
      <c r="D1754" s="88" t="s">
        <v>5163</v>
      </c>
      <c r="E1754" s="88"/>
    </row>
    <row r="1755" spans="1:5" ht="30" x14ac:dyDescent="0.25">
      <c r="A1755" s="88" t="s">
        <v>5164</v>
      </c>
      <c r="B1755" s="87" t="s">
        <v>5165</v>
      </c>
      <c r="C1755" s="88" t="s">
        <v>5166</v>
      </c>
      <c r="D1755" s="88" t="s">
        <v>5167</v>
      </c>
      <c r="E1755" s="88"/>
    </row>
    <row r="1756" spans="1:5" ht="45" x14ac:dyDescent="0.25">
      <c r="A1756" s="88" t="s">
        <v>5168</v>
      </c>
      <c r="B1756" s="87" t="s">
        <v>5169</v>
      </c>
      <c r="C1756" s="88" t="s">
        <v>5170</v>
      </c>
      <c r="D1756" s="88" t="s">
        <v>5171</v>
      </c>
      <c r="E1756" s="88"/>
    </row>
    <row r="1757" spans="1:5" ht="30" x14ac:dyDescent="0.25">
      <c r="A1757" s="88" t="s">
        <v>5172</v>
      </c>
      <c r="B1757" s="87" t="s">
        <v>5173</v>
      </c>
      <c r="C1757" s="88" t="s">
        <v>5174</v>
      </c>
      <c r="D1757" s="88" t="s">
        <v>5175</v>
      </c>
      <c r="E1757" s="88"/>
    </row>
    <row r="1758" spans="1:5" ht="45" x14ac:dyDescent="0.25">
      <c r="A1758" s="88" t="s">
        <v>5176</v>
      </c>
      <c r="B1758" s="87" t="s">
        <v>5177</v>
      </c>
      <c r="C1758" s="88" t="s">
        <v>5178</v>
      </c>
      <c r="D1758" s="88" t="s">
        <v>5179</v>
      </c>
      <c r="E1758" s="88"/>
    </row>
    <row r="1759" spans="1:5" ht="60" x14ac:dyDescent="0.25">
      <c r="A1759" s="88" t="s">
        <v>5180</v>
      </c>
      <c r="B1759" s="87" t="s">
        <v>5181</v>
      </c>
      <c r="C1759" s="88" t="s">
        <v>5170</v>
      </c>
      <c r="D1759" s="88" t="s">
        <v>5171</v>
      </c>
      <c r="E1759" s="88"/>
    </row>
    <row r="1760" spans="1:5" ht="30" x14ac:dyDescent="0.25">
      <c r="A1760" s="88" t="s">
        <v>5182</v>
      </c>
      <c r="B1760" s="87" t="s">
        <v>5183</v>
      </c>
      <c r="C1760" s="88" t="s">
        <v>5184</v>
      </c>
      <c r="D1760" s="88" t="s">
        <v>5185</v>
      </c>
      <c r="E1760" s="88"/>
    </row>
    <row r="1761" spans="1:5" ht="60" x14ac:dyDescent="0.25">
      <c r="A1761" s="88" t="s">
        <v>5186</v>
      </c>
      <c r="B1761" s="87" t="s">
        <v>5187</v>
      </c>
      <c r="C1761" s="88" t="s">
        <v>5184</v>
      </c>
      <c r="D1761" s="88" t="s">
        <v>5185</v>
      </c>
      <c r="E1761" s="88" t="s">
        <v>392</v>
      </c>
    </row>
    <row r="1762" spans="1:5" ht="30" x14ac:dyDescent="0.25">
      <c r="A1762" s="88" t="s">
        <v>5188</v>
      </c>
      <c r="B1762" s="87" t="s">
        <v>5189</v>
      </c>
      <c r="C1762" s="88" t="s">
        <v>5184</v>
      </c>
      <c r="D1762" s="88" t="s">
        <v>5185</v>
      </c>
      <c r="E1762" s="88" t="s">
        <v>392</v>
      </c>
    </row>
    <row r="1763" spans="1:5" ht="45" x14ac:dyDescent="0.25">
      <c r="A1763" s="88" t="s">
        <v>5190</v>
      </c>
      <c r="B1763" s="87" t="s">
        <v>5191</v>
      </c>
      <c r="C1763" s="88" t="s">
        <v>5192</v>
      </c>
      <c r="D1763" s="88" t="s">
        <v>5193</v>
      </c>
      <c r="E1763" s="88"/>
    </row>
    <row r="1764" spans="1:5" ht="30" x14ac:dyDescent="0.25">
      <c r="A1764" s="88" t="s">
        <v>5194</v>
      </c>
      <c r="B1764" s="87" t="s">
        <v>5195</v>
      </c>
      <c r="C1764" s="88" t="s">
        <v>5196</v>
      </c>
      <c r="D1764" s="88" t="s">
        <v>5197</v>
      </c>
      <c r="E1764" s="88"/>
    </row>
    <row r="1765" spans="1:5" ht="45" x14ac:dyDescent="0.25">
      <c r="A1765" s="88" t="s">
        <v>5198</v>
      </c>
      <c r="B1765" s="87" t="s">
        <v>5199</v>
      </c>
      <c r="C1765" s="88" t="s">
        <v>5196</v>
      </c>
      <c r="D1765" s="88" t="s">
        <v>5197</v>
      </c>
      <c r="E1765" s="88"/>
    </row>
    <row r="1766" spans="1:5" ht="30" x14ac:dyDescent="0.25">
      <c r="A1766" s="88" t="s">
        <v>5200</v>
      </c>
      <c r="B1766" s="87" t="s">
        <v>5201</v>
      </c>
      <c r="C1766" s="88" t="s">
        <v>5202</v>
      </c>
      <c r="D1766" s="88" t="s">
        <v>5203</v>
      </c>
      <c r="E1766" s="88"/>
    </row>
    <row r="1767" spans="1:5" ht="30" x14ac:dyDescent="0.25">
      <c r="A1767" s="88" t="s">
        <v>5204</v>
      </c>
      <c r="B1767" s="87" t="s">
        <v>5205</v>
      </c>
      <c r="C1767" s="88" t="s">
        <v>5206</v>
      </c>
      <c r="D1767" s="88" t="s">
        <v>5207</v>
      </c>
      <c r="E1767" s="88"/>
    </row>
    <row r="1768" spans="1:5" ht="30" x14ac:dyDescent="0.25">
      <c r="A1768" s="88" t="s">
        <v>5208</v>
      </c>
      <c r="B1768" s="87" t="s">
        <v>5209</v>
      </c>
      <c r="C1768" s="88" t="s">
        <v>5210</v>
      </c>
      <c r="D1768" s="88" t="s">
        <v>5211</v>
      </c>
      <c r="E1768" s="88"/>
    </row>
    <row r="1769" spans="1:5" ht="30" x14ac:dyDescent="0.25">
      <c r="A1769" s="88" t="s">
        <v>5212</v>
      </c>
      <c r="B1769" s="87" t="s">
        <v>5213</v>
      </c>
      <c r="C1769" s="88" t="s">
        <v>5214</v>
      </c>
      <c r="D1769" s="88" t="s">
        <v>5215</v>
      </c>
      <c r="E1769" s="88"/>
    </row>
    <row r="1770" spans="1:5" ht="30" x14ac:dyDescent="0.25">
      <c r="A1770" s="88" t="s">
        <v>5216</v>
      </c>
      <c r="B1770" s="87" t="s">
        <v>5217</v>
      </c>
      <c r="C1770" s="88" t="s">
        <v>5218</v>
      </c>
      <c r="D1770" s="88" t="s">
        <v>5219</v>
      </c>
      <c r="E1770" s="88"/>
    </row>
    <row r="1771" spans="1:5" ht="30" x14ac:dyDescent="0.25">
      <c r="A1771" s="88" t="s">
        <v>5220</v>
      </c>
      <c r="B1771" s="87" t="s">
        <v>5221</v>
      </c>
      <c r="C1771" s="88" t="s">
        <v>5222</v>
      </c>
      <c r="D1771" s="88" t="s">
        <v>5223</v>
      </c>
      <c r="E1771" s="88"/>
    </row>
    <row r="1772" spans="1:5" ht="30" x14ac:dyDescent="0.25">
      <c r="A1772" s="88" t="s">
        <v>5224</v>
      </c>
      <c r="B1772" s="87" t="s">
        <v>5225</v>
      </c>
      <c r="C1772" s="88" t="s">
        <v>5226</v>
      </c>
      <c r="D1772" s="88" t="s">
        <v>5227</v>
      </c>
      <c r="E1772" s="88"/>
    </row>
    <row r="1773" spans="1:5" ht="30" x14ac:dyDescent="0.25">
      <c r="A1773" s="88" t="s">
        <v>5228</v>
      </c>
      <c r="B1773" s="87" t="s">
        <v>5229</v>
      </c>
      <c r="C1773" s="88" t="s">
        <v>5230</v>
      </c>
      <c r="D1773" s="88" t="s">
        <v>5231</v>
      </c>
      <c r="E1773" s="88"/>
    </row>
    <row r="1774" spans="1:5" ht="45" x14ac:dyDescent="0.25">
      <c r="A1774" s="88" t="s">
        <v>5232</v>
      </c>
      <c r="B1774" s="87" t="s">
        <v>5233</v>
      </c>
      <c r="C1774" s="88" t="s">
        <v>5234</v>
      </c>
      <c r="D1774" s="88" t="s">
        <v>5235</v>
      </c>
      <c r="E1774" s="88"/>
    </row>
    <row r="1775" spans="1:5" ht="30" x14ac:dyDescent="0.25">
      <c r="A1775" s="88" t="s">
        <v>5236</v>
      </c>
      <c r="B1775" s="87" t="s">
        <v>5237</v>
      </c>
      <c r="C1775" s="88" t="s">
        <v>5238</v>
      </c>
      <c r="D1775" s="88" t="s">
        <v>5239</v>
      </c>
      <c r="E1775" s="88"/>
    </row>
    <row r="1776" spans="1:5" ht="30" x14ac:dyDescent="0.25">
      <c r="A1776" s="88" t="s">
        <v>5240</v>
      </c>
      <c r="B1776" s="87" t="s">
        <v>5241</v>
      </c>
      <c r="C1776" s="88" t="s">
        <v>5242</v>
      </c>
      <c r="D1776" s="88" t="s">
        <v>5243</v>
      </c>
      <c r="E1776" s="88"/>
    </row>
    <row r="1777" spans="1:5" ht="30" x14ac:dyDescent="0.25">
      <c r="A1777" s="88" t="s">
        <v>5244</v>
      </c>
      <c r="B1777" s="87" t="s">
        <v>5245</v>
      </c>
      <c r="C1777" s="88" t="s">
        <v>5246</v>
      </c>
      <c r="D1777" s="88" t="s">
        <v>5247</v>
      </c>
      <c r="E1777" s="88"/>
    </row>
    <row r="1778" spans="1:5" ht="30" x14ac:dyDescent="0.25">
      <c r="A1778" s="88" t="s">
        <v>5248</v>
      </c>
      <c r="B1778" s="87" t="s">
        <v>5249</v>
      </c>
      <c r="C1778" s="88" t="s">
        <v>5250</v>
      </c>
      <c r="D1778" s="88" t="s">
        <v>5251</v>
      </c>
      <c r="E1778" s="88"/>
    </row>
    <row r="1779" spans="1:5" ht="30" x14ac:dyDescent="0.25">
      <c r="A1779" s="88" t="s">
        <v>5252</v>
      </c>
      <c r="B1779" s="87" t="s">
        <v>5253</v>
      </c>
      <c r="C1779" s="88" t="s">
        <v>5254</v>
      </c>
      <c r="D1779" s="88" t="s">
        <v>5255</v>
      </c>
      <c r="E1779" s="88"/>
    </row>
    <row r="1780" spans="1:5" ht="30" x14ac:dyDescent="0.25">
      <c r="A1780" s="88" t="s">
        <v>5256</v>
      </c>
      <c r="B1780" s="87" t="s">
        <v>5257</v>
      </c>
      <c r="C1780" s="88" t="s">
        <v>5258</v>
      </c>
      <c r="D1780" s="88" t="s">
        <v>5259</v>
      </c>
      <c r="E1780" s="88"/>
    </row>
    <row r="1781" spans="1:5" ht="30" x14ac:dyDescent="0.25">
      <c r="A1781" s="88" t="s">
        <v>5260</v>
      </c>
      <c r="B1781" s="87" t="s">
        <v>5261</v>
      </c>
      <c r="C1781" s="88" t="s">
        <v>5262</v>
      </c>
      <c r="D1781" s="88" t="s">
        <v>5263</v>
      </c>
      <c r="E1781" s="88"/>
    </row>
    <row r="1782" spans="1:5" ht="30" x14ac:dyDescent="0.25">
      <c r="A1782" s="88" t="s">
        <v>5264</v>
      </c>
      <c r="B1782" s="87" t="s">
        <v>5265</v>
      </c>
      <c r="C1782" s="88" t="s">
        <v>5266</v>
      </c>
      <c r="D1782" s="88" t="s">
        <v>5267</v>
      </c>
      <c r="E1782" s="88"/>
    </row>
    <row r="1783" spans="1:5" ht="30" x14ac:dyDescent="0.25">
      <c r="A1783" s="88" t="s">
        <v>5268</v>
      </c>
      <c r="B1783" s="87" t="s">
        <v>5269</v>
      </c>
      <c r="C1783" s="88" t="s">
        <v>5270</v>
      </c>
      <c r="D1783" s="88" t="s">
        <v>5271</v>
      </c>
      <c r="E1783" s="88"/>
    </row>
    <row r="1784" spans="1:5" ht="30" x14ac:dyDescent="0.25">
      <c r="A1784" s="88" t="s">
        <v>5272</v>
      </c>
      <c r="B1784" s="87" t="s">
        <v>5273</v>
      </c>
      <c r="C1784" s="88" t="s">
        <v>5274</v>
      </c>
      <c r="D1784" s="88" t="s">
        <v>5275</v>
      </c>
      <c r="E1784" s="88"/>
    </row>
    <row r="1785" spans="1:5" ht="30" x14ac:dyDescent="0.25">
      <c r="A1785" s="88" t="s">
        <v>5276</v>
      </c>
      <c r="B1785" s="87" t="s">
        <v>5277</v>
      </c>
      <c r="C1785" s="88" t="s">
        <v>5278</v>
      </c>
      <c r="D1785" s="88" t="s">
        <v>5279</v>
      </c>
      <c r="E1785" s="88"/>
    </row>
    <row r="1786" spans="1:5" ht="30" x14ac:dyDescent="0.25">
      <c r="A1786" s="88" t="s">
        <v>5280</v>
      </c>
      <c r="B1786" s="87" t="s">
        <v>5281</v>
      </c>
      <c r="C1786" s="88" t="s">
        <v>5282</v>
      </c>
      <c r="D1786" s="88" t="s">
        <v>5283</v>
      </c>
      <c r="E1786" s="88"/>
    </row>
    <row r="1787" spans="1:5" ht="30" x14ac:dyDescent="0.25">
      <c r="A1787" s="88" t="s">
        <v>5284</v>
      </c>
      <c r="B1787" s="87" t="s">
        <v>5285</v>
      </c>
      <c r="C1787" s="88" t="s">
        <v>5286</v>
      </c>
      <c r="D1787" s="88" t="s">
        <v>5287</v>
      </c>
      <c r="E1787" s="88"/>
    </row>
    <row r="1788" spans="1:5" ht="30" x14ac:dyDescent="0.25">
      <c r="A1788" s="88" t="s">
        <v>5288</v>
      </c>
      <c r="B1788" s="87" t="s">
        <v>5289</v>
      </c>
      <c r="C1788" s="88" t="s">
        <v>5290</v>
      </c>
      <c r="D1788" s="88" t="s">
        <v>5291</v>
      </c>
      <c r="E1788" s="88"/>
    </row>
    <row r="1789" spans="1:5" ht="30" x14ac:dyDescent="0.25">
      <c r="A1789" s="88" t="s">
        <v>5292</v>
      </c>
      <c r="B1789" s="87" t="s">
        <v>5293</v>
      </c>
      <c r="C1789" s="88" t="s">
        <v>5294</v>
      </c>
      <c r="D1789" s="88" t="s">
        <v>5295</v>
      </c>
      <c r="E1789" s="88"/>
    </row>
    <row r="1790" spans="1:5" ht="30" x14ac:dyDescent="0.25">
      <c r="A1790" s="88" t="s">
        <v>5296</v>
      </c>
      <c r="B1790" s="87" t="s">
        <v>5297</v>
      </c>
      <c r="C1790" s="88" t="s">
        <v>5298</v>
      </c>
      <c r="D1790" s="88" t="s">
        <v>5299</v>
      </c>
      <c r="E1790" s="88"/>
    </row>
    <row r="1791" spans="1:5" ht="30" x14ac:dyDescent="0.25">
      <c r="A1791" s="88" t="s">
        <v>5300</v>
      </c>
      <c r="B1791" s="87" t="s">
        <v>5301</v>
      </c>
      <c r="C1791" s="88" t="s">
        <v>5302</v>
      </c>
      <c r="D1791" s="88" t="s">
        <v>5303</v>
      </c>
      <c r="E1791" s="88"/>
    </row>
    <row r="1792" spans="1:5" ht="30" x14ac:dyDescent="0.25">
      <c r="A1792" s="88" t="s">
        <v>5304</v>
      </c>
      <c r="B1792" s="87" t="s">
        <v>5305</v>
      </c>
      <c r="C1792" s="88" t="s">
        <v>5306</v>
      </c>
      <c r="D1792" s="88" t="s">
        <v>5307</v>
      </c>
      <c r="E1792" s="88"/>
    </row>
    <row r="1793" spans="1:5" ht="30" x14ac:dyDescent="0.25">
      <c r="A1793" s="88" t="s">
        <v>5308</v>
      </c>
      <c r="B1793" s="87" t="s">
        <v>5281</v>
      </c>
      <c r="C1793" s="88" t="s">
        <v>5309</v>
      </c>
      <c r="D1793" s="88" t="s">
        <v>5310</v>
      </c>
      <c r="E1793" s="88"/>
    </row>
    <row r="1794" spans="1:5" ht="30" x14ac:dyDescent="0.25">
      <c r="A1794" s="88" t="s">
        <v>5311</v>
      </c>
      <c r="B1794" s="87" t="s">
        <v>5312</v>
      </c>
      <c r="C1794" s="88" t="s">
        <v>5313</v>
      </c>
      <c r="D1794" s="88" t="s">
        <v>5314</v>
      </c>
      <c r="E1794" s="88"/>
    </row>
    <row r="1795" spans="1:5" ht="30" x14ac:dyDescent="0.25">
      <c r="A1795" s="88" t="s">
        <v>5315</v>
      </c>
      <c r="B1795" s="87" t="s">
        <v>5316</v>
      </c>
      <c r="C1795" s="88" t="s">
        <v>5317</v>
      </c>
      <c r="D1795" s="88" t="s">
        <v>5318</v>
      </c>
      <c r="E1795" s="88"/>
    </row>
    <row r="1796" spans="1:5" ht="30" x14ac:dyDescent="0.25">
      <c r="A1796" s="88" t="s">
        <v>5319</v>
      </c>
      <c r="B1796" s="87" t="s">
        <v>5320</v>
      </c>
      <c r="C1796" s="88" t="s">
        <v>5321</v>
      </c>
      <c r="D1796" s="88" t="s">
        <v>5322</v>
      </c>
      <c r="E1796" s="88"/>
    </row>
    <row r="1797" spans="1:5" ht="30" x14ac:dyDescent="0.25">
      <c r="A1797" s="88" t="s">
        <v>5323</v>
      </c>
      <c r="B1797" s="87" t="s">
        <v>5324</v>
      </c>
      <c r="C1797" s="88" t="s">
        <v>5325</v>
      </c>
      <c r="D1797" s="88" t="s">
        <v>5326</v>
      </c>
      <c r="E1797" s="88"/>
    </row>
    <row r="1798" spans="1:5" ht="30" x14ac:dyDescent="0.25">
      <c r="A1798" s="88" t="s">
        <v>5327</v>
      </c>
      <c r="B1798" s="87" t="s">
        <v>5328</v>
      </c>
      <c r="C1798" s="88" t="s">
        <v>5329</v>
      </c>
      <c r="D1798" s="88" t="s">
        <v>5330</v>
      </c>
      <c r="E1798" s="88"/>
    </row>
    <row r="1799" spans="1:5" ht="45" x14ac:dyDescent="0.25">
      <c r="A1799" s="88" t="s">
        <v>5331</v>
      </c>
      <c r="B1799" s="87" t="s">
        <v>5332</v>
      </c>
      <c r="C1799" s="88"/>
      <c r="D1799" s="88"/>
      <c r="E1799" s="88" t="s">
        <v>1109</v>
      </c>
    </row>
    <row r="1800" spans="1:5" ht="45" x14ac:dyDescent="0.25">
      <c r="A1800" s="88" t="s">
        <v>5333</v>
      </c>
      <c r="B1800" s="87" t="s">
        <v>5334</v>
      </c>
      <c r="C1800" s="88" t="s">
        <v>5335</v>
      </c>
      <c r="D1800" s="88" t="s">
        <v>5336</v>
      </c>
      <c r="E1800" s="88"/>
    </row>
    <row r="1801" spans="1:5" ht="30" x14ac:dyDescent="0.25">
      <c r="A1801" s="88" t="s">
        <v>5337</v>
      </c>
      <c r="B1801" s="87" t="s">
        <v>5338</v>
      </c>
      <c r="C1801" s="88" t="s">
        <v>5339</v>
      </c>
      <c r="D1801" s="88" t="s">
        <v>5340</v>
      </c>
      <c r="E1801" s="88"/>
    </row>
    <row r="1802" spans="1:5" ht="30" x14ac:dyDescent="0.25">
      <c r="A1802" s="88" t="s">
        <v>5341</v>
      </c>
      <c r="B1802" s="87" t="s">
        <v>5338</v>
      </c>
      <c r="C1802" s="88" t="s">
        <v>5342</v>
      </c>
      <c r="D1802" s="88" t="s">
        <v>5340</v>
      </c>
      <c r="E1802" s="88"/>
    </row>
    <row r="1803" spans="1:5" ht="30" x14ac:dyDescent="0.25">
      <c r="A1803" s="88" t="s">
        <v>5343</v>
      </c>
      <c r="B1803" s="87" t="s">
        <v>5338</v>
      </c>
      <c r="C1803" s="88" t="s">
        <v>5342</v>
      </c>
      <c r="D1803" s="88" t="s">
        <v>5340</v>
      </c>
      <c r="E1803" s="88" t="s">
        <v>392</v>
      </c>
    </row>
    <row r="1804" spans="1:5" ht="30" x14ac:dyDescent="0.25">
      <c r="A1804" s="88" t="s">
        <v>5344</v>
      </c>
      <c r="B1804" s="87" t="s">
        <v>5345</v>
      </c>
      <c r="C1804" s="88" t="s">
        <v>5342</v>
      </c>
      <c r="D1804" s="88" t="s">
        <v>5340</v>
      </c>
      <c r="E1804" s="88" t="s">
        <v>392</v>
      </c>
    </row>
    <row r="1805" spans="1:5" ht="30" x14ac:dyDescent="0.25">
      <c r="A1805" s="88" t="s">
        <v>5346</v>
      </c>
      <c r="B1805" s="87" t="s">
        <v>5347</v>
      </c>
      <c r="C1805" s="88" t="s">
        <v>5342</v>
      </c>
      <c r="D1805" s="88" t="s">
        <v>5340</v>
      </c>
      <c r="E1805" s="88" t="s">
        <v>392</v>
      </c>
    </row>
    <row r="1806" spans="1:5" ht="45" x14ac:dyDescent="0.25">
      <c r="A1806" s="88" t="s">
        <v>5348</v>
      </c>
      <c r="B1806" s="87" t="s">
        <v>5349</v>
      </c>
      <c r="C1806" s="88" t="s">
        <v>5342</v>
      </c>
      <c r="D1806" s="88" t="s">
        <v>5340</v>
      </c>
      <c r="E1806" s="88" t="s">
        <v>392</v>
      </c>
    </row>
    <row r="1807" spans="1:5" ht="45" x14ac:dyDescent="0.25">
      <c r="A1807" s="88" t="s">
        <v>5350</v>
      </c>
      <c r="B1807" s="87" t="s">
        <v>5351</v>
      </c>
      <c r="C1807" s="88"/>
      <c r="D1807" s="88"/>
      <c r="E1807" s="88" t="s">
        <v>1109</v>
      </c>
    </row>
    <row r="1808" spans="1:5" ht="45" x14ac:dyDescent="0.25">
      <c r="A1808" s="88" t="s">
        <v>5352</v>
      </c>
      <c r="B1808" s="87" t="s">
        <v>5353</v>
      </c>
      <c r="C1808" s="88" t="s">
        <v>5354</v>
      </c>
      <c r="D1808" s="88" t="s">
        <v>5355</v>
      </c>
      <c r="E1808" s="88"/>
    </row>
    <row r="1809" spans="1:5" ht="30" x14ac:dyDescent="0.25">
      <c r="A1809" s="88" t="s">
        <v>5356</v>
      </c>
      <c r="B1809" s="87" t="s">
        <v>5357</v>
      </c>
      <c r="C1809" s="88" t="s">
        <v>5354</v>
      </c>
      <c r="D1809" s="88" t="s">
        <v>5355</v>
      </c>
      <c r="E1809" s="88" t="s">
        <v>392</v>
      </c>
    </row>
    <row r="1810" spans="1:5" ht="30" x14ac:dyDescent="0.25">
      <c r="A1810" s="88" t="s">
        <v>5358</v>
      </c>
      <c r="B1810" s="87" t="s">
        <v>5359</v>
      </c>
      <c r="C1810" s="88" t="s">
        <v>5354</v>
      </c>
      <c r="D1810" s="88" t="s">
        <v>5355</v>
      </c>
      <c r="E1810" s="88" t="s">
        <v>392</v>
      </c>
    </row>
    <row r="1811" spans="1:5" ht="30" x14ac:dyDescent="0.25">
      <c r="A1811" s="88" t="s">
        <v>5360</v>
      </c>
      <c r="B1811" s="87" t="s">
        <v>5361</v>
      </c>
      <c r="C1811" s="88" t="s">
        <v>5354</v>
      </c>
      <c r="D1811" s="88" t="s">
        <v>5355</v>
      </c>
      <c r="E1811" s="88" t="s">
        <v>392</v>
      </c>
    </row>
    <row r="1812" spans="1:5" ht="30" x14ac:dyDescent="0.25">
      <c r="A1812" s="88" t="s">
        <v>5362</v>
      </c>
      <c r="B1812" s="87" t="s">
        <v>5363</v>
      </c>
      <c r="C1812" s="88" t="s">
        <v>5364</v>
      </c>
      <c r="D1812" s="88" t="s">
        <v>5365</v>
      </c>
      <c r="E1812" s="88"/>
    </row>
    <row r="1813" spans="1:5" ht="60" x14ac:dyDescent="0.25">
      <c r="A1813" s="88" t="s">
        <v>5366</v>
      </c>
      <c r="B1813" s="87" t="s">
        <v>5367</v>
      </c>
      <c r="C1813" s="88" t="s">
        <v>5368</v>
      </c>
      <c r="D1813" s="88" t="s">
        <v>5369</v>
      </c>
      <c r="E1813" s="88"/>
    </row>
    <row r="1814" spans="1:5" ht="30" customHeight="1" x14ac:dyDescent="0.25">
      <c r="A1814" s="324" t="s">
        <v>5370</v>
      </c>
      <c r="B1814" s="331" t="s">
        <v>5371</v>
      </c>
      <c r="C1814" s="88" t="s">
        <v>5372</v>
      </c>
      <c r="D1814" s="88" t="s">
        <v>5373</v>
      </c>
      <c r="E1814" s="88"/>
    </row>
    <row r="1815" spans="1:5" x14ac:dyDescent="0.25">
      <c r="A1815" s="326"/>
      <c r="B1815" s="326"/>
      <c r="C1815" s="88" t="s">
        <v>5374</v>
      </c>
      <c r="D1815" s="88" t="s">
        <v>5375</v>
      </c>
      <c r="E1815" s="88"/>
    </row>
    <row r="1816" spans="1:5" ht="30" x14ac:dyDescent="0.25">
      <c r="A1816" s="88" t="s">
        <v>5376</v>
      </c>
      <c r="B1816" s="87" t="s">
        <v>5377</v>
      </c>
      <c r="C1816" s="88" t="s">
        <v>5378</v>
      </c>
      <c r="D1816" s="88" t="s">
        <v>5379</v>
      </c>
      <c r="E1816" s="88"/>
    </row>
    <row r="1817" spans="1:5" ht="30" x14ac:dyDescent="0.25">
      <c r="A1817" s="88" t="s">
        <v>5380</v>
      </c>
      <c r="B1817" s="87" t="s">
        <v>5381</v>
      </c>
      <c r="C1817" s="88" t="s">
        <v>5382</v>
      </c>
      <c r="D1817" s="88" t="s">
        <v>5383</v>
      </c>
      <c r="E1817" s="88"/>
    </row>
    <row r="1818" spans="1:5" ht="30" x14ac:dyDescent="0.25">
      <c r="A1818" s="88" t="s">
        <v>5384</v>
      </c>
      <c r="B1818" s="87" t="s">
        <v>5381</v>
      </c>
      <c r="C1818" s="88" t="s">
        <v>5385</v>
      </c>
      <c r="D1818" s="88" t="s">
        <v>5386</v>
      </c>
      <c r="E1818" s="88"/>
    </row>
    <row r="1819" spans="1:5" ht="30" x14ac:dyDescent="0.25">
      <c r="A1819" s="88" t="s">
        <v>5387</v>
      </c>
      <c r="B1819" s="87" t="s">
        <v>5388</v>
      </c>
      <c r="C1819" s="88" t="s">
        <v>5389</v>
      </c>
      <c r="D1819" s="88" t="s">
        <v>5390</v>
      </c>
      <c r="E1819" s="88"/>
    </row>
    <row r="1820" spans="1:5" ht="45" x14ac:dyDescent="0.25">
      <c r="A1820" s="88" t="s">
        <v>5391</v>
      </c>
      <c r="B1820" s="87" t="s">
        <v>5392</v>
      </c>
      <c r="C1820" s="88" t="s">
        <v>5393</v>
      </c>
      <c r="D1820" s="88" t="s">
        <v>5394</v>
      </c>
      <c r="E1820" s="88"/>
    </row>
    <row r="1821" spans="1:5" ht="30" x14ac:dyDescent="0.25">
      <c r="A1821" s="88" t="s">
        <v>5395</v>
      </c>
      <c r="B1821" s="87" t="s">
        <v>5396</v>
      </c>
      <c r="C1821" s="88" t="s">
        <v>5397</v>
      </c>
      <c r="D1821" s="88" t="s">
        <v>5398</v>
      </c>
      <c r="E1821" s="88"/>
    </row>
    <row r="1822" spans="1:5" ht="30" x14ac:dyDescent="0.25">
      <c r="A1822" s="88" t="s">
        <v>5399</v>
      </c>
      <c r="B1822" s="87" t="s">
        <v>5400</v>
      </c>
      <c r="C1822" s="88" t="s">
        <v>5401</v>
      </c>
      <c r="D1822" s="88" t="s">
        <v>5402</v>
      </c>
      <c r="E1822" s="88"/>
    </row>
    <row r="1823" spans="1:5" ht="30" x14ac:dyDescent="0.25">
      <c r="A1823" s="88" t="s">
        <v>5403</v>
      </c>
      <c r="B1823" s="87" t="s">
        <v>5404</v>
      </c>
      <c r="C1823" s="88" t="s">
        <v>5405</v>
      </c>
      <c r="D1823" s="88" t="s">
        <v>5406</v>
      </c>
      <c r="E1823" s="88"/>
    </row>
    <row r="1824" spans="1:5" ht="45" x14ac:dyDescent="0.25">
      <c r="A1824" s="88" t="s">
        <v>5407</v>
      </c>
      <c r="B1824" s="87" t="s">
        <v>5408</v>
      </c>
      <c r="C1824" s="88" t="s">
        <v>5409</v>
      </c>
      <c r="D1824" s="88" t="s">
        <v>5410</v>
      </c>
      <c r="E1824" s="88"/>
    </row>
    <row r="1825" spans="1:5" ht="30" x14ac:dyDescent="0.25">
      <c r="A1825" s="88" t="s">
        <v>5411</v>
      </c>
      <c r="B1825" s="87" t="s">
        <v>5412</v>
      </c>
      <c r="C1825" s="88" t="s">
        <v>5413</v>
      </c>
      <c r="D1825" s="88" t="s">
        <v>5414</v>
      </c>
      <c r="E1825" s="88"/>
    </row>
    <row r="1826" spans="1:5" ht="30" x14ac:dyDescent="0.25">
      <c r="A1826" s="88" t="s">
        <v>5415</v>
      </c>
      <c r="B1826" s="87" t="s">
        <v>5416</v>
      </c>
      <c r="C1826" s="88" t="s">
        <v>5417</v>
      </c>
      <c r="D1826" s="88" t="s">
        <v>5418</v>
      </c>
      <c r="E1826" s="88"/>
    </row>
    <row r="1827" spans="1:5" ht="45" x14ac:dyDescent="0.25">
      <c r="A1827" s="88" t="s">
        <v>5419</v>
      </c>
      <c r="B1827" s="87" t="s">
        <v>5420</v>
      </c>
      <c r="C1827" s="88" t="s">
        <v>5421</v>
      </c>
      <c r="D1827" s="88" t="s">
        <v>5422</v>
      </c>
      <c r="E1827" s="88"/>
    </row>
    <row r="1828" spans="1:5" ht="30" x14ac:dyDescent="0.25">
      <c r="A1828" s="88" t="s">
        <v>5423</v>
      </c>
      <c r="B1828" s="87" t="s">
        <v>5424</v>
      </c>
      <c r="C1828" s="88" t="s">
        <v>5425</v>
      </c>
      <c r="D1828" s="88" t="s">
        <v>5426</v>
      </c>
      <c r="E1828" s="88"/>
    </row>
    <row r="1829" spans="1:5" ht="30" x14ac:dyDescent="0.25">
      <c r="A1829" s="88" t="s">
        <v>5427</v>
      </c>
      <c r="B1829" s="87" t="s">
        <v>5428</v>
      </c>
      <c r="C1829" s="88" t="s">
        <v>5429</v>
      </c>
      <c r="D1829" s="88" t="s">
        <v>5430</v>
      </c>
      <c r="E1829" s="88"/>
    </row>
    <row r="1830" spans="1:5" ht="45" x14ac:dyDescent="0.25">
      <c r="A1830" s="88" t="s">
        <v>5431</v>
      </c>
      <c r="B1830" s="87" t="s">
        <v>5432</v>
      </c>
      <c r="C1830" s="88" t="s">
        <v>5433</v>
      </c>
      <c r="D1830" s="88" t="s">
        <v>5434</v>
      </c>
      <c r="E1830" s="88"/>
    </row>
    <row r="1831" spans="1:5" ht="30" x14ac:dyDescent="0.25">
      <c r="A1831" s="88" t="s">
        <v>5435</v>
      </c>
      <c r="B1831" s="87" t="s">
        <v>5436</v>
      </c>
      <c r="C1831" s="88" t="s">
        <v>5421</v>
      </c>
      <c r="D1831" s="88" t="s">
        <v>5422</v>
      </c>
      <c r="E1831" s="88" t="s">
        <v>392</v>
      </c>
    </row>
    <row r="1832" spans="1:5" ht="45" x14ac:dyDescent="0.25">
      <c r="A1832" s="88" t="s">
        <v>5437</v>
      </c>
      <c r="B1832" s="87" t="s">
        <v>5438</v>
      </c>
      <c r="C1832" s="88" t="s">
        <v>5421</v>
      </c>
      <c r="D1832" s="88" t="s">
        <v>5422</v>
      </c>
      <c r="E1832" s="88" t="s">
        <v>392</v>
      </c>
    </row>
    <row r="1833" spans="1:5" ht="45" x14ac:dyDescent="0.25">
      <c r="A1833" s="88" t="s">
        <v>5439</v>
      </c>
      <c r="B1833" s="87" t="s">
        <v>5440</v>
      </c>
      <c r="C1833" s="88"/>
      <c r="D1833" s="88"/>
      <c r="E1833" s="88" t="s">
        <v>1109</v>
      </c>
    </row>
    <row r="1834" spans="1:5" ht="30" x14ac:dyDescent="0.25">
      <c r="A1834" s="88" t="s">
        <v>5441</v>
      </c>
      <c r="B1834" s="87" t="s">
        <v>5442</v>
      </c>
      <c r="C1834" s="88"/>
      <c r="D1834" s="88"/>
      <c r="E1834" s="88" t="s">
        <v>1109</v>
      </c>
    </row>
    <row r="1835" spans="1:5" ht="45" x14ac:dyDescent="0.25">
      <c r="A1835" s="88" t="s">
        <v>5443</v>
      </c>
      <c r="B1835" s="87" t="s">
        <v>5444</v>
      </c>
      <c r="C1835" s="88" t="s">
        <v>5445</v>
      </c>
      <c r="D1835" s="88" t="s">
        <v>5446</v>
      </c>
      <c r="E1835" s="88"/>
    </row>
    <row r="1836" spans="1:5" ht="45" x14ac:dyDescent="0.25">
      <c r="A1836" s="88" t="s">
        <v>5447</v>
      </c>
      <c r="B1836" s="87" t="s">
        <v>5448</v>
      </c>
      <c r="C1836" s="88" t="s">
        <v>5449</v>
      </c>
      <c r="D1836" s="88" t="s">
        <v>5450</v>
      </c>
      <c r="E1836" s="88"/>
    </row>
    <row r="1837" spans="1:5" ht="30" x14ac:dyDescent="0.25">
      <c r="A1837" s="88" t="s">
        <v>5451</v>
      </c>
      <c r="B1837" s="87" t="s">
        <v>5452</v>
      </c>
      <c r="C1837" s="88" t="s">
        <v>5453</v>
      </c>
      <c r="D1837" s="88" t="s">
        <v>5454</v>
      </c>
      <c r="E1837" s="88"/>
    </row>
    <row r="1838" spans="1:5" ht="45" x14ac:dyDescent="0.25">
      <c r="A1838" s="88" t="s">
        <v>5455</v>
      </c>
      <c r="B1838" s="87" t="s">
        <v>5456</v>
      </c>
      <c r="C1838" s="88" t="s">
        <v>5457</v>
      </c>
      <c r="D1838" s="88" t="s">
        <v>5458</v>
      </c>
      <c r="E1838" s="88"/>
    </row>
    <row r="1839" spans="1:5" ht="30" x14ac:dyDescent="0.25">
      <c r="A1839" s="88" t="s">
        <v>5459</v>
      </c>
      <c r="B1839" s="87" t="s">
        <v>5460</v>
      </c>
      <c r="C1839" s="88" t="s">
        <v>5461</v>
      </c>
      <c r="D1839" s="88" t="s">
        <v>5462</v>
      </c>
      <c r="E1839" s="88"/>
    </row>
    <row r="1840" spans="1:5" ht="60" x14ac:dyDescent="0.25">
      <c r="A1840" s="88" t="s">
        <v>5463</v>
      </c>
      <c r="B1840" s="87" t="s">
        <v>5464</v>
      </c>
      <c r="C1840" s="88" t="s">
        <v>5465</v>
      </c>
      <c r="D1840" s="88" t="s">
        <v>5466</v>
      </c>
      <c r="E1840" s="88"/>
    </row>
    <row r="1841" spans="1:5" ht="30" x14ac:dyDescent="0.25">
      <c r="A1841" s="88" t="s">
        <v>5467</v>
      </c>
      <c r="B1841" s="87" t="s">
        <v>5468</v>
      </c>
      <c r="C1841" s="88" t="s">
        <v>5469</v>
      </c>
      <c r="D1841" s="88" t="s">
        <v>5470</v>
      </c>
      <c r="E1841" s="88"/>
    </row>
    <row r="1842" spans="1:5" ht="45" x14ac:dyDescent="0.25">
      <c r="A1842" s="88" t="s">
        <v>5471</v>
      </c>
      <c r="B1842" s="87" t="s">
        <v>5472</v>
      </c>
      <c r="C1842" s="88" t="s">
        <v>5473</v>
      </c>
      <c r="D1842" s="88" t="s">
        <v>5474</v>
      </c>
      <c r="E1842" s="88"/>
    </row>
    <row r="1843" spans="1:5" ht="30" x14ac:dyDescent="0.25">
      <c r="A1843" s="88" t="s">
        <v>5475</v>
      </c>
      <c r="B1843" s="87" t="s">
        <v>5476</v>
      </c>
      <c r="C1843" s="88" t="s">
        <v>5477</v>
      </c>
      <c r="D1843" s="88" t="s">
        <v>5478</v>
      </c>
      <c r="E1843" s="88"/>
    </row>
    <row r="1844" spans="1:5" ht="30" x14ac:dyDescent="0.25">
      <c r="A1844" s="88" t="s">
        <v>5479</v>
      </c>
      <c r="B1844" s="87" t="s">
        <v>5480</v>
      </c>
      <c r="C1844" s="88" t="s">
        <v>5457</v>
      </c>
      <c r="D1844" s="88" t="s">
        <v>5458</v>
      </c>
      <c r="E1844" s="88"/>
    </row>
    <row r="1845" spans="1:5" ht="45" x14ac:dyDescent="0.25">
      <c r="A1845" s="88" t="s">
        <v>5481</v>
      </c>
      <c r="B1845" s="87" t="s">
        <v>5482</v>
      </c>
      <c r="C1845" s="88" t="s">
        <v>5457</v>
      </c>
      <c r="D1845" s="88" t="s">
        <v>5458</v>
      </c>
      <c r="E1845" s="88"/>
    </row>
    <row r="1846" spans="1:5" ht="45" x14ac:dyDescent="0.25">
      <c r="A1846" s="88" t="s">
        <v>5483</v>
      </c>
      <c r="B1846" s="87" t="s">
        <v>5484</v>
      </c>
      <c r="C1846" s="88" t="s">
        <v>5485</v>
      </c>
      <c r="D1846" s="88" t="s">
        <v>5486</v>
      </c>
      <c r="E1846" s="88"/>
    </row>
    <row r="1847" spans="1:5" ht="45" x14ac:dyDescent="0.25">
      <c r="A1847" s="88" t="s">
        <v>5487</v>
      </c>
      <c r="B1847" s="87" t="s">
        <v>5488</v>
      </c>
      <c r="C1847" s="88"/>
      <c r="D1847" s="88"/>
      <c r="E1847" s="88" t="s">
        <v>1109</v>
      </c>
    </row>
    <row r="1848" spans="1:5" ht="30" x14ac:dyDescent="0.25">
      <c r="A1848" s="88" t="s">
        <v>5489</v>
      </c>
      <c r="B1848" s="87" t="s">
        <v>5490</v>
      </c>
      <c r="C1848" s="88" t="s">
        <v>5491</v>
      </c>
      <c r="D1848" s="88" t="s">
        <v>5492</v>
      </c>
      <c r="E1848" s="88"/>
    </row>
    <row r="1849" spans="1:5" ht="30" x14ac:dyDescent="0.25">
      <c r="A1849" s="88" t="s">
        <v>5493</v>
      </c>
      <c r="B1849" s="87" t="s">
        <v>5494</v>
      </c>
      <c r="C1849" s="88"/>
      <c r="D1849" s="88"/>
      <c r="E1849" s="88" t="s">
        <v>1109</v>
      </c>
    </row>
    <row r="1850" spans="1:5" ht="30" x14ac:dyDescent="0.25">
      <c r="A1850" s="88" t="s">
        <v>5495</v>
      </c>
      <c r="B1850" s="87" t="s">
        <v>5496</v>
      </c>
      <c r="C1850" s="88" t="s">
        <v>5497</v>
      </c>
      <c r="D1850" s="88" t="s">
        <v>5498</v>
      </c>
      <c r="E1850" s="88"/>
    </row>
    <row r="1851" spans="1:5" ht="45" x14ac:dyDescent="0.25">
      <c r="A1851" s="88" t="s">
        <v>5499</v>
      </c>
      <c r="B1851" s="87" t="s">
        <v>5500</v>
      </c>
      <c r="C1851" s="88" t="s">
        <v>5501</v>
      </c>
      <c r="D1851" s="88" t="s">
        <v>5502</v>
      </c>
      <c r="E1851" s="88"/>
    </row>
    <row r="1852" spans="1:5" ht="30" x14ac:dyDescent="0.25">
      <c r="A1852" s="88" t="s">
        <v>5503</v>
      </c>
      <c r="B1852" s="87" t="s">
        <v>5504</v>
      </c>
      <c r="C1852" s="88"/>
      <c r="D1852" s="88"/>
      <c r="E1852" s="88" t="s">
        <v>1109</v>
      </c>
    </row>
    <row r="1853" spans="1:5" ht="45" x14ac:dyDescent="0.25">
      <c r="A1853" s="88" t="s">
        <v>5505</v>
      </c>
      <c r="B1853" s="87" t="s">
        <v>5506</v>
      </c>
      <c r="C1853" s="88" t="s">
        <v>5507</v>
      </c>
      <c r="D1853" s="88" t="s">
        <v>5508</v>
      </c>
      <c r="E1853" s="88" t="s">
        <v>392</v>
      </c>
    </row>
    <row r="1854" spans="1:5" ht="30" x14ac:dyDescent="0.25">
      <c r="A1854" s="88" t="s">
        <v>5509</v>
      </c>
      <c r="B1854" s="87" t="s">
        <v>5510</v>
      </c>
      <c r="C1854" s="88" t="s">
        <v>5507</v>
      </c>
      <c r="D1854" s="88" t="s">
        <v>5508</v>
      </c>
      <c r="E1854" s="88" t="s">
        <v>392</v>
      </c>
    </row>
    <row r="1855" spans="1:5" ht="45" x14ac:dyDescent="0.25">
      <c r="A1855" s="88" t="s">
        <v>5511</v>
      </c>
      <c r="B1855" s="87" t="s">
        <v>5512</v>
      </c>
      <c r="C1855" s="88" t="s">
        <v>5513</v>
      </c>
      <c r="D1855" s="88" t="s">
        <v>5514</v>
      </c>
      <c r="E1855" s="88" t="s">
        <v>392</v>
      </c>
    </row>
    <row r="1856" spans="1:5" ht="45" x14ac:dyDescent="0.25">
      <c r="A1856" s="88" t="s">
        <v>5515</v>
      </c>
      <c r="B1856" s="87" t="s">
        <v>5512</v>
      </c>
      <c r="C1856" s="88" t="s">
        <v>5513</v>
      </c>
      <c r="D1856" s="88" t="s">
        <v>5514</v>
      </c>
      <c r="E1856" s="88" t="s">
        <v>392</v>
      </c>
    </row>
    <row r="1857" spans="1:5" ht="45" x14ac:dyDescent="0.25">
      <c r="A1857" s="88" t="s">
        <v>5516</v>
      </c>
      <c r="B1857" s="87" t="s">
        <v>5517</v>
      </c>
      <c r="C1857" s="88" t="s">
        <v>5513</v>
      </c>
      <c r="D1857" s="88" t="s">
        <v>5514</v>
      </c>
      <c r="E1857" s="88" t="s">
        <v>392</v>
      </c>
    </row>
    <row r="1858" spans="1:5" ht="45" x14ac:dyDescent="0.25">
      <c r="A1858" s="88" t="s">
        <v>5518</v>
      </c>
      <c r="B1858" s="87" t="s">
        <v>5519</v>
      </c>
      <c r="C1858" s="88" t="s">
        <v>5513</v>
      </c>
      <c r="D1858" s="88" t="s">
        <v>5514</v>
      </c>
      <c r="E1858" s="88" t="s">
        <v>392</v>
      </c>
    </row>
    <row r="1859" spans="1:5" ht="45" x14ac:dyDescent="0.25">
      <c r="A1859" s="88" t="s">
        <v>5520</v>
      </c>
      <c r="B1859" s="87" t="s">
        <v>5521</v>
      </c>
      <c r="C1859" s="88" t="s">
        <v>5513</v>
      </c>
      <c r="D1859" s="88" t="s">
        <v>5514</v>
      </c>
      <c r="E1859" s="88" t="s">
        <v>392</v>
      </c>
    </row>
    <row r="1860" spans="1:5" ht="45" x14ac:dyDescent="0.25">
      <c r="A1860" s="88" t="s">
        <v>5522</v>
      </c>
      <c r="B1860" s="87" t="s">
        <v>5523</v>
      </c>
      <c r="C1860" s="88" t="s">
        <v>5513</v>
      </c>
      <c r="D1860" s="88" t="s">
        <v>5514</v>
      </c>
      <c r="E1860" s="88" t="s">
        <v>392</v>
      </c>
    </row>
    <row r="1861" spans="1:5" ht="30" x14ac:dyDescent="0.25">
      <c r="A1861" s="88" t="s">
        <v>5524</v>
      </c>
      <c r="B1861" s="87" t="s">
        <v>5525</v>
      </c>
      <c r="C1861" s="88" t="s">
        <v>5526</v>
      </c>
      <c r="D1861" s="88" t="s">
        <v>5527</v>
      </c>
      <c r="E1861" s="88"/>
    </row>
    <row r="1862" spans="1:5" ht="30" x14ac:dyDescent="0.25">
      <c r="A1862" s="88" t="s">
        <v>5528</v>
      </c>
      <c r="B1862" s="87" t="s">
        <v>5529</v>
      </c>
      <c r="C1862" s="88" t="s">
        <v>5530</v>
      </c>
      <c r="D1862" s="88" t="s">
        <v>5379</v>
      </c>
      <c r="E1862" s="88"/>
    </row>
    <row r="1863" spans="1:5" ht="30" x14ac:dyDescent="0.25">
      <c r="A1863" s="88" t="s">
        <v>5531</v>
      </c>
      <c r="B1863" s="87" t="s">
        <v>5532</v>
      </c>
      <c r="C1863" s="88" t="s">
        <v>5533</v>
      </c>
      <c r="D1863" s="88" t="s">
        <v>5534</v>
      </c>
      <c r="E1863" s="88"/>
    </row>
    <row r="1864" spans="1:5" ht="30" x14ac:dyDescent="0.25">
      <c r="A1864" s="88" t="s">
        <v>5535</v>
      </c>
      <c r="B1864" s="87" t="s">
        <v>5536</v>
      </c>
      <c r="C1864" s="88" t="s">
        <v>5537</v>
      </c>
      <c r="D1864" s="88" t="s">
        <v>5538</v>
      </c>
      <c r="E1864" s="88"/>
    </row>
    <row r="1865" spans="1:5" ht="30" x14ac:dyDescent="0.25">
      <c r="A1865" s="88" t="s">
        <v>5539</v>
      </c>
      <c r="B1865" s="87" t="s">
        <v>5540</v>
      </c>
      <c r="C1865" s="88" t="s">
        <v>5541</v>
      </c>
      <c r="D1865" s="88" t="s">
        <v>5542</v>
      </c>
      <c r="E1865" s="88"/>
    </row>
    <row r="1866" spans="1:5" ht="30" x14ac:dyDescent="0.25">
      <c r="A1866" s="88" t="s">
        <v>5543</v>
      </c>
      <c r="B1866" s="87" t="s">
        <v>5544</v>
      </c>
      <c r="C1866" s="88" t="s">
        <v>5545</v>
      </c>
      <c r="D1866" s="88" t="s">
        <v>5546</v>
      </c>
      <c r="E1866" s="88"/>
    </row>
    <row r="1867" spans="1:5" ht="30" x14ac:dyDescent="0.25">
      <c r="A1867" s="88" t="s">
        <v>5547</v>
      </c>
      <c r="B1867" s="87" t="s">
        <v>5548</v>
      </c>
      <c r="C1867" s="88" t="s">
        <v>5549</v>
      </c>
      <c r="D1867" s="88" t="s">
        <v>5550</v>
      </c>
      <c r="E1867" s="88"/>
    </row>
    <row r="1868" spans="1:5" ht="30" x14ac:dyDescent="0.25">
      <c r="A1868" s="88" t="s">
        <v>5551</v>
      </c>
      <c r="B1868" s="87" t="s">
        <v>5552</v>
      </c>
      <c r="C1868" s="88" t="s">
        <v>5553</v>
      </c>
      <c r="D1868" s="88" t="s">
        <v>5554</v>
      </c>
      <c r="E1868" s="88"/>
    </row>
    <row r="1869" spans="1:5" ht="30" x14ac:dyDescent="0.25">
      <c r="A1869" s="88" t="s">
        <v>5555</v>
      </c>
      <c r="B1869" s="87" t="s">
        <v>5556</v>
      </c>
      <c r="C1869" s="88" t="s">
        <v>5557</v>
      </c>
      <c r="D1869" s="88" t="s">
        <v>5558</v>
      </c>
      <c r="E1869" s="88"/>
    </row>
    <row r="1870" spans="1:5" ht="30" x14ac:dyDescent="0.25">
      <c r="A1870" s="88" t="s">
        <v>5559</v>
      </c>
      <c r="B1870" s="87" t="s">
        <v>5560</v>
      </c>
      <c r="C1870" s="88" t="s">
        <v>5561</v>
      </c>
      <c r="D1870" s="88" t="s">
        <v>5562</v>
      </c>
      <c r="E1870" s="88"/>
    </row>
    <row r="1871" spans="1:5" ht="45" x14ac:dyDescent="0.25">
      <c r="A1871" s="88" t="s">
        <v>5563</v>
      </c>
      <c r="B1871" s="87" t="s">
        <v>5564</v>
      </c>
      <c r="C1871" s="88" t="s">
        <v>5565</v>
      </c>
      <c r="D1871" s="88" t="s">
        <v>5566</v>
      </c>
      <c r="E1871" s="88"/>
    </row>
    <row r="1872" spans="1:5" ht="30" x14ac:dyDescent="0.25">
      <c r="A1872" s="88" t="s">
        <v>5567</v>
      </c>
      <c r="B1872" s="87" t="s">
        <v>5568</v>
      </c>
      <c r="C1872" s="88" t="s">
        <v>5569</v>
      </c>
      <c r="D1872" s="88" t="s">
        <v>5570</v>
      </c>
      <c r="E1872" s="88"/>
    </row>
    <row r="1873" spans="1:7" ht="30" x14ac:dyDescent="0.25">
      <c r="A1873" s="88" t="s">
        <v>5571</v>
      </c>
      <c r="B1873" s="87" t="s">
        <v>5572</v>
      </c>
      <c r="C1873" s="88" t="s">
        <v>5573</v>
      </c>
      <c r="D1873" s="88" t="s">
        <v>5574</v>
      </c>
      <c r="E1873" s="88"/>
    </row>
    <row r="1874" spans="1:7" ht="30" x14ac:dyDescent="0.25">
      <c r="A1874" s="88" t="s">
        <v>5575</v>
      </c>
      <c r="B1874" s="87" t="s">
        <v>5576</v>
      </c>
      <c r="C1874" s="88" t="s">
        <v>5577</v>
      </c>
      <c r="D1874" s="88" t="s">
        <v>5578</v>
      </c>
      <c r="E1874" s="88"/>
    </row>
    <row r="1875" spans="1:7" ht="30" x14ac:dyDescent="0.25">
      <c r="A1875" s="88" t="s">
        <v>5579</v>
      </c>
      <c r="B1875" s="87" t="s">
        <v>5580</v>
      </c>
      <c r="C1875" s="88" t="s">
        <v>5581</v>
      </c>
      <c r="D1875" s="88" t="s">
        <v>5582</v>
      </c>
      <c r="E1875" s="88"/>
    </row>
    <row r="1876" spans="1:7" ht="45" x14ac:dyDescent="0.25">
      <c r="A1876" s="88" t="s">
        <v>5583</v>
      </c>
      <c r="B1876" s="87" t="s">
        <v>5584</v>
      </c>
      <c r="C1876" s="88" t="s">
        <v>5585</v>
      </c>
      <c r="D1876" s="88" t="s">
        <v>5586</v>
      </c>
      <c r="E1876" s="88"/>
    </row>
    <row r="1877" spans="1:7" ht="30" x14ac:dyDescent="0.25">
      <c r="A1877" s="88" t="s">
        <v>5587</v>
      </c>
      <c r="B1877" s="87" t="s">
        <v>5588</v>
      </c>
      <c r="C1877" s="88" t="s">
        <v>5585</v>
      </c>
      <c r="D1877" s="88" t="s">
        <v>5586</v>
      </c>
      <c r="E1877" s="88" t="s">
        <v>392</v>
      </c>
    </row>
    <row r="1878" spans="1:7" ht="30" x14ac:dyDescent="0.25">
      <c r="A1878" s="88" t="s">
        <v>5589</v>
      </c>
      <c r="B1878" s="87" t="s">
        <v>5590</v>
      </c>
      <c r="C1878" s="88" t="s">
        <v>5585</v>
      </c>
      <c r="D1878" s="88" t="s">
        <v>5586</v>
      </c>
      <c r="E1878" s="88" t="s">
        <v>392</v>
      </c>
    </row>
    <row r="1879" spans="1:7" ht="30" x14ac:dyDescent="0.25">
      <c r="A1879" s="88" t="s">
        <v>5591</v>
      </c>
      <c r="B1879" s="87" t="s">
        <v>5592</v>
      </c>
      <c r="C1879" s="88" t="s">
        <v>5593</v>
      </c>
      <c r="D1879" s="88" t="s">
        <v>5594</v>
      </c>
      <c r="E1879" s="88"/>
    </row>
    <row r="1880" spans="1:7" ht="45" x14ac:dyDescent="0.25">
      <c r="A1880" s="88" t="s">
        <v>5595</v>
      </c>
      <c r="B1880" s="87" t="s">
        <v>5596</v>
      </c>
      <c r="C1880" s="88" t="s">
        <v>5597</v>
      </c>
      <c r="D1880" s="88" t="s">
        <v>5598</v>
      </c>
      <c r="E1880" s="88"/>
    </row>
    <row r="1881" spans="1:7" ht="30" x14ac:dyDescent="0.25">
      <c r="A1881" s="88" t="s">
        <v>5599</v>
      </c>
      <c r="B1881" s="87" t="s">
        <v>5600</v>
      </c>
      <c r="C1881" s="88" t="s">
        <v>5601</v>
      </c>
      <c r="D1881" s="88" t="s">
        <v>5602</v>
      </c>
      <c r="E1881" s="88"/>
    </row>
    <row r="1882" spans="1:7" ht="30" x14ac:dyDescent="0.25">
      <c r="A1882" s="88" t="s">
        <v>5603</v>
      </c>
      <c r="B1882" s="87" t="s">
        <v>5604</v>
      </c>
      <c r="C1882" s="88" t="s">
        <v>5593</v>
      </c>
      <c r="D1882" s="88" t="s">
        <v>5594</v>
      </c>
      <c r="E1882" s="88"/>
    </row>
    <row r="1883" spans="1:7" ht="68.25" customHeight="1" x14ac:dyDescent="0.25">
      <c r="A1883" s="88" t="s">
        <v>5605</v>
      </c>
      <c r="B1883" s="87" t="s">
        <v>5606</v>
      </c>
      <c r="C1883" s="88" t="s">
        <v>5607</v>
      </c>
      <c r="D1883" s="88" t="s">
        <v>5608</v>
      </c>
      <c r="E1883" s="88" t="s">
        <v>1109</v>
      </c>
      <c r="G1883" s="94"/>
    </row>
    <row r="1884" spans="1:7" ht="45" x14ac:dyDescent="0.25">
      <c r="A1884" s="88" t="s">
        <v>5609</v>
      </c>
      <c r="B1884" s="87" t="s">
        <v>5610</v>
      </c>
      <c r="C1884" s="88" t="s">
        <v>5611</v>
      </c>
      <c r="D1884" s="88" t="s">
        <v>5612</v>
      </c>
      <c r="E1884" s="88"/>
      <c r="G1884" s="27" t="s">
        <v>5613</v>
      </c>
    </row>
    <row r="1885" spans="1:7" ht="45" x14ac:dyDescent="0.25">
      <c r="A1885" s="88" t="s">
        <v>5614</v>
      </c>
      <c r="B1885" s="87" t="s">
        <v>5615</v>
      </c>
      <c r="C1885" s="88" t="s">
        <v>5616</v>
      </c>
      <c r="D1885" s="88" t="s">
        <v>5617</v>
      </c>
      <c r="E1885" s="88"/>
    </row>
    <row r="1886" spans="1:7" ht="30" x14ac:dyDescent="0.25">
      <c r="A1886" s="88" t="s">
        <v>5618</v>
      </c>
      <c r="B1886" s="87" t="s">
        <v>5619</v>
      </c>
      <c r="C1886" s="88"/>
      <c r="D1886" s="88"/>
      <c r="E1886" s="88" t="s">
        <v>1109</v>
      </c>
    </row>
    <row r="1887" spans="1:7" ht="30" x14ac:dyDescent="0.25">
      <c r="A1887" s="88" t="s">
        <v>5620</v>
      </c>
      <c r="B1887" s="87" t="s">
        <v>5621</v>
      </c>
      <c r="C1887" s="88" t="s">
        <v>5622</v>
      </c>
      <c r="D1887" s="88" t="s">
        <v>5623</v>
      </c>
      <c r="E1887" s="88"/>
    </row>
    <row r="1888" spans="1:7" ht="30" x14ac:dyDescent="0.25">
      <c r="A1888" s="88" t="s">
        <v>5624</v>
      </c>
      <c r="B1888" s="87" t="s">
        <v>5625</v>
      </c>
      <c r="C1888" s="88" t="s">
        <v>5626</v>
      </c>
      <c r="D1888" s="88" t="s">
        <v>5627</v>
      </c>
      <c r="E1888" s="88"/>
    </row>
    <row r="1889" spans="1:5" ht="45" x14ac:dyDescent="0.25">
      <c r="A1889" s="88" t="s">
        <v>5628</v>
      </c>
      <c r="B1889" s="87" t="s">
        <v>5629</v>
      </c>
      <c r="C1889" s="88" t="s">
        <v>5607</v>
      </c>
      <c r="D1889" s="88" t="s">
        <v>5630</v>
      </c>
      <c r="E1889" s="88"/>
    </row>
    <row r="1890" spans="1:5" ht="45" x14ac:dyDescent="0.25">
      <c r="A1890" s="88" t="s">
        <v>5631</v>
      </c>
      <c r="B1890" s="87" t="s">
        <v>5632</v>
      </c>
      <c r="C1890" s="88" t="s">
        <v>5633</v>
      </c>
      <c r="D1890" s="88" t="s">
        <v>5634</v>
      </c>
      <c r="E1890" s="88"/>
    </row>
    <row r="1891" spans="1:5" ht="30" x14ac:dyDescent="0.25">
      <c r="A1891" s="88" t="s">
        <v>5635</v>
      </c>
      <c r="B1891" s="87" t="s">
        <v>5636</v>
      </c>
      <c r="C1891" s="88" t="s">
        <v>5637</v>
      </c>
      <c r="D1891" s="88" t="s">
        <v>5369</v>
      </c>
      <c r="E1891" s="88"/>
    </row>
    <row r="1892" spans="1:5" ht="60" x14ac:dyDescent="0.25">
      <c r="A1892" s="88" t="s">
        <v>5638</v>
      </c>
      <c r="B1892" s="87" t="s">
        <v>5639</v>
      </c>
      <c r="C1892" s="88" t="s">
        <v>5640</v>
      </c>
      <c r="D1892" s="88" t="s">
        <v>5641</v>
      </c>
      <c r="E1892" s="88" t="s">
        <v>392</v>
      </c>
    </row>
    <row r="1893" spans="1:5" ht="60" x14ac:dyDescent="0.25">
      <c r="A1893" s="88" t="s">
        <v>5642</v>
      </c>
      <c r="B1893" s="87" t="s">
        <v>5643</v>
      </c>
      <c r="C1893" s="88" t="s">
        <v>5640</v>
      </c>
      <c r="D1893" s="88" t="s">
        <v>5641</v>
      </c>
      <c r="E1893" s="88" t="s">
        <v>392</v>
      </c>
    </row>
    <row r="1894" spans="1:5" ht="45" x14ac:dyDescent="0.25">
      <c r="A1894" s="88" t="s">
        <v>5644</v>
      </c>
      <c r="B1894" s="87" t="s">
        <v>5645</v>
      </c>
      <c r="C1894" s="88" t="s">
        <v>5646</v>
      </c>
      <c r="D1894" s="88" t="s">
        <v>5647</v>
      </c>
      <c r="E1894" s="88"/>
    </row>
    <row r="1895" spans="1:5" ht="60" x14ac:dyDescent="0.25">
      <c r="A1895" s="88" t="s">
        <v>5648</v>
      </c>
      <c r="B1895" s="87" t="s">
        <v>5649</v>
      </c>
      <c r="C1895" s="88" t="s">
        <v>5650</v>
      </c>
      <c r="D1895" s="88" t="s">
        <v>5651</v>
      </c>
      <c r="E1895" s="88"/>
    </row>
    <row r="1896" spans="1:5" ht="45" x14ac:dyDescent="0.25">
      <c r="A1896" s="88" t="s">
        <v>5652</v>
      </c>
      <c r="B1896" s="87" t="s">
        <v>5653</v>
      </c>
      <c r="C1896" s="88" t="s">
        <v>5650</v>
      </c>
      <c r="D1896" s="88" t="s">
        <v>5651</v>
      </c>
      <c r="E1896" s="88" t="s">
        <v>392</v>
      </c>
    </row>
    <row r="1897" spans="1:5" ht="45" x14ac:dyDescent="0.25">
      <c r="A1897" s="88" t="s">
        <v>5654</v>
      </c>
      <c r="B1897" s="87" t="s">
        <v>5655</v>
      </c>
      <c r="C1897" s="88" t="s">
        <v>5650</v>
      </c>
      <c r="D1897" s="88" t="s">
        <v>5651</v>
      </c>
      <c r="E1897" s="88" t="s">
        <v>392</v>
      </c>
    </row>
    <row r="1898" spans="1:5" ht="45" x14ac:dyDescent="0.25">
      <c r="A1898" s="88" t="s">
        <v>5656</v>
      </c>
      <c r="B1898" s="87" t="s">
        <v>5657</v>
      </c>
      <c r="C1898" s="88" t="s">
        <v>5650</v>
      </c>
      <c r="D1898" s="88" t="s">
        <v>5651</v>
      </c>
      <c r="E1898" s="88" t="s">
        <v>392</v>
      </c>
    </row>
    <row r="1899" spans="1:5" ht="30" x14ac:dyDescent="0.25">
      <c r="A1899" s="88" t="s">
        <v>5658</v>
      </c>
      <c r="B1899" s="87" t="s">
        <v>5659</v>
      </c>
      <c r="C1899" s="88"/>
      <c r="D1899" s="88"/>
      <c r="E1899" s="88" t="s">
        <v>1109</v>
      </c>
    </row>
    <row r="1900" spans="1:5" ht="45" x14ac:dyDescent="0.25">
      <c r="A1900" s="88" t="s">
        <v>5660</v>
      </c>
      <c r="B1900" s="87" t="s">
        <v>5661</v>
      </c>
      <c r="C1900" s="88" t="s">
        <v>5662</v>
      </c>
      <c r="D1900" s="88" t="s">
        <v>5663</v>
      </c>
      <c r="E1900" s="88"/>
    </row>
    <row r="1901" spans="1:5" ht="45" x14ac:dyDescent="0.25">
      <c r="A1901" s="88" t="s">
        <v>5664</v>
      </c>
      <c r="B1901" s="87" t="s">
        <v>5665</v>
      </c>
      <c r="C1901" s="88" t="s">
        <v>5666</v>
      </c>
      <c r="D1901" s="88" t="s">
        <v>5667</v>
      </c>
      <c r="E1901" s="88"/>
    </row>
    <row r="1902" spans="1:5" ht="30" x14ac:dyDescent="0.25">
      <c r="A1902" s="88" t="s">
        <v>5668</v>
      </c>
      <c r="B1902" s="87" t="s">
        <v>5669</v>
      </c>
      <c r="C1902" s="88" t="s">
        <v>5670</v>
      </c>
      <c r="D1902" s="88" t="s">
        <v>5671</v>
      </c>
      <c r="E1902" s="88"/>
    </row>
    <row r="1903" spans="1:5" x14ac:dyDescent="0.25">
      <c r="A1903" s="88" t="s">
        <v>5672</v>
      </c>
      <c r="B1903" s="87" t="s">
        <v>5673</v>
      </c>
      <c r="C1903" s="88" t="s">
        <v>5674</v>
      </c>
      <c r="D1903" s="88" t="s">
        <v>5675</v>
      </c>
      <c r="E1903" s="88"/>
    </row>
    <row r="1904" spans="1:5" x14ac:dyDescent="0.25">
      <c r="A1904" s="88" t="s">
        <v>5676</v>
      </c>
      <c r="B1904" s="87" t="s">
        <v>5677</v>
      </c>
      <c r="C1904" s="88" t="s">
        <v>5678</v>
      </c>
      <c r="D1904" s="88" t="s">
        <v>5679</v>
      </c>
      <c r="E1904" s="88"/>
    </row>
    <row r="1905" spans="1:5" ht="30" x14ac:dyDescent="0.25">
      <c r="A1905" s="88" t="s">
        <v>5680</v>
      </c>
      <c r="B1905" s="87" t="s">
        <v>5681</v>
      </c>
      <c r="C1905" s="88" t="s">
        <v>5682</v>
      </c>
      <c r="D1905" s="88" t="s">
        <v>5683</v>
      </c>
      <c r="E1905" s="88"/>
    </row>
    <row r="1906" spans="1:5" ht="30" x14ac:dyDescent="0.25">
      <c r="A1906" s="88" t="s">
        <v>5684</v>
      </c>
      <c r="B1906" s="87" t="s">
        <v>5685</v>
      </c>
      <c r="C1906" s="88" t="s">
        <v>5670</v>
      </c>
      <c r="D1906" s="88" t="s">
        <v>5671</v>
      </c>
      <c r="E1906" s="88"/>
    </row>
    <row r="1907" spans="1:5" ht="30" x14ac:dyDescent="0.25">
      <c r="A1907" s="88" t="s">
        <v>5686</v>
      </c>
      <c r="B1907" s="87" t="s">
        <v>5687</v>
      </c>
      <c r="C1907" s="88" t="s">
        <v>5688</v>
      </c>
      <c r="D1907" s="88" t="s">
        <v>5689</v>
      </c>
      <c r="E1907" s="88"/>
    </row>
    <row r="1908" spans="1:5" ht="45" x14ac:dyDescent="0.25">
      <c r="A1908" s="88" t="s">
        <v>5690</v>
      </c>
      <c r="B1908" s="87" t="s">
        <v>5691</v>
      </c>
      <c r="C1908" s="88" t="s">
        <v>5688</v>
      </c>
      <c r="D1908" s="88" t="s">
        <v>5689</v>
      </c>
      <c r="E1908" s="88"/>
    </row>
    <row r="1909" spans="1:5" ht="30" x14ac:dyDescent="0.25">
      <c r="A1909" s="88" t="s">
        <v>5692</v>
      </c>
      <c r="B1909" s="87" t="s">
        <v>5693</v>
      </c>
      <c r="C1909" s="88" t="s">
        <v>5688</v>
      </c>
      <c r="D1909" s="88" t="s">
        <v>5689</v>
      </c>
      <c r="E1909" s="88" t="s">
        <v>392</v>
      </c>
    </row>
    <row r="1910" spans="1:5" ht="30" x14ac:dyDescent="0.25">
      <c r="A1910" s="88" t="s">
        <v>5694</v>
      </c>
      <c r="B1910" s="87" t="s">
        <v>5695</v>
      </c>
      <c r="C1910" s="88" t="s">
        <v>5688</v>
      </c>
      <c r="D1910" s="88" t="s">
        <v>5689</v>
      </c>
      <c r="E1910" s="88" t="s">
        <v>392</v>
      </c>
    </row>
    <row r="1911" spans="1:5" ht="30" x14ac:dyDescent="0.25">
      <c r="A1911" s="88" t="s">
        <v>5696</v>
      </c>
      <c r="B1911" s="87" t="s">
        <v>5697</v>
      </c>
      <c r="C1911" s="88" t="s">
        <v>5688</v>
      </c>
      <c r="D1911" s="88" t="s">
        <v>5689</v>
      </c>
      <c r="E1911" s="88" t="s">
        <v>392</v>
      </c>
    </row>
    <row r="1912" spans="1:5" ht="30" x14ac:dyDescent="0.25">
      <c r="A1912" s="88" t="s">
        <v>5698</v>
      </c>
      <c r="B1912" s="87" t="s">
        <v>5699</v>
      </c>
      <c r="C1912" s="88" t="s">
        <v>5688</v>
      </c>
      <c r="D1912" s="88" t="s">
        <v>5689</v>
      </c>
      <c r="E1912" s="88" t="s">
        <v>392</v>
      </c>
    </row>
    <row r="1913" spans="1:5" ht="30" x14ac:dyDescent="0.25">
      <c r="A1913" s="88" t="s">
        <v>5700</v>
      </c>
      <c r="B1913" s="87" t="s">
        <v>5701</v>
      </c>
      <c r="C1913" s="88" t="s">
        <v>5688</v>
      </c>
      <c r="D1913" s="88" t="s">
        <v>5689</v>
      </c>
      <c r="E1913" s="88" t="s">
        <v>392</v>
      </c>
    </row>
    <row r="1914" spans="1:5" ht="30" x14ac:dyDescent="0.25">
      <c r="A1914" s="88" t="s">
        <v>5702</v>
      </c>
      <c r="B1914" s="87" t="s">
        <v>5703</v>
      </c>
      <c r="C1914" s="88" t="s">
        <v>5688</v>
      </c>
      <c r="D1914" s="88" t="s">
        <v>5689</v>
      </c>
      <c r="E1914" s="88" t="s">
        <v>392</v>
      </c>
    </row>
    <row r="1915" spans="1:5" ht="30" x14ac:dyDescent="0.25">
      <c r="A1915" s="88" t="s">
        <v>5704</v>
      </c>
      <c r="B1915" s="87" t="s">
        <v>5705</v>
      </c>
      <c r="C1915" s="88" t="s">
        <v>5688</v>
      </c>
      <c r="D1915" s="88" t="s">
        <v>5689</v>
      </c>
      <c r="E1915" s="88" t="s">
        <v>392</v>
      </c>
    </row>
    <row r="1916" spans="1:5" x14ac:dyDescent="0.25">
      <c r="A1916" s="88" t="s">
        <v>5706</v>
      </c>
      <c r="B1916" s="87" t="s">
        <v>5707</v>
      </c>
      <c r="C1916" s="88" t="s">
        <v>5688</v>
      </c>
      <c r="D1916" s="88" t="s">
        <v>5689</v>
      </c>
      <c r="E1916" s="88" t="s">
        <v>392</v>
      </c>
    </row>
    <row r="1917" spans="1:5" x14ac:dyDescent="0.25">
      <c r="A1917" s="88" t="s">
        <v>5708</v>
      </c>
      <c r="B1917" s="87" t="s">
        <v>5709</v>
      </c>
      <c r="C1917" s="88" t="s">
        <v>5710</v>
      </c>
      <c r="D1917" s="88" t="s">
        <v>5711</v>
      </c>
      <c r="E1917" s="88" t="s">
        <v>392</v>
      </c>
    </row>
    <row r="1918" spans="1:5" ht="30" x14ac:dyDescent="0.25">
      <c r="A1918" s="88" t="s">
        <v>5712</v>
      </c>
      <c r="B1918" s="87" t="s">
        <v>5713</v>
      </c>
      <c r="C1918" s="88"/>
      <c r="D1918" s="88"/>
      <c r="E1918" s="88" t="s">
        <v>1109</v>
      </c>
    </row>
    <row r="1919" spans="1:5" x14ac:dyDescent="0.25">
      <c r="A1919" s="88" t="s">
        <v>5714</v>
      </c>
      <c r="B1919" s="87" t="s">
        <v>5715</v>
      </c>
      <c r="C1919" s="88" t="s">
        <v>5716</v>
      </c>
      <c r="D1919" s="88" t="s">
        <v>5717</v>
      </c>
      <c r="E1919" s="88"/>
    </row>
    <row r="1920" spans="1:5" ht="45" x14ac:dyDescent="0.25">
      <c r="A1920" s="88" t="s">
        <v>5718</v>
      </c>
      <c r="B1920" s="87" t="s">
        <v>5719</v>
      </c>
      <c r="C1920" s="88" t="s">
        <v>5720</v>
      </c>
      <c r="D1920" s="88" t="s">
        <v>5721</v>
      </c>
      <c r="E1920" s="88" t="s">
        <v>392</v>
      </c>
    </row>
    <row r="1921" spans="1:5" ht="45" x14ac:dyDescent="0.25">
      <c r="A1921" s="88" t="s">
        <v>5722</v>
      </c>
      <c r="B1921" s="87" t="s">
        <v>5723</v>
      </c>
      <c r="C1921" s="88" t="s">
        <v>5720</v>
      </c>
      <c r="D1921" s="88" t="s">
        <v>5721</v>
      </c>
      <c r="E1921" s="88" t="s">
        <v>392</v>
      </c>
    </row>
    <row r="1922" spans="1:5" ht="45" x14ac:dyDescent="0.25">
      <c r="A1922" s="88" t="s">
        <v>5724</v>
      </c>
      <c r="B1922" s="87" t="s">
        <v>5725</v>
      </c>
      <c r="C1922" s="88" t="s">
        <v>5720</v>
      </c>
      <c r="D1922" s="88" t="s">
        <v>5721</v>
      </c>
      <c r="E1922" s="88" t="s">
        <v>392</v>
      </c>
    </row>
    <row r="1923" spans="1:5" ht="30" x14ac:dyDescent="0.25">
      <c r="A1923" s="88" t="s">
        <v>5726</v>
      </c>
      <c r="B1923" s="87" t="s">
        <v>5727</v>
      </c>
      <c r="C1923" s="27" t="s">
        <v>5728</v>
      </c>
      <c r="D1923" s="88" t="s">
        <v>5729</v>
      </c>
      <c r="E1923" s="88"/>
    </row>
    <row r="1924" spans="1:5" ht="30" x14ac:dyDescent="0.25">
      <c r="A1924" s="88" t="s">
        <v>5730</v>
      </c>
      <c r="B1924" s="87" t="s">
        <v>5731</v>
      </c>
      <c r="C1924" s="88"/>
      <c r="D1924" s="88"/>
      <c r="E1924" s="88" t="s">
        <v>1109</v>
      </c>
    </row>
    <row r="1925" spans="1:5" ht="30" x14ac:dyDescent="0.25">
      <c r="A1925" s="88" t="s">
        <v>5732</v>
      </c>
      <c r="B1925" s="87" t="s">
        <v>5733</v>
      </c>
      <c r="C1925" s="88" t="s">
        <v>5710</v>
      </c>
      <c r="D1925" s="88" t="s">
        <v>5711</v>
      </c>
      <c r="E1925" s="88" t="s">
        <v>392</v>
      </c>
    </row>
    <row r="1926" spans="1:5" ht="30" x14ac:dyDescent="0.25">
      <c r="A1926" s="88" t="s">
        <v>5734</v>
      </c>
      <c r="B1926" s="87" t="s">
        <v>5735</v>
      </c>
      <c r="C1926" s="88"/>
      <c r="D1926" s="88"/>
      <c r="E1926" s="88" t="s">
        <v>1109</v>
      </c>
    </row>
    <row r="1927" spans="1:5" ht="45" x14ac:dyDescent="0.25">
      <c r="A1927" s="88" t="s">
        <v>5736</v>
      </c>
      <c r="B1927" s="87" t="s">
        <v>5737</v>
      </c>
      <c r="C1927" s="88"/>
      <c r="D1927" s="88"/>
      <c r="E1927" s="88" t="s">
        <v>1109</v>
      </c>
    </row>
    <row r="1928" spans="1:5" ht="30" x14ac:dyDescent="0.25">
      <c r="A1928" s="88" t="s">
        <v>5738</v>
      </c>
      <c r="B1928" s="87" t="s">
        <v>5739</v>
      </c>
      <c r="C1928" s="88"/>
      <c r="D1928" s="88"/>
      <c r="E1928" s="88" t="s">
        <v>1109</v>
      </c>
    </row>
    <row r="1929" spans="1:5" ht="30" x14ac:dyDescent="0.25">
      <c r="A1929" s="88" t="s">
        <v>5740</v>
      </c>
      <c r="B1929" s="87" t="s">
        <v>5741</v>
      </c>
      <c r="C1929" s="88" t="s">
        <v>5742</v>
      </c>
      <c r="D1929" s="88" t="s">
        <v>5743</v>
      </c>
      <c r="E1929" s="88"/>
    </row>
    <row r="1930" spans="1:5" ht="45" x14ac:dyDescent="0.25">
      <c r="A1930" s="88" t="s">
        <v>5744</v>
      </c>
      <c r="B1930" s="87" t="s">
        <v>5745</v>
      </c>
      <c r="C1930" s="88" t="s">
        <v>5746</v>
      </c>
      <c r="D1930" s="88" t="s">
        <v>5747</v>
      </c>
      <c r="E1930" s="88"/>
    </row>
    <row r="1931" spans="1:5" ht="45" x14ac:dyDescent="0.25">
      <c r="A1931" s="88" t="s">
        <v>5748</v>
      </c>
      <c r="B1931" s="87" t="s">
        <v>5745</v>
      </c>
      <c r="C1931" s="88" t="s">
        <v>5749</v>
      </c>
      <c r="D1931" s="88" t="s">
        <v>5747</v>
      </c>
      <c r="E1931" s="88"/>
    </row>
    <row r="1932" spans="1:5" ht="30" x14ac:dyDescent="0.25">
      <c r="A1932" s="88" t="s">
        <v>5750</v>
      </c>
      <c r="B1932" s="87" t="s">
        <v>5751</v>
      </c>
      <c r="C1932" s="88" t="s">
        <v>5752</v>
      </c>
      <c r="D1932" s="88" t="s">
        <v>5753</v>
      </c>
      <c r="E1932" s="88" t="s">
        <v>392</v>
      </c>
    </row>
    <row r="1933" spans="1:5" ht="45" x14ac:dyDescent="0.25">
      <c r="A1933" s="88" t="s">
        <v>5754</v>
      </c>
      <c r="B1933" s="87" t="s">
        <v>5755</v>
      </c>
      <c r="C1933" s="88" t="s">
        <v>5752</v>
      </c>
      <c r="D1933" s="88" t="s">
        <v>5753</v>
      </c>
      <c r="E1933" s="88" t="s">
        <v>392</v>
      </c>
    </row>
    <row r="1934" spans="1:5" ht="45" x14ac:dyDescent="0.25">
      <c r="A1934" s="88" t="s">
        <v>5756</v>
      </c>
      <c r="B1934" s="87" t="s">
        <v>5757</v>
      </c>
      <c r="C1934" s="88" t="s">
        <v>5752</v>
      </c>
      <c r="D1934" s="88" t="s">
        <v>5753</v>
      </c>
      <c r="E1934" s="88" t="s">
        <v>392</v>
      </c>
    </row>
    <row r="1935" spans="1:5" ht="30" x14ac:dyDescent="0.25">
      <c r="A1935" s="88" t="s">
        <v>5758</v>
      </c>
      <c r="B1935" s="87" t="s">
        <v>5759</v>
      </c>
      <c r="C1935" s="88" t="s">
        <v>5752</v>
      </c>
      <c r="D1935" s="88" t="s">
        <v>5753</v>
      </c>
      <c r="E1935" s="88" t="s">
        <v>392</v>
      </c>
    </row>
    <row r="1936" spans="1:5" ht="30" x14ac:dyDescent="0.25">
      <c r="A1936" s="88" t="s">
        <v>5760</v>
      </c>
      <c r="B1936" s="87" t="s">
        <v>5761</v>
      </c>
      <c r="C1936" s="88" t="s">
        <v>5762</v>
      </c>
      <c r="D1936" s="88" t="s">
        <v>5763</v>
      </c>
      <c r="E1936" s="88"/>
    </row>
    <row r="1937" spans="1:5" ht="30" x14ac:dyDescent="0.25">
      <c r="A1937" s="88" t="s">
        <v>5764</v>
      </c>
      <c r="B1937" s="87" t="s">
        <v>5761</v>
      </c>
      <c r="C1937" s="88" t="s">
        <v>5762</v>
      </c>
      <c r="D1937" s="88" t="s">
        <v>5765</v>
      </c>
      <c r="E1937" s="88"/>
    </row>
    <row r="1938" spans="1:5" ht="30" x14ac:dyDescent="0.25">
      <c r="A1938" s="88" t="s">
        <v>5766</v>
      </c>
      <c r="B1938" s="87" t="s">
        <v>5767</v>
      </c>
      <c r="C1938" s="88"/>
      <c r="D1938" s="88"/>
      <c r="E1938" s="88" t="s">
        <v>1109</v>
      </c>
    </row>
    <row r="1939" spans="1:5" ht="30" x14ac:dyDescent="0.25">
      <c r="A1939" s="88" t="s">
        <v>5768</v>
      </c>
      <c r="B1939" s="87" t="s">
        <v>5769</v>
      </c>
      <c r="C1939" s="88"/>
      <c r="D1939" s="88"/>
      <c r="E1939" s="88" t="s">
        <v>1109</v>
      </c>
    </row>
    <row r="1940" spans="1:5" ht="30" x14ac:dyDescent="0.25">
      <c r="A1940" s="88" t="s">
        <v>5770</v>
      </c>
      <c r="B1940" s="87" t="s">
        <v>5771</v>
      </c>
      <c r="C1940" s="88"/>
      <c r="D1940" s="88"/>
      <c r="E1940" s="88" t="s">
        <v>1109</v>
      </c>
    </row>
    <row r="1941" spans="1:5" ht="45" x14ac:dyDescent="0.25">
      <c r="A1941" s="88" t="s">
        <v>5772</v>
      </c>
      <c r="B1941" s="87" t="s">
        <v>5773</v>
      </c>
      <c r="C1941" s="88" t="s">
        <v>5774</v>
      </c>
      <c r="D1941" s="88" t="s">
        <v>5775</v>
      </c>
      <c r="E1941" s="88"/>
    </row>
    <row r="1942" spans="1:5" ht="30" x14ac:dyDescent="0.25">
      <c r="A1942" s="88" t="s">
        <v>5776</v>
      </c>
      <c r="B1942" s="87" t="s">
        <v>5777</v>
      </c>
      <c r="C1942" s="88" t="s">
        <v>5778</v>
      </c>
      <c r="D1942" s="88" t="s">
        <v>5779</v>
      </c>
      <c r="E1942" s="88"/>
    </row>
    <row r="1943" spans="1:5" ht="45" x14ac:dyDescent="0.25">
      <c r="A1943" s="88" t="s">
        <v>5780</v>
      </c>
      <c r="B1943" s="87" t="s">
        <v>5781</v>
      </c>
      <c r="C1943" s="88" t="s">
        <v>5778</v>
      </c>
      <c r="D1943" s="88" t="s">
        <v>5779</v>
      </c>
      <c r="E1943" s="88"/>
    </row>
    <row r="1944" spans="1:5" ht="45" x14ac:dyDescent="0.25">
      <c r="A1944" s="88" t="s">
        <v>5782</v>
      </c>
      <c r="B1944" s="87" t="s">
        <v>5783</v>
      </c>
      <c r="C1944" s="88" t="s">
        <v>5778</v>
      </c>
      <c r="D1944" s="88" t="s">
        <v>5779</v>
      </c>
      <c r="E1944" s="88"/>
    </row>
    <row r="1945" spans="1:5" ht="45" x14ac:dyDescent="0.25">
      <c r="A1945" s="88" t="s">
        <v>5784</v>
      </c>
      <c r="B1945" s="87" t="s">
        <v>5785</v>
      </c>
      <c r="C1945" s="88"/>
      <c r="D1945" s="88"/>
      <c r="E1945" s="88" t="s">
        <v>1109</v>
      </c>
    </row>
    <row r="1946" spans="1:5" ht="45" x14ac:dyDescent="0.25">
      <c r="A1946" s="88" t="s">
        <v>5786</v>
      </c>
      <c r="B1946" s="87" t="s">
        <v>5787</v>
      </c>
      <c r="C1946" s="88" t="s">
        <v>5788</v>
      </c>
      <c r="D1946" s="88" t="s">
        <v>5789</v>
      </c>
      <c r="E1946" s="88"/>
    </row>
    <row r="1947" spans="1:5" ht="45" x14ac:dyDescent="0.25">
      <c r="A1947" s="88" t="s">
        <v>5786</v>
      </c>
      <c r="B1947" s="87" t="s">
        <v>5787</v>
      </c>
      <c r="C1947" s="88" t="s">
        <v>5790</v>
      </c>
      <c r="D1947" s="88" t="s">
        <v>5791</v>
      </c>
      <c r="E1947" s="88"/>
    </row>
    <row r="1948" spans="1:5" ht="45" x14ac:dyDescent="0.25">
      <c r="A1948" s="88" t="s">
        <v>5792</v>
      </c>
      <c r="B1948" s="87" t="s">
        <v>5793</v>
      </c>
      <c r="C1948" s="88" t="s">
        <v>5794</v>
      </c>
      <c r="D1948" s="88" t="s">
        <v>5795</v>
      </c>
      <c r="E1948" s="88"/>
    </row>
    <row r="1949" spans="1:5" ht="45" x14ac:dyDescent="0.25">
      <c r="A1949" s="88" t="s">
        <v>5796</v>
      </c>
      <c r="B1949" s="87" t="s">
        <v>5797</v>
      </c>
      <c r="C1949" s="88" t="s">
        <v>5798</v>
      </c>
      <c r="D1949" s="88" t="s">
        <v>5799</v>
      </c>
      <c r="E1949" s="88"/>
    </row>
    <row r="1950" spans="1:5" x14ac:dyDescent="0.25">
      <c r="A1950" s="88" t="s">
        <v>5800</v>
      </c>
      <c r="B1950" s="87" t="s">
        <v>5801</v>
      </c>
      <c r="C1950" s="88" t="s">
        <v>5802</v>
      </c>
      <c r="D1950" s="88" t="s">
        <v>5803</v>
      </c>
      <c r="E1950" s="88"/>
    </row>
    <row r="1951" spans="1:5" ht="60" x14ac:dyDescent="0.25">
      <c r="A1951" s="88" t="s">
        <v>5804</v>
      </c>
      <c r="B1951" s="87" t="s">
        <v>5805</v>
      </c>
      <c r="C1951" s="88" t="s">
        <v>5806</v>
      </c>
      <c r="D1951" s="88" t="s">
        <v>5807</v>
      </c>
      <c r="E1951" s="88"/>
    </row>
    <row r="1952" spans="1:5" x14ac:dyDescent="0.25">
      <c r="A1952" s="88" t="s">
        <v>5808</v>
      </c>
      <c r="B1952" s="87" t="s">
        <v>5809</v>
      </c>
      <c r="C1952" s="88" t="s">
        <v>5810</v>
      </c>
      <c r="D1952" s="88" t="s">
        <v>5809</v>
      </c>
      <c r="E1952" s="88"/>
    </row>
    <row r="1953" spans="1:5" ht="30" x14ac:dyDescent="0.25">
      <c r="A1953" s="88" t="s">
        <v>5811</v>
      </c>
      <c r="B1953" s="87" t="s">
        <v>5812</v>
      </c>
      <c r="C1953" s="88" t="s">
        <v>5813</v>
      </c>
      <c r="D1953" s="88" t="s">
        <v>5771</v>
      </c>
      <c r="E1953" s="88"/>
    </row>
    <row r="1954" spans="1:5" ht="45" x14ac:dyDescent="0.25">
      <c r="A1954" s="88" t="s">
        <v>5814</v>
      </c>
      <c r="B1954" s="87" t="s">
        <v>5815</v>
      </c>
      <c r="C1954" s="88"/>
      <c r="D1954" s="88"/>
      <c r="E1954" s="88" t="s">
        <v>1109</v>
      </c>
    </row>
    <row r="1955" spans="1:5" ht="45" x14ac:dyDescent="0.25">
      <c r="A1955" s="88" t="s">
        <v>5816</v>
      </c>
      <c r="B1955" s="87" t="s">
        <v>5817</v>
      </c>
      <c r="C1955" s="88" t="s">
        <v>5818</v>
      </c>
      <c r="D1955" s="88" t="s">
        <v>5819</v>
      </c>
      <c r="E1955" s="88"/>
    </row>
    <row r="1956" spans="1:5" ht="45" x14ac:dyDescent="0.25">
      <c r="A1956" s="88" t="s">
        <v>5820</v>
      </c>
      <c r="B1956" s="87" t="s">
        <v>5821</v>
      </c>
      <c r="C1956" s="88" t="s">
        <v>5822</v>
      </c>
      <c r="D1956" s="88" t="s">
        <v>5823</v>
      </c>
      <c r="E1956" s="88"/>
    </row>
    <row r="1957" spans="1:5" ht="45" x14ac:dyDescent="0.25">
      <c r="A1957" s="88" t="s">
        <v>5824</v>
      </c>
      <c r="B1957" s="87" t="s">
        <v>5825</v>
      </c>
      <c r="C1957" s="88"/>
      <c r="D1957" s="88"/>
      <c r="E1957" s="88" t="s">
        <v>1109</v>
      </c>
    </row>
    <row r="1958" spans="1:5" ht="60" x14ac:dyDescent="0.25">
      <c r="A1958" s="88" t="s">
        <v>5826</v>
      </c>
      <c r="B1958" s="87" t="s">
        <v>5827</v>
      </c>
      <c r="C1958" s="88"/>
      <c r="D1958" s="88"/>
      <c r="E1958" s="88" t="s">
        <v>1109</v>
      </c>
    </row>
    <row r="1959" spans="1:5" ht="30" x14ac:dyDescent="0.25">
      <c r="A1959" s="88" t="s">
        <v>5828</v>
      </c>
      <c r="B1959" s="87" t="s">
        <v>5829</v>
      </c>
      <c r="C1959" s="88"/>
      <c r="D1959" s="88"/>
      <c r="E1959" s="88" t="s">
        <v>1109</v>
      </c>
    </row>
    <row r="1960" spans="1:5" ht="30" x14ac:dyDescent="0.25">
      <c r="A1960" s="88" t="s">
        <v>5830</v>
      </c>
      <c r="B1960" s="87" t="s">
        <v>5831</v>
      </c>
      <c r="C1960" s="88"/>
      <c r="D1960" s="88"/>
      <c r="E1960" s="88" t="s">
        <v>1109</v>
      </c>
    </row>
    <row r="1961" spans="1:5" ht="30" x14ac:dyDescent="0.25">
      <c r="A1961" s="88" t="s">
        <v>5832</v>
      </c>
      <c r="B1961" s="87" t="s">
        <v>5833</v>
      </c>
      <c r="C1961" s="88"/>
      <c r="D1961" s="88"/>
      <c r="E1961" s="88" t="s">
        <v>1109</v>
      </c>
    </row>
    <row r="1962" spans="1:5" ht="45" x14ac:dyDescent="0.25">
      <c r="A1962" s="88" t="s">
        <v>5834</v>
      </c>
      <c r="B1962" s="87" t="s">
        <v>5835</v>
      </c>
      <c r="C1962" s="88"/>
      <c r="D1962" s="88"/>
      <c r="E1962" s="88" t="s">
        <v>1109</v>
      </c>
    </row>
    <row r="1963" spans="1:5" ht="45" x14ac:dyDescent="0.25">
      <c r="A1963" s="88" t="s">
        <v>5836</v>
      </c>
      <c r="B1963" s="87" t="s">
        <v>5837</v>
      </c>
      <c r="C1963" s="88"/>
      <c r="D1963" s="88"/>
      <c r="E1963" s="88" t="s">
        <v>1109</v>
      </c>
    </row>
    <row r="1964" spans="1:5" ht="30" x14ac:dyDescent="0.25">
      <c r="A1964" s="88" t="s">
        <v>5838</v>
      </c>
      <c r="B1964" s="87" t="s">
        <v>5839</v>
      </c>
      <c r="C1964" s="88"/>
      <c r="D1964" s="88"/>
      <c r="E1964" s="88" t="s">
        <v>1109</v>
      </c>
    </row>
    <row r="1965" spans="1:5" ht="30" x14ac:dyDescent="0.25">
      <c r="A1965" s="88" t="s">
        <v>5840</v>
      </c>
      <c r="B1965" s="87" t="s">
        <v>5841</v>
      </c>
      <c r="C1965" s="88"/>
      <c r="D1965" s="88"/>
      <c r="E1965" s="88" t="s">
        <v>1109</v>
      </c>
    </row>
    <row r="1966" spans="1:5" ht="30" x14ac:dyDescent="0.25">
      <c r="A1966" s="88" t="s">
        <v>5842</v>
      </c>
      <c r="B1966" s="87" t="s">
        <v>5843</v>
      </c>
      <c r="C1966" s="88"/>
      <c r="D1966" s="88"/>
      <c r="E1966" s="88" t="s">
        <v>1109</v>
      </c>
    </row>
    <row r="1967" spans="1:5" x14ac:dyDescent="0.25">
      <c r="A1967" s="88" t="s">
        <v>5844</v>
      </c>
      <c r="B1967" s="87" t="s">
        <v>5845</v>
      </c>
      <c r="C1967" s="88" t="s">
        <v>5846</v>
      </c>
      <c r="D1967" s="88" t="s">
        <v>5845</v>
      </c>
      <c r="E1967" s="88"/>
    </row>
    <row r="1968" spans="1:5" ht="30" x14ac:dyDescent="0.25">
      <c r="A1968" s="88" t="s">
        <v>5847</v>
      </c>
      <c r="B1968" s="87" t="s">
        <v>5848</v>
      </c>
      <c r="C1968" s="88" t="s">
        <v>5849</v>
      </c>
      <c r="D1968" s="88" t="s">
        <v>5850</v>
      </c>
      <c r="E1968" s="88"/>
    </row>
    <row r="1969" spans="1:5" ht="30" x14ac:dyDescent="0.25">
      <c r="A1969" s="88" t="s">
        <v>5851</v>
      </c>
      <c r="B1969" s="87" t="s">
        <v>5852</v>
      </c>
      <c r="C1969" s="88" t="s">
        <v>5853</v>
      </c>
      <c r="D1969" s="88" t="s">
        <v>5854</v>
      </c>
      <c r="E1969" s="88"/>
    </row>
    <row r="1970" spans="1:5" ht="30" x14ac:dyDescent="0.25">
      <c r="A1970" s="88" t="s">
        <v>5855</v>
      </c>
      <c r="B1970" s="87" t="s">
        <v>5856</v>
      </c>
      <c r="C1970" s="88" t="s">
        <v>5857</v>
      </c>
      <c r="D1970" s="88" t="s">
        <v>5856</v>
      </c>
      <c r="E1970" s="88"/>
    </row>
    <row r="1971" spans="1:5" ht="30" x14ac:dyDescent="0.25">
      <c r="A1971" s="88" t="s">
        <v>5858</v>
      </c>
      <c r="B1971" s="87" t="s">
        <v>5859</v>
      </c>
      <c r="C1971" s="88"/>
      <c r="D1971" s="88"/>
      <c r="E1971" s="88" t="s">
        <v>1109</v>
      </c>
    </row>
    <row r="1972" spans="1:5" x14ac:dyDescent="0.25">
      <c r="A1972" s="88" t="s">
        <v>5860</v>
      </c>
      <c r="B1972" s="87" t="s">
        <v>5861</v>
      </c>
      <c r="C1972" s="88" t="s">
        <v>5862</v>
      </c>
      <c r="D1972" s="88" t="s">
        <v>5863</v>
      </c>
      <c r="E1972" s="88"/>
    </row>
    <row r="1973" spans="1:5" x14ac:dyDescent="0.25">
      <c r="A1973" s="88" t="s">
        <v>5864</v>
      </c>
      <c r="B1973" s="87" t="s">
        <v>5861</v>
      </c>
      <c r="C1973" s="88" t="s">
        <v>5865</v>
      </c>
      <c r="D1973" s="88" t="s">
        <v>5863</v>
      </c>
      <c r="E1973" s="88"/>
    </row>
    <row r="1974" spans="1:5" ht="30" x14ac:dyDescent="0.25">
      <c r="A1974" s="88" t="s">
        <v>5866</v>
      </c>
      <c r="B1974" s="87" t="s">
        <v>5867</v>
      </c>
      <c r="C1974" s="88" t="s">
        <v>5868</v>
      </c>
      <c r="D1974" s="88" t="s">
        <v>5867</v>
      </c>
      <c r="E1974" s="88"/>
    </row>
    <row r="1975" spans="1:5" x14ac:dyDescent="0.25">
      <c r="A1975" s="88" t="s">
        <v>5869</v>
      </c>
      <c r="B1975" s="87" t="s">
        <v>5870</v>
      </c>
      <c r="C1975" s="88" t="s">
        <v>5871</v>
      </c>
      <c r="D1975" s="88" t="s">
        <v>5870</v>
      </c>
      <c r="E1975" s="88"/>
    </row>
    <row r="1976" spans="1:5" ht="30" x14ac:dyDescent="0.25">
      <c r="A1976" s="88" t="s">
        <v>5872</v>
      </c>
      <c r="B1976" s="87" t="s">
        <v>5873</v>
      </c>
      <c r="C1976" s="88" t="s">
        <v>5874</v>
      </c>
      <c r="D1976" s="88" t="s">
        <v>5873</v>
      </c>
      <c r="E1976" s="88"/>
    </row>
    <row r="1977" spans="1:5" ht="30" x14ac:dyDescent="0.25">
      <c r="A1977" s="88" t="s">
        <v>5875</v>
      </c>
      <c r="B1977" s="87" t="s">
        <v>5876</v>
      </c>
      <c r="C1977" s="88" t="s">
        <v>5877</v>
      </c>
      <c r="D1977" s="88" t="s">
        <v>5876</v>
      </c>
      <c r="E1977" s="88"/>
    </row>
    <row r="1978" spans="1:5" x14ac:dyDescent="0.25">
      <c r="A1978" s="88" t="s">
        <v>5878</v>
      </c>
      <c r="B1978" s="87" t="s">
        <v>5879</v>
      </c>
      <c r="C1978" s="88" t="s">
        <v>5880</v>
      </c>
      <c r="D1978" s="88" t="s">
        <v>5879</v>
      </c>
      <c r="E1978" s="88"/>
    </row>
    <row r="1979" spans="1:5" ht="30" x14ac:dyDescent="0.25">
      <c r="A1979" s="88" t="s">
        <v>5881</v>
      </c>
      <c r="B1979" s="87" t="s">
        <v>5882</v>
      </c>
      <c r="C1979" s="88" t="s">
        <v>5883</v>
      </c>
      <c r="D1979" s="88" t="s">
        <v>5882</v>
      </c>
      <c r="E1979" s="88"/>
    </row>
    <row r="1980" spans="1:5" ht="30" x14ac:dyDescent="0.25">
      <c r="A1980" s="88" t="s">
        <v>5884</v>
      </c>
      <c r="B1980" s="87" t="s">
        <v>5885</v>
      </c>
      <c r="C1980" s="88" t="s">
        <v>5886</v>
      </c>
      <c r="D1980" s="88" t="s">
        <v>5885</v>
      </c>
      <c r="E1980" s="88"/>
    </row>
    <row r="1981" spans="1:5" x14ac:dyDescent="0.25">
      <c r="A1981" s="88" t="s">
        <v>4240</v>
      </c>
      <c r="B1981" s="87" t="s">
        <v>5887</v>
      </c>
      <c r="C1981" s="88" t="s">
        <v>5888</v>
      </c>
      <c r="D1981" s="88" t="s">
        <v>5887</v>
      </c>
      <c r="E1981" s="88"/>
    </row>
    <row r="1982" spans="1:5" x14ac:dyDescent="0.25">
      <c r="A1982" s="88" t="s">
        <v>4243</v>
      </c>
      <c r="B1982" s="87" t="s">
        <v>5889</v>
      </c>
      <c r="C1982" s="88" t="s">
        <v>5890</v>
      </c>
      <c r="D1982" s="88" t="s">
        <v>5889</v>
      </c>
      <c r="E1982" s="88"/>
    </row>
    <row r="1983" spans="1:5" x14ac:dyDescent="0.25">
      <c r="A1983" s="88" t="s">
        <v>5891</v>
      </c>
      <c r="B1983" s="87" t="s">
        <v>5889</v>
      </c>
      <c r="C1983" s="88" t="s">
        <v>5890</v>
      </c>
      <c r="D1983" s="88" t="s">
        <v>5889</v>
      </c>
      <c r="E1983" s="88"/>
    </row>
    <row r="1984" spans="1:5" ht="30" x14ac:dyDescent="0.25">
      <c r="A1984" s="88" t="s">
        <v>4246</v>
      </c>
      <c r="B1984" s="87" t="s">
        <v>5892</v>
      </c>
      <c r="C1984" s="88" t="s">
        <v>5890</v>
      </c>
      <c r="D1984" s="88" t="s">
        <v>5889</v>
      </c>
      <c r="E1984" s="88" t="s">
        <v>392</v>
      </c>
    </row>
    <row r="1985" spans="1:5" ht="30" x14ac:dyDescent="0.25">
      <c r="A1985" s="88" t="s">
        <v>5893</v>
      </c>
      <c r="B1985" s="87" t="s">
        <v>5894</v>
      </c>
      <c r="C1985" s="88" t="s">
        <v>5890</v>
      </c>
      <c r="D1985" s="88" t="s">
        <v>5889</v>
      </c>
      <c r="E1985" s="88" t="s">
        <v>392</v>
      </c>
    </row>
    <row r="1986" spans="1:5" ht="45" x14ac:dyDescent="0.25">
      <c r="A1986" s="88" t="s">
        <v>5895</v>
      </c>
      <c r="B1986" s="87" t="s">
        <v>5896</v>
      </c>
      <c r="C1986" s="88" t="s">
        <v>5890</v>
      </c>
      <c r="D1986" s="88" t="s">
        <v>5889</v>
      </c>
      <c r="E1986" s="88" t="s">
        <v>392</v>
      </c>
    </row>
    <row r="1987" spans="1:5" ht="30" x14ac:dyDescent="0.25">
      <c r="A1987" s="88" t="s">
        <v>4249</v>
      </c>
      <c r="B1987" s="87" t="s">
        <v>5897</v>
      </c>
      <c r="C1987" s="88" t="s">
        <v>5890</v>
      </c>
      <c r="D1987" s="88" t="s">
        <v>5889</v>
      </c>
      <c r="E1987" s="88" t="s">
        <v>392</v>
      </c>
    </row>
    <row r="1988" spans="1:5" ht="30" x14ac:dyDescent="0.25">
      <c r="A1988" s="88" t="s">
        <v>5898</v>
      </c>
      <c r="B1988" s="87" t="s">
        <v>5899</v>
      </c>
      <c r="C1988" s="88" t="s">
        <v>5890</v>
      </c>
      <c r="D1988" s="88" t="s">
        <v>5889</v>
      </c>
      <c r="E1988" s="88" t="s">
        <v>392</v>
      </c>
    </row>
    <row r="1989" spans="1:5" ht="30" x14ac:dyDescent="0.25">
      <c r="A1989" s="88" t="s">
        <v>5900</v>
      </c>
      <c r="B1989" s="87" t="s">
        <v>5901</v>
      </c>
      <c r="C1989" s="88" t="s">
        <v>5890</v>
      </c>
      <c r="D1989" s="88" t="s">
        <v>5889</v>
      </c>
      <c r="E1989" s="88" t="s">
        <v>392</v>
      </c>
    </row>
    <row r="1990" spans="1:5" ht="30" x14ac:dyDescent="0.25">
      <c r="A1990" s="88" t="s">
        <v>5902</v>
      </c>
      <c r="B1990" s="87" t="s">
        <v>5903</v>
      </c>
      <c r="C1990" s="88" t="s">
        <v>5890</v>
      </c>
      <c r="D1990" s="88" t="s">
        <v>5889</v>
      </c>
      <c r="E1990" s="88" t="s">
        <v>392</v>
      </c>
    </row>
    <row r="1991" spans="1:5" ht="30" x14ac:dyDescent="0.25">
      <c r="A1991" s="88" t="s">
        <v>5904</v>
      </c>
      <c r="B1991" s="87" t="s">
        <v>5905</v>
      </c>
      <c r="C1991" s="88" t="s">
        <v>5890</v>
      </c>
      <c r="D1991" s="88" t="s">
        <v>5889</v>
      </c>
      <c r="E1991" s="88" t="s">
        <v>392</v>
      </c>
    </row>
    <row r="1992" spans="1:5" ht="30" x14ac:dyDescent="0.25">
      <c r="A1992" s="88" t="s">
        <v>5906</v>
      </c>
      <c r="B1992" s="87" t="s">
        <v>5907</v>
      </c>
      <c r="C1992" s="88" t="s">
        <v>5890</v>
      </c>
      <c r="D1992" s="88" t="s">
        <v>5889</v>
      </c>
      <c r="E1992" s="88" t="s">
        <v>392</v>
      </c>
    </row>
    <row r="1993" spans="1:5" ht="30" x14ac:dyDescent="0.25">
      <c r="A1993" s="88" t="s">
        <v>5908</v>
      </c>
      <c r="B1993" s="87" t="s">
        <v>5909</v>
      </c>
      <c r="C1993" s="88" t="s">
        <v>5890</v>
      </c>
      <c r="D1993" s="88" t="s">
        <v>5889</v>
      </c>
      <c r="E1993" s="88" t="s">
        <v>392</v>
      </c>
    </row>
    <row r="1994" spans="1:5" x14ac:dyDescent="0.25">
      <c r="A1994" s="88" t="s">
        <v>4281</v>
      </c>
      <c r="B1994" s="87" t="s">
        <v>5910</v>
      </c>
      <c r="C1994" s="88" t="s">
        <v>5911</v>
      </c>
      <c r="D1994" s="88" t="s">
        <v>5910</v>
      </c>
      <c r="E1994" s="88"/>
    </row>
    <row r="1995" spans="1:5" x14ac:dyDescent="0.25">
      <c r="A1995" s="88" t="s">
        <v>4283</v>
      </c>
      <c r="B1995" s="87" t="s">
        <v>5910</v>
      </c>
      <c r="C1995" s="88" t="s">
        <v>5911</v>
      </c>
      <c r="D1995" s="88" t="s">
        <v>5910</v>
      </c>
      <c r="E1995" s="88"/>
    </row>
    <row r="1996" spans="1:5" ht="30" x14ac:dyDescent="0.25">
      <c r="A1996" s="88" t="s">
        <v>4286</v>
      </c>
      <c r="B1996" s="87" t="s">
        <v>5912</v>
      </c>
      <c r="C1996" s="88" t="s">
        <v>5911</v>
      </c>
      <c r="D1996" s="88" t="s">
        <v>5910</v>
      </c>
      <c r="E1996" s="88"/>
    </row>
    <row r="1997" spans="1:5" ht="30" x14ac:dyDescent="0.25">
      <c r="A1997" s="88" t="s">
        <v>5913</v>
      </c>
      <c r="B1997" s="87" t="s">
        <v>5914</v>
      </c>
      <c r="C1997" s="88" t="s">
        <v>5915</v>
      </c>
      <c r="D1997" s="88" t="s">
        <v>5916</v>
      </c>
      <c r="E1997" s="88"/>
    </row>
    <row r="1998" spans="1:5" ht="30" x14ac:dyDescent="0.25">
      <c r="A1998" s="88" t="s">
        <v>5917</v>
      </c>
      <c r="B1998" s="87" t="s">
        <v>5918</v>
      </c>
      <c r="C1998" s="88" t="s">
        <v>5919</v>
      </c>
      <c r="D1998" s="88" t="s">
        <v>5920</v>
      </c>
      <c r="E1998" s="88" t="s">
        <v>392</v>
      </c>
    </row>
    <row r="1999" spans="1:5" ht="30" x14ac:dyDescent="0.25">
      <c r="A1999" s="88" t="s">
        <v>5921</v>
      </c>
      <c r="B1999" s="87" t="s">
        <v>5922</v>
      </c>
      <c r="C1999" s="88" t="s">
        <v>5919</v>
      </c>
      <c r="D1999" s="88" t="s">
        <v>5920</v>
      </c>
      <c r="E1999" s="88" t="s">
        <v>392</v>
      </c>
    </row>
    <row r="2000" spans="1:5" ht="30" x14ac:dyDescent="0.25">
      <c r="A2000" s="88" t="s">
        <v>5923</v>
      </c>
      <c r="B2000" s="87" t="s">
        <v>5924</v>
      </c>
      <c r="C2000" s="88" t="s">
        <v>5915</v>
      </c>
      <c r="D2000" s="88" t="s">
        <v>5916</v>
      </c>
      <c r="E2000" s="88"/>
    </row>
    <row r="2001" spans="1:5" ht="30" x14ac:dyDescent="0.25">
      <c r="A2001" s="88" t="s">
        <v>5925</v>
      </c>
      <c r="B2001" s="87" t="s">
        <v>5926</v>
      </c>
      <c r="C2001" s="88" t="s">
        <v>5927</v>
      </c>
      <c r="D2001" s="88" t="s">
        <v>5928</v>
      </c>
      <c r="E2001" s="88"/>
    </row>
    <row r="2002" spans="1:5" ht="30" x14ac:dyDescent="0.25">
      <c r="A2002" s="88" t="s">
        <v>5929</v>
      </c>
      <c r="B2002" s="87" t="s">
        <v>5930</v>
      </c>
      <c r="C2002" s="88" t="s">
        <v>5915</v>
      </c>
      <c r="D2002" s="88" t="s">
        <v>5916</v>
      </c>
      <c r="E2002" s="88"/>
    </row>
    <row r="2003" spans="1:5" ht="30" x14ac:dyDescent="0.25">
      <c r="A2003" s="88" t="s">
        <v>4290</v>
      </c>
      <c r="B2003" s="87" t="s">
        <v>5931</v>
      </c>
      <c r="C2003" s="88" t="s">
        <v>5911</v>
      </c>
      <c r="D2003" s="88" t="s">
        <v>5910</v>
      </c>
      <c r="E2003" s="88"/>
    </row>
    <row r="2004" spans="1:5" ht="30" x14ac:dyDescent="0.25">
      <c r="A2004" s="88" t="s">
        <v>5932</v>
      </c>
      <c r="B2004" s="87" t="s">
        <v>5933</v>
      </c>
      <c r="C2004" s="88" t="s">
        <v>5915</v>
      </c>
      <c r="D2004" s="88" t="s">
        <v>5916</v>
      </c>
      <c r="E2004" s="88"/>
    </row>
    <row r="2005" spans="1:5" ht="30" x14ac:dyDescent="0.25">
      <c r="A2005" s="88" t="s">
        <v>5934</v>
      </c>
      <c r="B2005" s="87" t="s">
        <v>5935</v>
      </c>
      <c r="C2005" s="88" t="s">
        <v>5919</v>
      </c>
      <c r="D2005" s="88" t="s">
        <v>5920</v>
      </c>
      <c r="E2005" s="88"/>
    </row>
    <row r="2006" spans="1:5" ht="30" x14ac:dyDescent="0.25">
      <c r="A2006" s="88" t="s">
        <v>5936</v>
      </c>
      <c r="B2006" s="87" t="s">
        <v>5937</v>
      </c>
      <c r="C2006" s="88" t="s">
        <v>5919</v>
      </c>
      <c r="D2006" s="88" t="s">
        <v>5920</v>
      </c>
      <c r="E2006" s="88"/>
    </row>
    <row r="2007" spans="1:5" ht="30" x14ac:dyDescent="0.25">
      <c r="A2007" s="88" t="s">
        <v>5938</v>
      </c>
      <c r="B2007" s="87" t="s">
        <v>5939</v>
      </c>
      <c r="C2007" s="88" t="s">
        <v>5915</v>
      </c>
      <c r="D2007" s="88" t="s">
        <v>5916</v>
      </c>
      <c r="E2007" s="88"/>
    </row>
    <row r="2008" spans="1:5" ht="30" x14ac:dyDescent="0.25">
      <c r="A2008" s="88" t="s">
        <v>5940</v>
      </c>
      <c r="B2008" s="87" t="s">
        <v>5941</v>
      </c>
      <c r="C2008" s="88" t="s">
        <v>5927</v>
      </c>
      <c r="D2008" s="88" t="s">
        <v>5928</v>
      </c>
      <c r="E2008" s="88"/>
    </row>
    <row r="2009" spans="1:5" ht="30" x14ac:dyDescent="0.25">
      <c r="A2009" s="88" t="s">
        <v>5942</v>
      </c>
      <c r="B2009" s="87" t="s">
        <v>5943</v>
      </c>
      <c r="C2009" s="88" t="s">
        <v>5915</v>
      </c>
      <c r="D2009" s="88" t="s">
        <v>5916</v>
      </c>
      <c r="E2009" s="88" t="s">
        <v>392</v>
      </c>
    </row>
    <row r="2010" spans="1:5" ht="30" x14ac:dyDescent="0.25">
      <c r="A2010" s="88" t="s">
        <v>5944</v>
      </c>
      <c r="B2010" s="87" t="s">
        <v>5945</v>
      </c>
      <c r="C2010" s="88" t="s">
        <v>5946</v>
      </c>
      <c r="D2010" s="88" t="s">
        <v>5947</v>
      </c>
      <c r="E2010" s="88" t="s">
        <v>392</v>
      </c>
    </row>
    <row r="2011" spans="1:5" ht="30" x14ac:dyDescent="0.25">
      <c r="A2011" s="88" t="s">
        <v>5948</v>
      </c>
      <c r="B2011" s="87" t="s">
        <v>5949</v>
      </c>
      <c r="C2011" s="88" t="s">
        <v>5946</v>
      </c>
      <c r="D2011" s="88" t="s">
        <v>5947</v>
      </c>
      <c r="E2011" s="88" t="s">
        <v>392</v>
      </c>
    </row>
    <row r="2012" spans="1:5" ht="30" x14ac:dyDescent="0.25">
      <c r="A2012" s="88" t="s">
        <v>5950</v>
      </c>
      <c r="B2012" s="87" t="s">
        <v>5951</v>
      </c>
      <c r="C2012" s="88" t="s">
        <v>5946</v>
      </c>
      <c r="D2012" s="88" t="s">
        <v>5947</v>
      </c>
      <c r="E2012" s="88" t="s">
        <v>392</v>
      </c>
    </row>
    <row r="2013" spans="1:5" ht="45" x14ac:dyDescent="0.25">
      <c r="A2013" s="88" t="s">
        <v>5952</v>
      </c>
      <c r="B2013" s="87" t="s">
        <v>5953</v>
      </c>
      <c r="C2013" s="88" t="s">
        <v>5954</v>
      </c>
      <c r="D2013" s="88" t="s">
        <v>5955</v>
      </c>
      <c r="E2013" s="88" t="s">
        <v>392</v>
      </c>
    </row>
    <row r="2014" spans="1:5" ht="45" x14ac:dyDescent="0.25">
      <c r="A2014" s="88" t="s">
        <v>5956</v>
      </c>
      <c r="B2014" s="87" t="s">
        <v>5957</v>
      </c>
      <c r="C2014" s="88" t="s">
        <v>5954</v>
      </c>
      <c r="D2014" s="88" t="s">
        <v>5955</v>
      </c>
      <c r="E2014" s="88" t="s">
        <v>392</v>
      </c>
    </row>
    <row r="2015" spans="1:5" ht="45" x14ac:dyDescent="0.25">
      <c r="A2015" s="88" t="s">
        <v>5958</v>
      </c>
      <c r="B2015" s="87" t="s">
        <v>5959</v>
      </c>
      <c r="C2015" s="88" t="s">
        <v>5954</v>
      </c>
      <c r="D2015" s="88" t="s">
        <v>5955</v>
      </c>
      <c r="E2015" s="88" t="s">
        <v>392</v>
      </c>
    </row>
    <row r="2016" spans="1:5" ht="30" x14ac:dyDescent="0.25">
      <c r="A2016" s="88" t="s">
        <v>4294</v>
      </c>
      <c r="B2016" s="87" t="s">
        <v>5960</v>
      </c>
      <c r="C2016" s="88" t="s">
        <v>5961</v>
      </c>
      <c r="D2016" s="88" t="s">
        <v>5960</v>
      </c>
      <c r="E2016" s="88"/>
    </row>
    <row r="2017" spans="1:5" ht="30" x14ac:dyDescent="0.25">
      <c r="A2017" s="88" t="s">
        <v>5962</v>
      </c>
      <c r="B2017" s="87" t="s">
        <v>5960</v>
      </c>
      <c r="C2017" s="88" t="s">
        <v>5961</v>
      </c>
      <c r="D2017" s="88" t="s">
        <v>5960</v>
      </c>
      <c r="E2017" s="88"/>
    </row>
    <row r="2018" spans="1:5" ht="30" x14ac:dyDescent="0.25">
      <c r="A2018" s="88" t="s">
        <v>4296</v>
      </c>
      <c r="B2018" s="87" t="s">
        <v>5963</v>
      </c>
      <c r="C2018" s="88" t="s">
        <v>5961</v>
      </c>
      <c r="D2018" s="88" t="s">
        <v>5960</v>
      </c>
      <c r="E2018" s="88"/>
    </row>
    <row r="2019" spans="1:5" ht="30" x14ac:dyDescent="0.25">
      <c r="A2019" s="88" t="s">
        <v>4305</v>
      </c>
      <c r="B2019" s="87" t="s">
        <v>5964</v>
      </c>
      <c r="C2019" s="88" t="s">
        <v>5965</v>
      </c>
      <c r="D2019" s="88" t="s">
        <v>5966</v>
      </c>
      <c r="E2019" s="88"/>
    </row>
    <row r="2020" spans="1:5" ht="30" x14ac:dyDescent="0.25">
      <c r="A2020" s="88" t="s">
        <v>4318</v>
      </c>
      <c r="B2020" s="87" t="s">
        <v>5967</v>
      </c>
      <c r="C2020" s="88" t="s">
        <v>5968</v>
      </c>
      <c r="D2020" s="88" t="s">
        <v>5967</v>
      </c>
      <c r="E2020" s="88"/>
    </row>
    <row r="2021" spans="1:5" ht="30" x14ac:dyDescent="0.25">
      <c r="A2021" s="88" t="s">
        <v>4320</v>
      </c>
      <c r="B2021" s="87" t="s">
        <v>5967</v>
      </c>
      <c r="C2021" s="88" t="s">
        <v>5968</v>
      </c>
      <c r="D2021" s="88" t="s">
        <v>5967</v>
      </c>
      <c r="E2021" s="88"/>
    </row>
    <row r="2022" spans="1:5" ht="30" x14ac:dyDescent="0.25">
      <c r="A2022" s="88" t="s">
        <v>4323</v>
      </c>
      <c r="B2022" s="87" t="s">
        <v>5969</v>
      </c>
      <c r="C2022" s="88" t="s">
        <v>5968</v>
      </c>
      <c r="D2022" s="88" t="s">
        <v>5967</v>
      </c>
      <c r="E2022" s="88"/>
    </row>
    <row r="2023" spans="1:5" ht="30" x14ac:dyDescent="0.25">
      <c r="A2023" s="88" t="s">
        <v>4327</v>
      </c>
      <c r="B2023" s="87" t="s">
        <v>5970</v>
      </c>
      <c r="C2023" s="88" t="s">
        <v>5965</v>
      </c>
      <c r="D2023" s="88" t="s">
        <v>5966</v>
      </c>
      <c r="E2023" s="88" t="s">
        <v>392</v>
      </c>
    </row>
    <row r="2024" spans="1:5" ht="30" x14ac:dyDescent="0.25">
      <c r="A2024" s="88" t="s">
        <v>4333</v>
      </c>
      <c r="B2024" s="87" t="s">
        <v>5971</v>
      </c>
      <c r="C2024" s="88" t="s">
        <v>5965</v>
      </c>
      <c r="D2024" s="88" t="s">
        <v>5966</v>
      </c>
      <c r="E2024" s="88" t="s">
        <v>392</v>
      </c>
    </row>
    <row r="2025" spans="1:5" x14ac:dyDescent="0.25">
      <c r="A2025" s="88" t="s">
        <v>4340</v>
      </c>
      <c r="B2025" s="87" t="s">
        <v>5972</v>
      </c>
      <c r="C2025" s="88" t="s">
        <v>5973</v>
      </c>
      <c r="D2025" s="88" t="s">
        <v>5974</v>
      </c>
      <c r="E2025" s="88"/>
    </row>
    <row r="2026" spans="1:5" x14ac:dyDescent="0.25">
      <c r="A2026" s="88" t="s">
        <v>4344</v>
      </c>
      <c r="B2026" s="87" t="s">
        <v>5975</v>
      </c>
      <c r="C2026" s="88" t="s">
        <v>5973</v>
      </c>
      <c r="D2026" s="88" t="s">
        <v>5974</v>
      </c>
      <c r="E2026" s="88" t="s">
        <v>392</v>
      </c>
    </row>
    <row r="2027" spans="1:5" x14ac:dyDescent="0.25">
      <c r="A2027" s="88" t="s">
        <v>5976</v>
      </c>
      <c r="B2027" s="87" t="s">
        <v>5975</v>
      </c>
      <c r="C2027" s="88" t="s">
        <v>5973</v>
      </c>
      <c r="D2027" s="88" t="s">
        <v>5974</v>
      </c>
      <c r="E2027" s="88" t="s">
        <v>392</v>
      </c>
    </row>
    <row r="2028" spans="1:5" ht="30" x14ac:dyDescent="0.25">
      <c r="A2028" s="88" t="s">
        <v>5977</v>
      </c>
      <c r="B2028" s="87" t="s">
        <v>5978</v>
      </c>
      <c r="C2028" s="88" t="s">
        <v>5979</v>
      </c>
      <c r="D2028" s="88" t="s">
        <v>5980</v>
      </c>
      <c r="E2028" s="88"/>
    </row>
    <row r="2029" spans="1:5" ht="30" x14ac:dyDescent="0.25">
      <c r="A2029" s="88" t="s">
        <v>5981</v>
      </c>
      <c r="B2029" s="87" t="s">
        <v>5982</v>
      </c>
      <c r="C2029" s="88" t="s">
        <v>5983</v>
      </c>
      <c r="D2029" s="88" t="s">
        <v>5984</v>
      </c>
      <c r="E2029" s="88"/>
    </row>
    <row r="2030" spans="1:5" ht="30" x14ac:dyDescent="0.25">
      <c r="A2030" s="88" t="s">
        <v>5985</v>
      </c>
      <c r="B2030" s="87" t="s">
        <v>5986</v>
      </c>
      <c r="C2030" s="88" t="s">
        <v>5983</v>
      </c>
      <c r="D2030" s="88" t="s">
        <v>5984</v>
      </c>
      <c r="E2030" s="88"/>
    </row>
    <row r="2031" spans="1:5" ht="30" x14ac:dyDescent="0.25">
      <c r="A2031" s="88" t="s">
        <v>4532</v>
      </c>
      <c r="B2031" s="87" t="s">
        <v>5987</v>
      </c>
      <c r="C2031" s="88"/>
      <c r="D2031" s="88"/>
      <c r="E2031" s="88" t="s">
        <v>1109</v>
      </c>
    </row>
    <row r="2032" spans="1:5" ht="30" x14ac:dyDescent="0.25">
      <c r="A2032" s="88" t="s">
        <v>4536</v>
      </c>
      <c r="B2032" s="87" t="s">
        <v>5988</v>
      </c>
      <c r="C2032" s="88"/>
      <c r="D2032" s="88"/>
      <c r="E2032" s="88" t="s">
        <v>1109</v>
      </c>
    </row>
    <row r="2033" spans="1:5" ht="30" x14ac:dyDescent="0.25">
      <c r="A2033" s="88" t="s">
        <v>4542</v>
      </c>
      <c r="B2033" s="87" t="s">
        <v>5989</v>
      </c>
      <c r="C2033" s="88" t="s">
        <v>5990</v>
      </c>
      <c r="D2033" s="88" t="s">
        <v>5991</v>
      </c>
      <c r="E2033" s="88"/>
    </row>
    <row r="2034" spans="1:5" ht="30" x14ac:dyDescent="0.25">
      <c r="A2034" s="88" t="s">
        <v>4546</v>
      </c>
      <c r="B2034" s="87" t="s">
        <v>5992</v>
      </c>
      <c r="C2034" s="88" t="s">
        <v>5993</v>
      </c>
      <c r="D2034" s="88" t="s">
        <v>5994</v>
      </c>
      <c r="E2034" s="88"/>
    </row>
    <row r="2035" spans="1:5" x14ac:dyDescent="0.25">
      <c r="A2035" s="88" t="s">
        <v>4550</v>
      </c>
      <c r="B2035" s="87" t="s">
        <v>5995</v>
      </c>
      <c r="C2035" s="88" t="s">
        <v>5996</v>
      </c>
      <c r="D2035" s="88" t="s">
        <v>5997</v>
      </c>
      <c r="E2035" s="88"/>
    </row>
    <row r="2036" spans="1:5" x14ac:dyDescent="0.25">
      <c r="A2036" s="88" t="s">
        <v>4566</v>
      </c>
      <c r="B2036" s="87" t="s">
        <v>5998</v>
      </c>
      <c r="C2036" s="88" t="s">
        <v>5999</v>
      </c>
      <c r="D2036" s="88" t="s">
        <v>5998</v>
      </c>
      <c r="E2036" s="88"/>
    </row>
    <row r="2037" spans="1:5" x14ac:dyDescent="0.25">
      <c r="A2037" s="88" t="s">
        <v>6000</v>
      </c>
      <c r="B2037" s="87" t="s">
        <v>6001</v>
      </c>
      <c r="C2037" s="88" t="s">
        <v>5999</v>
      </c>
      <c r="D2037" s="88" t="s">
        <v>5998</v>
      </c>
      <c r="E2037" s="88" t="s">
        <v>392</v>
      </c>
    </row>
    <row r="2038" spans="1:5" x14ac:dyDescent="0.25">
      <c r="A2038" s="88" t="s">
        <v>6002</v>
      </c>
      <c r="B2038" s="87" t="s">
        <v>6003</v>
      </c>
      <c r="C2038" s="88" t="s">
        <v>5999</v>
      </c>
      <c r="D2038" s="88" t="s">
        <v>5998</v>
      </c>
      <c r="E2038" s="88" t="s">
        <v>392</v>
      </c>
    </row>
    <row r="2039" spans="1:5" ht="30" x14ac:dyDescent="0.25">
      <c r="A2039" s="88" t="s">
        <v>6004</v>
      </c>
      <c r="B2039" s="87" t="s">
        <v>6005</v>
      </c>
      <c r="C2039" s="88" t="s">
        <v>6006</v>
      </c>
      <c r="D2039" s="88" t="s">
        <v>6007</v>
      </c>
      <c r="E2039" s="88"/>
    </row>
    <row r="2040" spans="1:5" x14ac:dyDescent="0.25">
      <c r="A2040" s="88" t="s">
        <v>6008</v>
      </c>
      <c r="B2040" s="87" t="s">
        <v>6009</v>
      </c>
      <c r="C2040" s="88" t="s">
        <v>5999</v>
      </c>
      <c r="D2040" s="88" t="s">
        <v>5998</v>
      </c>
      <c r="E2040" s="88" t="s">
        <v>392</v>
      </c>
    </row>
    <row r="2041" spans="1:5" ht="30" x14ac:dyDescent="0.25">
      <c r="A2041" s="88" t="s">
        <v>5162</v>
      </c>
      <c r="B2041" s="87" t="s">
        <v>6010</v>
      </c>
      <c r="C2041" s="88" t="s">
        <v>6011</v>
      </c>
      <c r="D2041" s="88" t="s">
        <v>6012</v>
      </c>
      <c r="E2041" s="88"/>
    </row>
    <row r="2042" spans="1:5" x14ac:dyDescent="0.25">
      <c r="A2042" s="88" t="s">
        <v>5166</v>
      </c>
      <c r="B2042" s="87" t="s">
        <v>6013</v>
      </c>
      <c r="C2042" s="88" t="s">
        <v>6014</v>
      </c>
      <c r="D2042" s="88" t="s">
        <v>6015</v>
      </c>
      <c r="E2042" s="88"/>
    </row>
    <row r="2043" spans="1:5" x14ac:dyDescent="0.25">
      <c r="A2043" s="88" t="s">
        <v>6016</v>
      </c>
      <c r="B2043" s="87" t="s">
        <v>6013</v>
      </c>
      <c r="C2043" s="88" t="s">
        <v>6014</v>
      </c>
      <c r="D2043" s="88" t="s">
        <v>6015</v>
      </c>
      <c r="E2043" s="88"/>
    </row>
    <row r="2044" spans="1:5" ht="30" x14ac:dyDescent="0.25">
      <c r="A2044" s="88" t="s">
        <v>6017</v>
      </c>
      <c r="B2044" s="87" t="s">
        <v>6018</v>
      </c>
      <c r="C2044" s="88" t="s">
        <v>6019</v>
      </c>
      <c r="D2044" s="88" t="s">
        <v>6018</v>
      </c>
      <c r="E2044" s="88"/>
    </row>
    <row r="2045" spans="1:5" ht="30" x14ac:dyDescent="0.25">
      <c r="A2045" s="88" t="s">
        <v>6020</v>
      </c>
      <c r="B2045" s="87" t="s">
        <v>6021</v>
      </c>
      <c r="C2045" s="88" t="s">
        <v>6022</v>
      </c>
      <c r="D2045" s="88" t="s">
        <v>6021</v>
      </c>
      <c r="E2045" s="88"/>
    </row>
    <row r="2046" spans="1:5" ht="30" x14ac:dyDescent="0.25">
      <c r="A2046" s="88" t="s">
        <v>6023</v>
      </c>
      <c r="B2046" s="87" t="s">
        <v>6024</v>
      </c>
      <c r="C2046" s="88" t="s">
        <v>6025</v>
      </c>
      <c r="D2046" s="88" t="s">
        <v>6024</v>
      </c>
      <c r="E2046" s="88"/>
    </row>
    <row r="2047" spans="1:5" ht="30" x14ac:dyDescent="0.25">
      <c r="A2047" s="88" t="s">
        <v>6026</v>
      </c>
      <c r="B2047" s="87" t="s">
        <v>6027</v>
      </c>
      <c r="C2047" s="88" t="s">
        <v>6028</v>
      </c>
      <c r="D2047" s="88" t="s">
        <v>6027</v>
      </c>
      <c r="E2047" s="88"/>
    </row>
    <row r="2048" spans="1:5" ht="30" x14ac:dyDescent="0.25">
      <c r="A2048" s="88" t="s">
        <v>6029</v>
      </c>
      <c r="B2048" s="87" t="s">
        <v>6030</v>
      </c>
      <c r="C2048" s="88" t="s">
        <v>6031</v>
      </c>
      <c r="D2048" s="88" t="s">
        <v>6030</v>
      </c>
      <c r="E2048" s="88"/>
    </row>
    <row r="2049" spans="1:5" x14ac:dyDescent="0.25">
      <c r="A2049" s="88" t="s">
        <v>6032</v>
      </c>
      <c r="B2049" s="87" t="s">
        <v>6033</v>
      </c>
      <c r="C2049" s="88" t="s">
        <v>6034</v>
      </c>
      <c r="D2049" s="88" t="s">
        <v>6033</v>
      </c>
      <c r="E2049" s="88"/>
    </row>
    <row r="2050" spans="1:5" x14ac:dyDescent="0.25">
      <c r="A2050" s="88" t="s">
        <v>6035</v>
      </c>
      <c r="B2050" s="87" t="s">
        <v>6036</v>
      </c>
      <c r="C2050" s="88" t="s">
        <v>6037</v>
      </c>
      <c r="D2050" s="88" t="s">
        <v>6036</v>
      </c>
      <c r="E2050" s="88"/>
    </row>
    <row r="2051" spans="1:5" x14ac:dyDescent="0.25">
      <c r="A2051" s="88" t="s">
        <v>5192</v>
      </c>
      <c r="B2051" s="87" t="s">
        <v>6038</v>
      </c>
      <c r="C2051" s="88" t="s">
        <v>6039</v>
      </c>
      <c r="D2051" s="88" t="s">
        <v>6040</v>
      </c>
      <c r="E2051" s="88"/>
    </row>
    <row r="2052" spans="1:5" ht="30" x14ac:dyDescent="0.25">
      <c r="A2052" s="88" t="s">
        <v>5196</v>
      </c>
      <c r="B2052" s="87" t="s">
        <v>6041</v>
      </c>
      <c r="C2052" s="88" t="s">
        <v>6042</v>
      </c>
      <c r="D2052" s="88" t="s">
        <v>6043</v>
      </c>
      <c r="E2052" s="88"/>
    </row>
    <row r="2053" spans="1:5" ht="30" x14ac:dyDescent="0.25">
      <c r="A2053" s="88" t="s">
        <v>6044</v>
      </c>
      <c r="B2053" s="87" t="s">
        <v>6045</v>
      </c>
      <c r="C2053" s="88" t="s">
        <v>6046</v>
      </c>
      <c r="D2053" s="88" t="s">
        <v>6047</v>
      </c>
      <c r="E2053" s="88"/>
    </row>
    <row r="2054" spans="1:5" ht="30" x14ac:dyDescent="0.25">
      <c r="A2054" s="88" t="s">
        <v>6048</v>
      </c>
      <c r="B2054" s="87" t="s">
        <v>6049</v>
      </c>
      <c r="C2054" s="88" t="s">
        <v>6046</v>
      </c>
      <c r="D2054" s="88" t="s">
        <v>6047</v>
      </c>
      <c r="E2054" s="88" t="s">
        <v>392</v>
      </c>
    </row>
    <row r="2055" spans="1:5" ht="30" x14ac:dyDescent="0.25">
      <c r="A2055" s="88" t="s">
        <v>6050</v>
      </c>
      <c r="B2055" s="87" t="s">
        <v>6051</v>
      </c>
      <c r="C2055" s="88" t="s">
        <v>6046</v>
      </c>
      <c r="D2055" s="88" t="s">
        <v>6047</v>
      </c>
      <c r="E2055" s="88" t="s">
        <v>392</v>
      </c>
    </row>
    <row r="2056" spans="1:5" ht="30" x14ac:dyDescent="0.25">
      <c r="A2056" s="88" t="s">
        <v>6052</v>
      </c>
      <c r="B2056" s="87" t="s">
        <v>6053</v>
      </c>
      <c r="C2056" s="88" t="s">
        <v>6046</v>
      </c>
      <c r="D2056" s="88" t="s">
        <v>6047</v>
      </c>
      <c r="E2056" s="88" t="s">
        <v>392</v>
      </c>
    </row>
    <row r="2057" spans="1:5" ht="30" x14ac:dyDescent="0.25">
      <c r="A2057" s="88" t="s">
        <v>6054</v>
      </c>
      <c r="B2057" s="87" t="s">
        <v>6055</v>
      </c>
      <c r="C2057" s="88" t="s">
        <v>6046</v>
      </c>
      <c r="D2057" s="88" t="s">
        <v>6047</v>
      </c>
      <c r="E2057" s="88" t="s">
        <v>392</v>
      </c>
    </row>
    <row r="2058" spans="1:5" ht="30" x14ac:dyDescent="0.25">
      <c r="A2058" s="88" t="s">
        <v>6056</v>
      </c>
      <c r="B2058" s="87" t="s">
        <v>6057</v>
      </c>
      <c r="C2058" s="88" t="s">
        <v>6058</v>
      </c>
      <c r="D2058" s="88" t="s">
        <v>6059</v>
      </c>
      <c r="E2058" s="88"/>
    </row>
    <row r="2059" spans="1:5" x14ac:dyDescent="0.25">
      <c r="A2059" s="88" t="s">
        <v>6060</v>
      </c>
      <c r="B2059" s="87" t="s">
        <v>6061</v>
      </c>
      <c r="C2059" s="88" t="s">
        <v>6062</v>
      </c>
      <c r="D2059" s="88" t="s">
        <v>6063</v>
      </c>
      <c r="E2059" s="88"/>
    </row>
    <row r="2060" spans="1:5" ht="30" x14ac:dyDescent="0.25">
      <c r="A2060" s="88" t="s">
        <v>6064</v>
      </c>
      <c r="B2060" s="87" t="s">
        <v>6065</v>
      </c>
      <c r="C2060" s="88" t="s">
        <v>6066</v>
      </c>
      <c r="D2060" s="88" t="s">
        <v>6067</v>
      </c>
      <c r="E2060" s="88"/>
    </row>
    <row r="2061" spans="1:5" ht="30" x14ac:dyDescent="0.25">
      <c r="A2061" s="88" t="s">
        <v>6068</v>
      </c>
      <c r="B2061" s="87" t="s">
        <v>6069</v>
      </c>
      <c r="C2061" s="88" t="s">
        <v>6070</v>
      </c>
      <c r="D2061" s="88" t="s">
        <v>6071</v>
      </c>
      <c r="E2061" s="88"/>
    </row>
    <row r="2062" spans="1:5" ht="30" x14ac:dyDescent="0.25">
      <c r="A2062" s="88" t="s">
        <v>6072</v>
      </c>
      <c r="B2062" s="87" t="s">
        <v>6073</v>
      </c>
      <c r="C2062" s="88" t="s">
        <v>6074</v>
      </c>
      <c r="D2062" s="88" t="s">
        <v>6075</v>
      </c>
      <c r="E2062" s="88"/>
    </row>
    <row r="2063" spans="1:5" ht="30" x14ac:dyDescent="0.25">
      <c r="A2063" s="88" t="s">
        <v>6076</v>
      </c>
      <c r="B2063" s="87" t="s">
        <v>6077</v>
      </c>
      <c r="C2063" s="88" t="s">
        <v>6058</v>
      </c>
      <c r="D2063" s="88" t="s">
        <v>6059</v>
      </c>
      <c r="E2063" s="88" t="s">
        <v>392</v>
      </c>
    </row>
    <row r="2064" spans="1:5" ht="30" x14ac:dyDescent="0.25">
      <c r="A2064" s="88" t="s">
        <v>6078</v>
      </c>
      <c r="B2064" s="87" t="s">
        <v>6079</v>
      </c>
      <c r="C2064" s="88" t="s">
        <v>6058</v>
      </c>
      <c r="D2064" s="88" t="s">
        <v>6059</v>
      </c>
      <c r="E2064" s="88"/>
    </row>
    <row r="2065" spans="1:5" ht="30" x14ac:dyDescent="0.25">
      <c r="A2065" s="88" t="s">
        <v>6080</v>
      </c>
      <c r="B2065" s="87" t="s">
        <v>6081</v>
      </c>
      <c r="C2065" s="88" t="s">
        <v>6042</v>
      </c>
      <c r="D2065" s="88" t="s">
        <v>6043</v>
      </c>
      <c r="E2065" s="88"/>
    </row>
    <row r="2066" spans="1:5" ht="30" x14ac:dyDescent="0.25">
      <c r="A2066" s="88" t="s">
        <v>5206</v>
      </c>
      <c r="B2066" s="87" t="s">
        <v>6082</v>
      </c>
      <c r="C2066" s="88" t="s">
        <v>6083</v>
      </c>
      <c r="D2066" s="88" t="s">
        <v>6084</v>
      </c>
      <c r="E2066" s="88"/>
    </row>
    <row r="2067" spans="1:5" ht="30" x14ac:dyDescent="0.25">
      <c r="A2067" s="88" t="s">
        <v>5210</v>
      </c>
      <c r="B2067" s="87" t="s">
        <v>6085</v>
      </c>
      <c r="C2067" s="88" t="s">
        <v>6086</v>
      </c>
      <c r="D2067" s="88" t="s">
        <v>6087</v>
      </c>
      <c r="E2067" s="88"/>
    </row>
    <row r="2068" spans="1:5" ht="45" x14ac:dyDescent="0.25">
      <c r="A2068" s="88" t="s">
        <v>6088</v>
      </c>
      <c r="B2068" s="87" t="s">
        <v>6089</v>
      </c>
      <c r="C2068" s="88" t="s">
        <v>6086</v>
      </c>
      <c r="D2068" s="88" t="s">
        <v>6087</v>
      </c>
      <c r="E2068" s="88" t="s">
        <v>392</v>
      </c>
    </row>
    <row r="2069" spans="1:5" ht="30" x14ac:dyDescent="0.25">
      <c r="A2069" s="88" t="s">
        <v>6090</v>
      </c>
      <c r="B2069" s="87" t="s">
        <v>6091</v>
      </c>
      <c r="C2069" s="88" t="s">
        <v>6086</v>
      </c>
      <c r="D2069" s="88" t="s">
        <v>6087</v>
      </c>
      <c r="E2069" s="88" t="s">
        <v>392</v>
      </c>
    </row>
    <row r="2070" spans="1:5" ht="45" x14ac:dyDescent="0.25">
      <c r="A2070" s="88" t="s">
        <v>6092</v>
      </c>
      <c r="B2070" s="87" t="s">
        <v>6093</v>
      </c>
      <c r="C2070" s="88" t="s">
        <v>6086</v>
      </c>
      <c r="D2070" s="88" t="s">
        <v>6087</v>
      </c>
      <c r="E2070" s="88" t="s">
        <v>392</v>
      </c>
    </row>
    <row r="2071" spans="1:5" ht="30" x14ac:dyDescent="0.25">
      <c r="A2071" s="88" t="s">
        <v>6094</v>
      </c>
      <c r="B2071" s="87" t="s">
        <v>6095</v>
      </c>
      <c r="C2071" s="88" t="s">
        <v>6086</v>
      </c>
      <c r="D2071" s="88" t="s">
        <v>6087</v>
      </c>
      <c r="E2071" s="88" t="s">
        <v>392</v>
      </c>
    </row>
    <row r="2072" spans="1:5" ht="30" x14ac:dyDescent="0.25">
      <c r="A2072" s="88" t="s">
        <v>6096</v>
      </c>
      <c r="B2072" s="87" t="s">
        <v>6097</v>
      </c>
      <c r="C2072" s="88" t="s">
        <v>6086</v>
      </c>
      <c r="D2072" s="88" t="s">
        <v>6087</v>
      </c>
      <c r="E2072" s="88" t="s">
        <v>392</v>
      </c>
    </row>
    <row r="2073" spans="1:5" ht="90" x14ac:dyDescent="0.25">
      <c r="A2073" s="88" t="s">
        <v>6098</v>
      </c>
      <c r="B2073" s="87" t="s">
        <v>6099</v>
      </c>
      <c r="C2073" s="88" t="s">
        <v>6086</v>
      </c>
      <c r="D2073" s="88" t="s">
        <v>6087</v>
      </c>
      <c r="E2073" s="88" t="s">
        <v>392</v>
      </c>
    </row>
    <row r="2074" spans="1:5" ht="30" x14ac:dyDescent="0.25">
      <c r="A2074" s="88" t="s">
        <v>6100</v>
      </c>
      <c r="B2074" s="87" t="s">
        <v>6101</v>
      </c>
      <c r="C2074" s="88" t="s">
        <v>6086</v>
      </c>
      <c r="D2074" s="88" t="s">
        <v>6087</v>
      </c>
      <c r="E2074" s="88" t="s">
        <v>392</v>
      </c>
    </row>
    <row r="2075" spans="1:5" ht="30" x14ac:dyDescent="0.25">
      <c r="A2075" s="88" t="s">
        <v>6102</v>
      </c>
      <c r="B2075" s="87" t="s">
        <v>6103</v>
      </c>
      <c r="C2075" s="88" t="s">
        <v>6086</v>
      </c>
      <c r="D2075" s="88" t="s">
        <v>6087</v>
      </c>
      <c r="E2075" s="88" t="s">
        <v>392</v>
      </c>
    </row>
    <row r="2076" spans="1:5" ht="45" x14ac:dyDescent="0.25">
      <c r="A2076" s="88" t="s">
        <v>6104</v>
      </c>
      <c r="B2076" s="87" t="s">
        <v>6105</v>
      </c>
      <c r="C2076" s="88" t="s">
        <v>6086</v>
      </c>
      <c r="D2076" s="88" t="s">
        <v>6087</v>
      </c>
      <c r="E2076" s="88" t="s">
        <v>392</v>
      </c>
    </row>
    <row r="2077" spans="1:5" ht="30" x14ac:dyDescent="0.25">
      <c r="A2077" s="88" t="s">
        <v>5214</v>
      </c>
      <c r="B2077" s="87" t="s">
        <v>6106</v>
      </c>
      <c r="C2077" s="88" t="s">
        <v>6107</v>
      </c>
      <c r="D2077" s="88" t="s">
        <v>6108</v>
      </c>
      <c r="E2077" s="88" t="s">
        <v>392</v>
      </c>
    </row>
    <row r="2078" spans="1:5" ht="30" x14ac:dyDescent="0.25">
      <c r="A2078" s="88" t="s">
        <v>6109</v>
      </c>
      <c r="B2078" s="87" t="s">
        <v>6110</v>
      </c>
      <c r="C2078" s="88" t="s">
        <v>6107</v>
      </c>
      <c r="D2078" s="88" t="s">
        <v>6108</v>
      </c>
      <c r="E2078" s="88" t="s">
        <v>392</v>
      </c>
    </row>
    <row r="2079" spans="1:5" ht="30" x14ac:dyDescent="0.25">
      <c r="A2079" s="88" t="s">
        <v>6111</v>
      </c>
      <c r="B2079" s="87" t="s">
        <v>6112</v>
      </c>
      <c r="C2079" s="88" t="s">
        <v>6107</v>
      </c>
      <c r="D2079" s="88" t="s">
        <v>6108</v>
      </c>
      <c r="E2079" s="88" t="s">
        <v>392</v>
      </c>
    </row>
    <row r="2080" spans="1:5" ht="45" x14ac:dyDescent="0.25">
      <c r="A2080" s="88" t="s">
        <v>6113</v>
      </c>
      <c r="B2080" s="87" t="s">
        <v>6114</v>
      </c>
      <c r="C2080" s="88" t="s">
        <v>6107</v>
      </c>
      <c r="D2080" s="88" t="s">
        <v>6108</v>
      </c>
      <c r="E2080" s="88" t="s">
        <v>392</v>
      </c>
    </row>
    <row r="2081" spans="1:5" ht="30" x14ac:dyDescent="0.25">
      <c r="A2081" s="88" t="s">
        <v>6115</v>
      </c>
      <c r="B2081" s="87" t="s">
        <v>6116</v>
      </c>
      <c r="C2081" s="88" t="s">
        <v>6107</v>
      </c>
      <c r="D2081" s="88" t="s">
        <v>6108</v>
      </c>
      <c r="E2081" s="88" t="s">
        <v>392</v>
      </c>
    </row>
    <row r="2082" spans="1:5" ht="30" x14ac:dyDescent="0.25">
      <c r="A2082" s="88" t="s">
        <v>6117</v>
      </c>
      <c r="B2082" s="87" t="s">
        <v>6118</v>
      </c>
      <c r="C2082" s="88" t="s">
        <v>6107</v>
      </c>
      <c r="D2082" s="88" t="s">
        <v>6108</v>
      </c>
      <c r="E2082" s="88" t="s">
        <v>392</v>
      </c>
    </row>
    <row r="2083" spans="1:5" ht="90" x14ac:dyDescent="0.25">
      <c r="A2083" s="88" t="s">
        <v>6119</v>
      </c>
      <c r="B2083" s="87" t="s">
        <v>6120</v>
      </c>
      <c r="C2083" s="88" t="s">
        <v>6107</v>
      </c>
      <c r="D2083" s="88" t="s">
        <v>6108</v>
      </c>
      <c r="E2083" s="88" t="s">
        <v>392</v>
      </c>
    </row>
    <row r="2084" spans="1:5" ht="30" x14ac:dyDescent="0.25">
      <c r="A2084" s="88" t="s">
        <v>6121</v>
      </c>
      <c r="B2084" s="87" t="s">
        <v>6122</v>
      </c>
      <c r="C2084" s="88" t="s">
        <v>6107</v>
      </c>
      <c r="D2084" s="88" t="s">
        <v>6108</v>
      </c>
      <c r="E2084" s="88" t="s">
        <v>392</v>
      </c>
    </row>
    <row r="2085" spans="1:5" ht="30" x14ac:dyDescent="0.25">
      <c r="A2085" s="88" t="s">
        <v>6123</v>
      </c>
      <c r="B2085" s="87" t="s">
        <v>6124</v>
      </c>
      <c r="C2085" s="88" t="s">
        <v>6107</v>
      </c>
      <c r="D2085" s="88" t="s">
        <v>6108</v>
      </c>
      <c r="E2085" s="88" t="s">
        <v>392</v>
      </c>
    </row>
    <row r="2086" spans="1:5" ht="45" x14ac:dyDescent="0.25">
      <c r="A2086" s="88" t="s">
        <v>6125</v>
      </c>
      <c r="B2086" s="87" t="s">
        <v>6126</v>
      </c>
      <c r="C2086" s="88" t="s">
        <v>6107</v>
      </c>
      <c r="D2086" s="88" t="s">
        <v>6108</v>
      </c>
      <c r="E2086" s="88"/>
    </row>
    <row r="2087" spans="1:5" ht="30" x14ac:dyDescent="0.25">
      <c r="A2087" s="88" t="s">
        <v>5222</v>
      </c>
      <c r="B2087" s="87" t="s">
        <v>6127</v>
      </c>
      <c r="C2087" s="88" t="s">
        <v>6128</v>
      </c>
      <c r="D2087" s="88" t="s">
        <v>6129</v>
      </c>
      <c r="E2087" s="88"/>
    </row>
    <row r="2088" spans="1:5" ht="30" x14ac:dyDescent="0.25">
      <c r="A2088" s="88" t="s">
        <v>5226</v>
      </c>
      <c r="B2088" s="87" t="s">
        <v>6130</v>
      </c>
      <c r="C2088" s="88" t="s">
        <v>6128</v>
      </c>
      <c r="D2088" s="88" t="s">
        <v>6129</v>
      </c>
      <c r="E2088" s="88"/>
    </row>
    <row r="2089" spans="1:5" ht="30" x14ac:dyDescent="0.25">
      <c r="A2089" s="88" t="s">
        <v>6131</v>
      </c>
      <c r="B2089" s="87" t="s">
        <v>6132</v>
      </c>
      <c r="C2089" s="88" t="s">
        <v>6133</v>
      </c>
      <c r="D2089" s="88" t="s">
        <v>6134</v>
      </c>
      <c r="E2089" s="88"/>
    </row>
    <row r="2090" spans="1:5" ht="30" x14ac:dyDescent="0.25">
      <c r="A2090" s="88" t="s">
        <v>6135</v>
      </c>
      <c r="B2090" s="87" t="s">
        <v>6136</v>
      </c>
      <c r="C2090" s="88" t="s">
        <v>6137</v>
      </c>
      <c r="D2090" s="88" t="s">
        <v>6138</v>
      </c>
      <c r="E2090" s="88"/>
    </row>
    <row r="2091" spans="1:5" ht="30" x14ac:dyDescent="0.25">
      <c r="A2091" s="88" t="s">
        <v>6139</v>
      </c>
      <c r="B2091" s="87" t="s">
        <v>6140</v>
      </c>
      <c r="C2091" s="88" t="s">
        <v>6128</v>
      </c>
      <c r="D2091" s="88" t="s">
        <v>6129</v>
      </c>
      <c r="E2091" s="88"/>
    </row>
    <row r="2092" spans="1:5" ht="30" x14ac:dyDescent="0.25">
      <c r="A2092" s="88" t="s">
        <v>6141</v>
      </c>
      <c r="B2092" s="87" t="s">
        <v>6142</v>
      </c>
      <c r="C2092" s="88" t="s">
        <v>6143</v>
      </c>
      <c r="D2092" s="88" t="s">
        <v>6144</v>
      </c>
      <c r="E2092" s="88"/>
    </row>
    <row r="2093" spans="1:5" ht="30" x14ac:dyDescent="0.25">
      <c r="A2093" s="88" t="s">
        <v>6141</v>
      </c>
      <c r="B2093" s="87" t="s">
        <v>6142</v>
      </c>
      <c r="C2093" s="88" t="s">
        <v>6145</v>
      </c>
      <c r="D2093" s="88" t="s">
        <v>6146</v>
      </c>
      <c r="E2093" s="88"/>
    </row>
    <row r="2094" spans="1:5" ht="45" x14ac:dyDescent="0.25">
      <c r="A2094" s="88" t="s">
        <v>6141</v>
      </c>
      <c r="B2094" s="87" t="s">
        <v>6142</v>
      </c>
      <c r="C2094" s="88" t="s">
        <v>6147</v>
      </c>
      <c r="D2094" s="88" t="s">
        <v>6148</v>
      </c>
      <c r="E2094" s="88"/>
    </row>
    <row r="2095" spans="1:5" ht="30" x14ac:dyDescent="0.25">
      <c r="A2095" s="88" t="s">
        <v>5230</v>
      </c>
      <c r="B2095" s="87" t="s">
        <v>6149</v>
      </c>
      <c r="C2095" s="88" t="s">
        <v>6150</v>
      </c>
      <c r="D2095" s="88" t="s">
        <v>6151</v>
      </c>
      <c r="E2095" s="88"/>
    </row>
    <row r="2096" spans="1:5" ht="45" x14ac:dyDescent="0.25">
      <c r="A2096" s="88" t="s">
        <v>6152</v>
      </c>
      <c r="B2096" s="87" t="s">
        <v>6153</v>
      </c>
      <c r="C2096" s="88" t="s">
        <v>6150</v>
      </c>
      <c r="D2096" s="88" t="s">
        <v>6151</v>
      </c>
      <c r="E2096" s="88" t="s">
        <v>392</v>
      </c>
    </row>
    <row r="2097" spans="1:5" ht="60" x14ac:dyDescent="0.25">
      <c r="A2097" s="88" t="s">
        <v>6154</v>
      </c>
      <c r="B2097" s="87" t="s">
        <v>6155</v>
      </c>
      <c r="C2097" s="88" t="s">
        <v>6150</v>
      </c>
      <c r="D2097" s="88" t="s">
        <v>6151</v>
      </c>
      <c r="E2097" s="88" t="s">
        <v>392</v>
      </c>
    </row>
    <row r="2098" spans="1:5" ht="45" x14ac:dyDescent="0.25">
      <c r="A2098" s="88" t="s">
        <v>6156</v>
      </c>
      <c r="B2098" s="87" t="s">
        <v>6157</v>
      </c>
      <c r="C2098" s="88" t="s">
        <v>6150</v>
      </c>
      <c r="D2098" s="88" t="s">
        <v>6151</v>
      </c>
      <c r="E2098" s="88" t="s">
        <v>392</v>
      </c>
    </row>
    <row r="2099" spans="1:5" ht="30" x14ac:dyDescent="0.25">
      <c r="A2099" s="88" t="s">
        <v>6158</v>
      </c>
      <c r="B2099" s="87" t="s">
        <v>6159</v>
      </c>
      <c r="C2099" s="88" t="s">
        <v>6150</v>
      </c>
      <c r="D2099" s="88" t="s">
        <v>6151</v>
      </c>
      <c r="E2099" s="88"/>
    </row>
    <row r="2100" spans="1:5" x14ac:dyDescent="0.25">
      <c r="A2100" s="88" t="s">
        <v>5234</v>
      </c>
      <c r="B2100" s="87" t="s">
        <v>6160</v>
      </c>
      <c r="C2100" s="88" t="s">
        <v>6161</v>
      </c>
      <c r="D2100" s="88" t="s">
        <v>6160</v>
      </c>
      <c r="E2100" s="88"/>
    </row>
    <row r="2101" spans="1:5" x14ac:dyDescent="0.25">
      <c r="A2101" s="88" t="s">
        <v>5238</v>
      </c>
      <c r="B2101" s="87" t="s">
        <v>6162</v>
      </c>
      <c r="C2101" s="88" t="s">
        <v>6163</v>
      </c>
      <c r="D2101" s="88" t="s">
        <v>6162</v>
      </c>
      <c r="E2101" s="88"/>
    </row>
    <row r="2102" spans="1:5" x14ac:dyDescent="0.25">
      <c r="A2102" s="88" t="s">
        <v>5242</v>
      </c>
      <c r="B2102" s="87" t="s">
        <v>6164</v>
      </c>
      <c r="C2102" s="88" t="s">
        <v>6165</v>
      </c>
      <c r="D2102" s="88" t="s">
        <v>6164</v>
      </c>
      <c r="E2102" s="88"/>
    </row>
    <row r="2103" spans="1:5" ht="30" x14ac:dyDescent="0.25">
      <c r="A2103" s="88" t="s">
        <v>6166</v>
      </c>
      <c r="B2103" s="87" t="s">
        <v>6167</v>
      </c>
      <c r="C2103" s="88" t="s">
        <v>6168</v>
      </c>
      <c r="D2103" s="88" t="s">
        <v>6169</v>
      </c>
      <c r="E2103" s="88"/>
    </row>
    <row r="2104" spans="1:5" ht="30" x14ac:dyDescent="0.25">
      <c r="A2104" s="88" t="s">
        <v>6170</v>
      </c>
      <c r="B2104" s="87" t="s">
        <v>6171</v>
      </c>
      <c r="C2104" s="88" t="s">
        <v>6172</v>
      </c>
      <c r="D2104" s="95" t="s">
        <v>6173</v>
      </c>
      <c r="E2104" s="95"/>
    </row>
    <row r="2105" spans="1:5" x14ac:dyDescent="0.25">
      <c r="A2105" s="88" t="s">
        <v>6174</v>
      </c>
      <c r="B2105" s="87" t="s">
        <v>6175</v>
      </c>
      <c r="C2105" s="88" t="s">
        <v>6176</v>
      </c>
      <c r="D2105" s="95" t="s">
        <v>6177</v>
      </c>
      <c r="E2105" s="88"/>
    </row>
    <row r="2106" spans="1:5" x14ac:dyDescent="0.25">
      <c r="A2106" s="88" t="s">
        <v>6178</v>
      </c>
      <c r="B2106" s="87" t="s">
        <v>6175</v>
      </c>
      <c r="C2106" s="88" t="s">
        <v>6179</v>
      </c>
      <c r="D2106" s="95" t="s">
        <v>6180</v>
      </c>
      <c r="E2106" s="88"/>
    </row>
    <row r="2107" spans="1:5" ht="30" x14ac:dyDescent="0.25">
      <c r="A2107" s="88" t="s">
        <v>6181</v>
      </c>
      <c r="B2107" s="87" t="s">
        <v>6182</v>
      </c>
      <c r="C2107" s="88" t="s">
        <v>6183</v>
      </c>
      <c r="D2107" s="95" t="s">
        <v>6175</v>
      </c>
      <c r="E2107" s="95"/>
    </row>
    <row r="2108" spans="1:5" ht="30" x14ac:dyDescent="0.25">
      <c r="A2108" s="88" t="s">
        <v>6184</v>
      </c>
      <c r="B2108" s="87" t="s">
        <v>6185</v>
      </c>
      <c r="C2108" s="88" t="s">
        <v>6186</v>
      </c>
      <c r="D2108" s="95" t="s">
        <v>6187</v>
      </c>
      <c r="E2108" s="95"/>
    </row>
    <row r="2109" spans="1:5" ht="30" x14ac:dyDescent="0.25">
      <c r="A2109" s="88" t="s">
        <v>6188</v>
      </c>
      <c r="B2109" s="87" t="s">
        <v>6189</v>
      </c>
      <c r="C2109" s="88" t="s">
        <v>6183</v>
      </c>
      <c r="D2109" s="95" t="s">
        <v>6175</v>
      </c>
      <c r="E2109" s="95" t="s">
        <v>392</v>
      </c>
    </row>
    <row r="2110" spans="1:5" x14ac:dyDescent="0.25">
      <c r="A2110" s="88" t="s">
        <v>6190</v>
      </c>
      <c r="B2110" s="87" t="s">
        <v>6191</v>
      </c>
      <c r="C2110" s="88" t="s">
        <v>6183</v>
      </c>
      <c r="D2110" s="95" t="s">
        <v>6175</v>
      </c>
      <c r="E2110" s="95" t="s">
        <v>392</v>
      </c>
    </row>
    <row r="2111" spans="1:5" ht="30" x14ac:dyDescent="0.25">
      <c r="A2111" s="88" t="s">
        <v>6192</v>
      </c>
      <c r="B2111" s="87" t="s">
        <v>6193</v>
      </c>
      <c r="C2111" s="88" t="s">
        <v>6183</v>
      </c>
      <c r="D2111" s="95" t="s">
        <v>6175</v>
      </c>
      <c r="E2111" s="95" t="s">
        <v>392</v>
      </c>
    </row>
    <row r="2112" spans="1:5" ht="30" x14ac:dyDescent="0.25">
      <c r="A2112" s="88" t="s">
        <v>6194</v>
      </c>
      <c r="B2112" s="87" t="s">
        <v>6195</v>
      </c>
      <c r="C2112" s="88"/>
      <c r="D2112" s="95"/>
      <c r="E2112" s="88" t="s">
        <v>1109</v>
      </c>
    </row>
    <row r="2113" spans="1:5" ht="30" x14ac:dyDescent="0.25">
      <c r="A2113" s="88" t="s">
        <v>6196</v>
      </c>
      <c r="B2113" s="87" t="s">
        <v>6195</v>
      </c>
      <c r="C2113" s="88"/>
      <c r="D2113" s="95"/>
      <c r="E2113" s="88" t="s">
        <v>1109</v>
      </c>
    </row>
    <row r="2114" spans="1:5" x14ac:dyDescent="0.25">
      <c r="A2114" s="88" t="s">
        <v>6197</v>
      </c>
      <c r="B2114" s="87" t="s">
        <v>6198</v>
      </c>
      <c r="C2114" s="88" t="s">
        <v>6199</v>
      </c>
      <c r="D2114" s="95" t="s">
        <v>6200</v>
      </c>
      <c r="E2114" s="88"/>
    </row>
    <row r="2115" spans="1:5" x14ac:dyDescent="0.25">
      <c r="A2115" s="88" t="s">
        <v>6201</v>
      </c>
      <c r="B2115" s="87" t="s">
        <v>6202</v>
      </c>
      <c r="C2115" s="88" t="s">
        <v>6203</v>
      </c>
      <c r="D2115" s="95" t="s">
        <v>6202</v>
      </c>
      <c r="E2115" s="88"/>
    </row>
    <row r="2116" spans="1:5" x14ac:dyDescent="0.25">
      <c r="A2116" s="88" t="s">
        <v>6204</v>
      </c>
      <c r="B2116" s="87" t="s">
        <v>6205</v>
      </c>
      <c r="C2116" s="88" t="s">
        <v>6206</v>
      </c>
      <c r="D2116" s="95" t="s">
        <v>6205</v>
      </c>
      <c r="E2116" s="88"/>
    </row>
    <row r="2117" spans="1:5" x14ac:dyDescent="0.25">
      <c r="A2117" s="88" t="s">
        <v>6207</v>
      </c>
      <c r="B2117" s="87" t="s">
        <v>6208</v>
      </c>
      <c r="C2117" s="88" t="s">
        <v>6209</v>
      </c>
      <c r="D2117" s="95" t="s">
        <v>6208</v>
      </c>
      <c r="E2117" s="88"/>
    </row>
    <row r="2118" spans="1:5" ht="30" x14ac:dyDescent="0.25">
      <c r="A2118" s="88" t="s">
        <v>6210</v>
      </c>
      <c r="B2118" s="87" t="s">
        <v>6211</v>
      </c>
      <c r="C2118" s="88" t="s">
        <v>6212</v>
      </c>
      <c r="D2118" s="95" t="s">
        <v>6213</v>
      </c>
      <c r="E2118" s="88"/>
    </row>
    <row r="2119" spans="1:5" x14ac:dyDescent="0.25">
      <c r="A2119" s="88" t="s">
        <v>6214</v>
      </c>
      <c r="B2119" s="87" t="s">
        <v>6215</v>
      </c>
      <c r="C2119" s="88" t="s">
        <v>6216</v>
      </c>
      <c r="D2119" s="88" t="s">
        <v>6217</v>
      </c>
      <c r="E2119" s="88"/>
    </row>
    <row r="2120" spans="1:5" ht="30" x14ac:dyDescent="0.25">
      <c r="A2120" s="88" t="s">
        <v>6218</v>
      </c>
      <c r="B2120" s="87" t="s">
        <v>6219</v>
      </c>
      <c r="C2120" s="88" t="s">
        <v>6216</v>
      </c>
      <c r="D2120" s="88" t="s">
        <v>6217</v>
      </c>
      <c r="E2120" s="88" t="s">
        <v>392</v>
      </c>
    </row>
    <row r="2121" spans="1:5" x14ac:dyDescent="0.25">
      <c r="A2121" s="88" t="s">
        <v>6220</v>
      </c>
      <c r="B2121" s="87" t="s">
        <v>6221</v>
      </c>
      <c r="C2121" s="88" t="s">
        <v>6216</v>
      </c>
      <c r="D2121" s="88" t="s">
        <v>6217</v>
      </c>
      <c r="E2121" s="88" t="s">
        <v>392</v>
      </c>
    </row>
    <row r="2122" spans="1:5" x14ac:dyDescent="0.25">
      <c r="A2122" s="88" t="s">
        <v>6222</v>
      </c>
      <c r="B2122" s="87" t="s">
        <v>6223</v>
      </c>
      <c r="C2122" s="88" t="s">
        <v>6216</v>
      </c>
      <c r="D2122" s="88" t="s">
        <v>6217</v>
      </c>
      <c r="E2122" s="88" t="s">
        <v>392</v>
      </c>
    </row>
    <row r="2123" spans="1:5" ht="30" x14ac:dyDescent="0.25">
      <c r="A2123" s="88" t="s">
        <v>6224</v>
      </c>
      <c r="B2123" s="87" t="s">
        <v>6225</v>
      </c>
      <c r="C2123" s="88"/>
      <c r="D2123" s="88"/>
      <c r="E2123" s="88" t="s">
        <v>1109</v>
      </c>
    </row>
    <row r="2124" spans="1:5" ht="30" x14ac:dyDescent="0.25">
      <c r="A2124" s="88" t="s">
        <v>6226</v>
      </c>
      <c r="B2124" s="87" t="s">
        <v>6227</v>
      </c>
      <c r="C2124" s="88" t="s">
        <v>6226</v>
      </c>
      <c r="D2124" s="88" t="s">
        <v>6228</v>
      </c>
      <c r="E2124" s="88"/>
    </row>
    <row r="2125" spans="1:5" ht="30" x14ac:dyDescent="0.25">
      <c r="A2125" s="88" t="s">
        <v>6229</v>
      </c>
      <c r="B2125" s="87" t="s">
        <v>6227</v>
      </c>
      <c r="C2125" s="88" t="s">
        <v>6226</v>
      </c>
      <c r="D2125" s="88" t="s">
        <v>6228</v>
      </c>
      <c r="E2125" s="88"/>
    </row>
    <row r="2126" spans="1:5" ht="30" x14ac:dyDescent="0.25">
      <c r="A2126" s="88" t="s">
        <v>6230</v>
      </c>
      <c r="B2126" s="87" t="s">
        <v>6231</v>
      </c>
      <c r="C2126" s="88" t="s">
        <v>6230</v>
      </c>
      <c r="D2126" s="88" t="s">
        <v>6232</v>
      </c>
      <c r="E2126" s="88"/>
    </row>
    <row r="2127" spans="1:5" ht="30" x14ac:dyDescent="0.25">
      <c r="A2127" s="88" t="s">
        <v>6233</v>
      </c>
      <c r="B2127" s="87" t="s">
        <v>6231</v>
      </c>
      <c r="C2127" s="88" t="s">
        <v>6234</v>
      </c>
      <c r="D2127" s="88" t="s">
        <v>6235</v>
      </c>
      <c r="E2127" s="88"/>
    </row>
    <row r="2128" spans="1:5" ht="45" x14ac:dyDescent="0.25">
      <c r="A2128" s="88" t="s">
        <v>6236</v>
      </c>
      <c r="B2128" s="87" t="s">
        <v>6237</v>
      </c>
      <c r="C2128" s="88"/>
      <c r="D2128" s="88"/>
      <c r="E2128" s="88" t="s">
        <v>1109</v>
      </c>
    </row>
    <row r="2129" spans="1:5" ht="45" x14ac:dyDescent="0.25">
      <c r="A2129" s="88" t="s">
        <v>6238</v>
      </c>
      <c r="B2129" s="87" t="s">
        <v>6237</v>
      </c>
      <c r="C2129" s="88" t="s">
        <v>6239</v>
      </c>
      <c r="D2129" s="88" t="s">
        <v>6240</v>
      </c>
      <c r="E2129" s="88"/>
    </row>
    <row r="2130" spans="1:5" ht="30" x14ac:dyDescent="0.25">
      <c r="A2130" s="88" t="s">
        <v>6241</v>
      </c>
      <c r="B2130" s="87" t="s">
        <v>6242</v>
      </c>
      <c r="C2130" s="88"/>
      <c r="D2130" s="88"/>
      <c r="E2130" s="88" t="s">
        <v>1109</v>
      </c>
    </row>
    <row r="2131" spans="1:5" ht="30" x14ac:dyDescent="0.25">
      <c r="A2131" s="324" t="s">
        <v>6243</v>
      </c>
      <c r="B2131" s="331" t="s">
        <v>6242</v>
      </c>
      <c r="C2131" s="88" t="s">
        <v>6244</v>
      </c>
      <c r="D2131" s="88" t="s">
        <v>6245</v>
      </c>
      <c r="E2131" s="88"/>
    </row>
    <row r="2132" spans="1:5" x14ac:dyDescent="0.25">
      <c r="A2132" s="325"/>
      <c r="B2132" s="325"/>
      <c r="C2132" s="88" t="s">
        <v>6246</v>
      </c>
      <c r="D2132" s="88" t="s">
        <v>6247</v>
      </c>
      <c r="E2132" s="88"/>
    </row>
    <row r="2133" spans="1:5" x14ac:dyDescent="0.25">
      <c r="A2133" s="325"/>
      <c r="B2133" s="325"/>
      <c r="C2133" s="88" t="s">
        <v>6248</v>
      </c>
      <c r="D2133" s="88" t="s">
        <v>6249</v>
      </c>
      <c r="E2133" s="88"/>
    </row>
    <row r="2134" spans="1:5" x14ac:dyDescent="0.25">
      <c r="A2134" s="325"/>
      <c r="B2134" s="325"/>
      <c r="C2134" s="88" t="s">
        <v>6250</v>
      </c>
      <c r="D2134" s="88" t="s">
        <v>6251</v>
      </c>
      <c r="E2134" s="88"/>
    </row>
    <row r="2135" spans="1:5" ht="30" x14ac:dyDescent="0.25">
      <c r="A2135" s="325"/>
      <c r="B2135" s="325"/>
      <c r="C2135" s="88" t="s">
        <v>6252</v>
      </c>
      <c r="D2135" s="88" t="s">
        <v>6253</v>
      </c>
      <c r="E2135" s="88"/>
    </row>
    <row r="2136" spans="1:5" ht="45" x14ac:dyDescent="0.25">
      <c r="A2136" s="326"/>
      <c r="B2136" s="326"/>
      <c r="C2136" s="88" t="s">
        <v>6254</v>
      </c>
      <c r="D2136" s="88" t="s">
        <v>6255</v>
      </c>
      <c r="E2136" s="88"/>
    </row>
    <row r="2137" spans="1:5" ht="30" x14ac:dyDescent="0.25">
      <c r="A2137" s="88" t="s">
        <v>6256</v>
      </c>
      <c r="B2137" s="87" t="s">
        <v>6257</v>
      </c>
      <c r="C2137" s="88"/>
      <c r="D2137" s="88"/>
      <c r="E2137" s="88" t="s">
        <v>1109</v>
      </c>
    </row>
    <row r="2138" spans="1:5" ht="30" x14ac:dyDescent="0.25">
      <c r="A2138" s="88" t="s">
        <v>6258</v>
      </c>
      <c r="B2138" s="87" t="s">
        <v>6259</v>
      </c>
      <c r="C2138" s="88" t="s">
        <v>6236</v>
      </c>
      <c r="D2138" s="88" t="s">
        <v>6260</v>
      </c>
      <c r="E2138" s="88"/>
    </row>
    <row r="2139" spans="1:5" ht="30" x14ac:dyDescent="0.25">
      <c r="A2139" s="88" t="s">
        <v>6261</v>
      </c>
      <c r="B2139" s="87" t="s">
        <v>6259</v>
      </c>
      <c r="C2139" s="88" t="s">
        <v>6238</v>
      </c>
      <c r="D2139" s="88" t="s">
        <v>6262</v>
      </c>
      <c r="E2139" s="88"/>
    </row>
    <row r="2140" spans="1:5" ht="45" x14ac:dyDescent="0.25">
      <c r="A2140" s="88" t="s">
        <v>6263</v>
      </c>
      <c r="B2140" s="87" t="s">
        <v>6264</v>
      </c>
      <c r="C2140" s="88" t="s">
        <v>6238</v>
      </c>
      <c r="D2140" s="88" t="s">
        <v>6262</v>
      </c>
      <c r="E2140" s="88"/>
    </row>
    <row r="2141" spans="1:5" ht="60" x14ac:dyDescent="0.25">
      <c r="A2141" s="88" t="s">
        <v>6265</v>
      </c>
      <c r="B2141" s="87" t="s">
        <v>6266</v>
      </c>
      <c r="C2141" s="88"/>
      <c r="D2141" s="88"/>
      <c r="E2141" s="88" t="s">
        <v>1109</v>
      </c>
    </row>
    <row r="2142" spans="1:5" ht="30" x14ac:dyDescent="0.25">
      <c r="A2142" s="88" t="s">
        <v>6267</v>
      </c>
      <c r="B2142" s="87" t="s">
        <v>6268</v>
      </c>
      <c r="C2142" s="88"/>
      <c r="D2142" s="88"/>
      <c r="E2142" s="88" t="s">
        <v>1109</v>
      </c>
    </row>
    <row r="2143" spans="1:5" ht="45" x14ac:dyDescent="0.25">
      <c r="A2143" s="88" t="s">
        <v>6269</v>
      </c>
      <c r="B2143" s="87" t="s">
        <v>6270</v>
      </c>
      <c r="C2143" s="88"/>
      <c r="D2143" s="88"/>
      <c r="E2143" s="88" t="s">
        <v>1109</v>
      </c>
    </row>
    <row r="2144" spans="1:5" ht="30" x14ac:dyDescent="0.25">
      <c r="A2144" s="88" t="s">
        <v>6271</v>
      </c>
      <c r="B2144" s="87" t="s">
        <v>6272</v>
      </c>
      <c r="C2144" s="88"/>
      <c r="D2144" s="88"/>
      <c r="E2144" s="88" t="s">
        <v>1109</v>
      </c>
    </row>
    <row r="2145" spans="1:5" ht="30" x14ac:dyDescent="0.25">
      <c r="A2145" s="88" t="s">
        <v>6273</v>
      </c>
      <c r="B2145" s="87" t="s">
        <v>6274</v>
      </c>
      <c r="C2145" s="88"/>
      <c r="D2145" s="88"/>
      <c r="E2145" s="88" t="s">
        <v>1109</v>
      </c>
    </row>
    <row r="2146" spans="1:5" ht="45" x14ac:dyDescent="0.25">
      <c r="A2146" s="88" t="s">
        <v>6275</v>
      </c>
      <c r="B2146" s="87" t="s">
        <v>6276</v>
      </c>
      <c r="C2146" s="88" t="s">
        <v>6238</v>
      </c>
      <c r="D2146" s="88" t="s">
        <v>6262</v>
      </c>
      <c r="E2146" s="88"/>
    </row>
    <row r="2147" spans="1:5" ht="45" x14ac:dyDescent="0.25">
      <c r="A2147" s="88" t="s">
        <v>6277</v>
      </c>
      <c r="B2147" s="87" t="s">
        <v>6278</v>
      </c>
      <c r="C2147" s="88" t="s">
        <v>6279</v>
      </c>
      <c r="D2147" s="88" t="s">
        <v>6280</v>
      </c>
      <c r="E2147" s="88"/>
    </row>
    <row r="2148" spans="1:5" ht="30" x14ac:dyDescent="0.25">
      <c r="A2148" s="88" t="s">
        <v>6281</v>
      </c>
      <c r="B2148" s="87" t="s">
        <v>6282</v>
      </c>
      <c r="C2148" s="88" t="s">
        <v>6283</v>
      </c>
      <c r="D2148" s="88" t="s">
        <v>6284</v>
      </c>
      <c r="E2148" s="88"/>
    </row>
    <row r="2149" spans="1:5" ht="30" x14ac:dyDescent="0.25">
      <c r="A2149" s="88" t="s">
        <v>6285</v>
      </c>
      <c r="B2149" s="87" t="s">
        <v>6286</v>
      </c>
      <c r="C2149" s="88" t="s">
        <v>6287</v>
      </c>
      <c r="D2149" s="88" t="s">
        <v>6288</v>
      </c>
      <c r="E2149" s="88"/>
    </row>
    <row r="2150" spans="1:5" ht="90" x14ac:dyDescent="0.25">
      <c r="A2150" s="88" t="s">
        <v>6289</v>
      </c>
      <c r="B2150" s="87" t="s">
        <v>6290</v>
      </c>
      <c r="C2150" s="88" t="s">
        <v>6287</v>
      </c>
      <c r="D2150" s="88" t="s">
        <v>6288</v>
      </c>
      <c r="E2150" s="88" t="s">
        <v>392</v>
      </c>
    </row>
    <row r="2151" spans="1:5" ht="30" x14ac:dyDescent="0.25">
      <c r="A2151" s="88" t="s">
        <v>6291</v>
      </c>
      <c r="B2151" s="87" t="s">
        <v>6292</v>
      </c>
      <c r="C2151" s="88" t="s">
        <v>6287</v>
      </c>
      <c r="D2151" s="88" t="s">
        <v>6288</v>
      </c>
      <c r="E2151" s="88" t="s">
        <v>392</v>
      </c>
    </row>
    <row r="2152" spans="1:5" ht="45" x14ac:dyDescent="0.25">
      <c r="A2152" s="88" t="s">
        <v>6293</v>
      </c>
      <c r="B2152" s="87" t="s">
        <v>6294</v>
      </c>
      <c r="C2152" s="88" t="s">
        <v>6287</v>
      </c>
      <c r="D2152" s="88" t="s">
        <v>6288</v>
      </c>
      <c r="E2152" s="88" t="s">
        <v>392</v>
      </c>
    </row>
    <row r="2153" spans="1:5" ht="45" x14ac:dyDescent="0.25">
      <c r="A2153" s="88" t="s">
        <v>6295</v>
      </c>
      <c r="B2153" s="87" t="s">
        <v>6296</v>
      </c>
      <c r="C2153" s="88" t="s">
        <v>6287</v>
      </c>
      <c r="D2153" s="88" t="s">
        <v>6288</v>
      </c>
      <c r="E2153" s="88" t="s">
        <v>392</v>
      </c>
    </row>
    <row r="2154" spans="1:5" x14ac:dyDescent="0.25">
      <c r="A2154" s="88" t="s">
        <v>6297</v>
      </c>
      <c r="B2154" s="87" t="s">
        <v>6298</v>
      </c>
      <c r="C2154" s="88" t="s">
        <v>6299</v>
      </c>
      <c r="D2154" s="88" t="s">
        <v>6300</v>
      </c>
      <c r="E2154" s="88"/>
    </row>
    <row r="2155" spans="1:5" x14ac:dyDescent="0.25">
      <c r="A2155" s="88" t="s">
        <v>6301</v>
      </c>
      <c r="B2155" s="87" t="s">
        <v>6298</v>
      </c>
      <c r="C2155" s="88" t="s">
        <v>6302</v>
      </c>
      <c r="D2155" s="88" t="s">
        <v>6300</v>
      </c>
      <c r="E2155" s="88"/>
    </row>
    <row r="2156" spans="1:5" x14ac:dyDescent="0.25">
      <c r="A2156" s="88" t="s">
        <v>6303</v>
      </c>
      <c r="B2156" s="87" t="s">
        <v>6304</v>
      </c>
      <c r="C2156" s="88" t="s">
        <v>2250</v>
      </c>
      <c r="D2156" s="88" t="s">
        <v>6305</v>
      </c>
      <c r="E2156" s="88"/>
    </row>
    <row r="2157" spans="1:5" ht="30" x14ac:dyDescent="0.25">
      <c r="A2157" s="88" t="s">
        <v>6306</v>
      </c>
      <c r="B2157" s="87" t="s">
        <v>6307</v>
      </c>
      <c r="C2157" s="88"/>
      <c r="D2157" s="88"/>
      <c r="E2157" s="88" t="s">
        <v>1109</v>
      </c>
    </row>
    <row r="2158" spans="1:5" x14ac:dyDescent="0.25">
      <c r="A2158" s="88" t="s">
        <v>6308</v>
      </c>
      <c r="B2158" s="87" t="s">
        <v>6309</v>
      </c>
      <c r="C2158" s="88" t="s">
        <v>2253</v>
      </c>
      <c r="D2158" s="88" t="s">
        <v>6309</v>
      </c>
      <c r="E2158" s="88"/>
    </row>
    <row r="2159" spans="1:5" ht="60" x14ac:dyDescent="0.25">
      <c r="A2159" s="88" t="s">
        <v>6310</v>
      </c>
      <c r="B2159" s="87" t="s">
        <v>6311</v>
      </c>
      <c r="C2159" s="88" t="s">
        <v>6312</v>
      </c>
      <c r="D2159" s="88" t="s">
        <v>6313</v>
      </c>
      <c r="E2159" s="88"/>
    </row>
    <row r="2160" spans="1:5" ht="45" x14ac:dyDescent="0.25">
      <c r="A2160" s="88" t="s">
        <v>6314</v>
      </c>
      <c r="B2160" s="87" t="s">
        <v>6315</v>
      </c>
      <c r="C2160" s="88" t="s">
        <v>6312</v>
      </c>
      <c r="D2160" s="88" t="s">
        <v>6313</v>
      </c>
      <c r="E2160" s="88"/>
    </row>
    <row r="2161" spans="1:5" ht="30" x14ac:dyDescent="0.25">
      <c r="A2161" s="88" t="s">
        <v>6316</v>
      </c>
      <c r="B2161" s="87" t="s">
        <v>6317</v>
      </c>
      <c r="C2161" s="88" t="s">
        <v>6318</v>
      </c>
      <c r="D2161" s="88" t="s">
        <v>6319</v>
      </c>
      <c r="E2161" s="88"/>
    </row>
    <row r="2162" spans="1:5" ht="30" x14ac:dyDescent="0.25">
      <c r="A2162" s="88" t="s">
        <v>6320</v>
      </c>
      <c r="B2162" s="87" t="s">
        <v>6321</v>
      </c>
      <c r="C2162" s="88" t="s">
        <v>6318</v>
      </c>
      <c r="D2162" s="88" t="s">
        <v>6319</v>
      </c>
      <c r="E2162" s="88"/>
    </row>
    <row r="2163" spans="1:5" ht="30" x14ac:dyDescent="0.25">
      <c r="A2163" s="88" t="s">
        <v>6322</v>
      </c>
      <c r="B2163" s="87" t="s">
        <v>6323</v>
      </c>
      <c r="C2163" s="88"/>
      <c r="D2163" s="88"/>
      <c r="E2163" s="88" t="s">
        <v>1109</v>
      </c>
    </row>
    <row r="2164" spans="1:5" ht="30" x14ac:dyDescent="0.25">
      <c r="A2164" s="88" t="s">
        <v>6324</v>
      </c>
      <c r="B2164" s="87" t="s">
        <v>6325</v>
      </c>
      <c r="C2164" s="88"/>
      <c r="D2164" s="88"/>
      <c r="E2164" s="88" t="s">
        <v>1109</v>
      </c>
    </row>
    <row r="2165" spans="1:5" ht="30" x14ac:dyDescent="0.25">
      <c r="A2165" s="88" t="s">
        <v>6326</v>
      </c>
      <c r="B2165" s="87" t="s">
        <v>6327</v>
      </c>
      <c r="C2165" s="88"/>
      <c r="D2165" s="88"/>
      <c r="E2165" s="88" t="s">
        <v>1109</v>
      </c>
    </row>
    <row r="2166" spans="1:5" x14ac:dyDescent="0.25">
      <c r="A2166" s="88" t="s">
        <v>6328</v>
      </c>
      <c r="B2166" s="87" t="s">
        <v>6329</v>
      </c>
      <c r="C2166" s="88" t="s">
        <v>6330</v>
      </c>
      <c r="D2166" s="88" t="s">
        <v>6329</v>
      </c>
      <c r="E2166" s="88"/>
    </row>
    <row r="2167" spans="1:5" x14ac:dyDescent="0.25">
      <c r="A2167" s="88" t="s">
        <v>6331</v>
      </c>
      <c r="B2167" s="87" t="s">
        <v>6332</v>
      </c>
      <c r="C2167" s="88" t="s">
        <v>6330</v>
      </c>
      <c r="D2167" s="88" t="s">
        <v>6329</v>
      </c>
      <c r="E2167" s="88" t="s">
        <v>392</v>
      </c>
    </row>
    <row r="2168" spans="1:5" ht="30" x14ac:dyDescent="0.25">
      <c r="A2168" s="88" t="s">
        <v>6333</v>
      </c>
      <c r="B2168" s="87" t="s">
        <v>6334</v>
      </c>
      <c r="C2168" s="88"/>
      <c r="D2168" s="88"/>
      <c r="E2168" s="88" t="s">
        <v>1109</v>
      </c>
    </row>
    <row r="2169" spans="1:5" x14ac:dyDescent="0.25">
      <c r="A2169" s="88" t="s">
        <v>6335</v>
      </c>
      <c r="B2169" s="87" t="s">
        <v>6336</v>
      </c>
      <c r="C2169" s="88" t="s">
        <v>6337</v>
      </c>
      <c r="D2169" s="88" t="s">
        <v>6338</v>
      </c>
      <c r="E2169" s="88"/>
    </row>
    <row r="2170" spans="1:5" ht="30" x14ac:dyDescent="0.25">
      <c r="A2170" s="88" t="s">
        <v>6339</v>
      </c>
      <c r="B2170" s="87" t="s">
        <v>6340</v>
      </c>
      <c r="C2170" s="88" t="s">
        <v>6337</v>
      </c>
      <c r="D2170" s="88" t="s">
        <v>6338</v>
      </c>
      <c r="E2170" s="88" t="s">
        <v>392</v>
      </c>
    </row>
    <row r="2171" spans="1:5" ht="30" x14ac:dyDescent="0.25">
      <c r="A2171" s="88" t="s">
        <v>6341</v>
      </c>
      <c r="B2171" s="87" t="s">
        <v>6342</v>
      </c>
      <c r="C2171" s="88"/>
      <c r="D2171" s="88"/>
      <c r="E2171" s="88" t="s">
        <v>1109</v>
      </c>
    </row>
    <row r="2172" spans="1:5" x14ac:dyDescent="0.25">
      <c r="A2172" s="88" t="s">
        <v>6343</v>
      </c>
      <c r="B2172" s="87" t="s">
        <v>6344</v>
      </c>
      <c r="C2172" s="88" t="s">
        <v>6345</v>
      </c>
      <c r="D2172" s="88" t="s">
        <v>6346</v>
      </c>
      <c r="E2172" s="88"/>
    </row>
    <row r="2173" spans="1:5" ht="30" x14ac:dyDescent="0.25">
      <c r="A2173" s="88" t="s">
        <v>6347</v>
      </c>
      <c r="B2173" s="87" t="s">
        <v>6348</v>
      </c>
      <c r="C2173" s="88"/>
      <c r="D2173" s="88"/>
      <c r="E2173" s="88" t="s">
        <v>1109</v>
      </c>
    </row>
    <row r="2174" spans="1:5" ht="30" x14ac:dyDescent="0.25">
      <c r="A2174" s="88" t="s">
        <v>6349</v>
      </c>
      <c r="B2174" s="87" t="s">
        <v>6350</v>
      </c>
      <c r="C2174" s="88"/>
      <c r="D2174" s="88"/>
      <c r="E2174" s="88" t="s">
        <v>1109</v>
      </c>
    </row>
    <row r="2175" spans="1:5" ht="30" x14ac:dyDescent="0.25">
      <c r="A2175" s="88" t="s">
        <v>6351</v>
      </c>
      <c r="B2175" s="87" t="s">
        <v>6352</v>
      </c>
      <c r="C2175" s="88"/>
      <c r="D2175" s="88"/>
      <c r="E2175" s="88" t="s">
        <v>1109</v>
      </c>
    </row>
    <row r="2176" spans="1:5" ht="45" x14ac:dyDescent="0.25">
      <c r="A2176" s="88" t="s">
        <v>6353</v>
      </c>
      <c r="B2176" s="87" t="s">
        <v>6354</v>
      </c>
      <c r="C2176" s="88"/>
      <c r="D2176" s="88"/>
      <c r="E2176" s="88" t="s">
        <v>1109</v>
      </c>
    </row>
    <row r="2177" spans="1:5" ht="30" x14ac:dyDescent="0.25">
      <c r="A2177" s="88" t="s">
        <v>6355</v>
      </c>
      <c r="B2177" s="87" t="s">
        <v>6356</v>
      </c>
      <c r="C2177" s="88" t="s">
        <v>6357</v>
      </c>
      <c r="D2177" s="88" t="s">
        <v>6358</v>
      </c>
      <c r="E2177" s="88"/>
    </row>
    <row r="2178" spans="1:5" ht="30" x14ac:dyDescent="0.25">
      <c r="A2178" s="88" t="s">
        <v>6359</v>
      </c>
      <c r="B2178" s="87" t="s">
        <v>6356</v>
      </c>
      <c r="C2178" s="88" t="s">
        <v>6360</v>
      </c>
      <c r="D2178" s="88" t="s">
        <v>6361</v>
      </c>
      <c r="E2178" s="88"/>
    </row>
    <row r="2179" spans="1:5" ht="45" x14ac:dyDescent="0.25">
      <c r="A2179" s="88" t="s">
        <v>6362</v>
      </c>
      <c r="B2179" s="87" t="s">
        <v>6363</v>
      </c>
      <c r="C2179" s="88"/>
      <c r="D2179" s="88"/>
      <c r="E2179" s="88" t="s">
        <v>1109</v>
      </c>
    </row>
    <row r="2180" spans="1:5" ht="30" x14ac:dyDescent="0.25">
      <c r="A2180" s="88" t="s">
        <v>6364</v>
      </c>
      <c r="B2180" s="87" t="s">
        <v>6365</v>
      </c>
      <c r="C2180" s="88" t="s">
        <v>6366</v>
      </c>
      <c r="D2180" s="88" t="s">
        <v>6367</v>
      </c>
      <c r="E2180" s="88"/>
    </row>
    <row r="2181" spans="1:5" x14ac:dyDescent="0.25">
      <c r="A2181" s="88" t="s">
        <v>243</v>
      </c>
      <c r="B2181" s="87" t="s">
        <v>244</v>
      </c>
      <c r="C2181" s="88" t="s">
        <v>6368</v>
      </c>
      <c r="D2181" s="88" t="s">
        <v>6369</v>
      </c>
      <c r="E2181" s="88"/>
    </row>
    <row r="2182" spans="1:5" ht="30" x14ac:dyDescent="0.25">
      <c r="A2182" s="88" t="s">
        <v>6370</v>
      </c>
      <c r="B2182" s="87" t="s">
        <v>6371</v>
      </c>
      <c r="C2182" s="88"/>
      <c r="D2182" s="88"/>
      <c r="E2182" s="88" t="s">
        <v>1109</v>
      </c>
    </row>
    <row r="2183" spans="1:5" ht="30" x14ac:dyDescent="0.25">
      <c r="A2183" s="88" t="s">
        <v>6372</v>
      </c>
      <c r="B2183" s="87" t="s">
        <v>6371</v>
      </c>
      <c r="C2183" s="88" t="s">
        <v>6373</v>
      </c>
      <c r="D2183" s="88" t="s">
        <v>6374</v>
      </c>
      <c r="E2183" s="88"/>
    </row>
    <row r="2184" spans="1:5" ht="30" x14ac:dyDescent="0.25">
      <c r="A2184" s="88" t="s">
        <v>6375</v>
      </c>
      <c r="B2184" s="87" t="s">
        <v>6376</v>
      </c>
      <c r="C2184" s="88" t="s">
        <v>6373</v>
      </c>
      <c r="D2184" s="88" t="s">
        <v>6374</v>
      </c>
      <c r="E2184" s="88" t="s">
        <v>392</v>
      </c>
    </row>
    <row r="2185" spans="1:5" x14ac:dyDescent="0.25">
      <c r="A2185" s="88" t="s">
        <v>6377</v>
      </c>
      <c r="B2185" s="87" t="s">
        <v>6378</v>
      </c>
      <c r="C2185" s="88" t="s">
        <v>6373</v>
      </c>
      <c r="D2185" s="88" t="s">
        <v>6374</v>
      </c>
      <c r="E2185" s="88" t="s">
        <v>392</v>
      </c>
    </row>
    <row r="2186" spans="1:5" ht="30" x14ac:dyDescent="0.25">
      <c r="A2186" s="88" t="s">
        <v>6379</v>
      </c>
      <c r="B2186" s="87" t="s">
        <v>6380</v>
      </c>
      <c r="C2186" s="88" t="s">
        <v>6381</v>
      </c>
      <c r="D2186" s="88" t="s">
        <v>6382</v>
      </c>
      <c r="E2186" s="88"/>
    </row>
    <row r="2187" spans="1:5" ht="30" x14ac:dyDescent="0.25">
      <c r="A2187" s="88" t="s">
        <v>5742</v>
      </c>
      <c r="B2187" s="87" t="s">
        <v>6383</v>
      </c>
      <c r="C2187" s="88" t="s">
        <v>6384</v>
      </c>
      <c r="D2187" s="88" t="s">
        <v>6385</v>
      </c>
      <c r="E2187" s="88" t="s">
        <v>392</v>
      </c>
    </row>
    <row r="2188" spans="1:5" x14ac:dyDescent="0.25">
      <c r="A2188" s="88" t="s">
        <v>5746</v>
      </c>
      <c r="B2188" s="87" t="s">
        <v>6386</v>
      </c>
      <c r="C2188" s="88" t="s">
        <v>6384</v>
      </c>
      <c r="D2188" s="88" t="s">
        <v>6385</v>
      </c>
      <c r="E2188" s="88" t="s">
        <v>392</v>
      </c>
    </row>
    <row r="2189" spans="1:5" x14ac:dyDescent="0.25">
      <c r="A2189" s="88" t="s">
        <v>5749</v>
      </c>
      <c r="B2189" s="87" t="s">
        <v>6386</v>
      </c>
      <c r="C2189" s="88" t="s">
        <v>6384</v>
      </c>
      <c r="D2189" s="88" t="s">
        <v>6385</v>
      </c>
      <c r="E2189" s="88" t="s">
        <v>392</v>
      </c>
    </row>
    <row r="2190" spans="1:5" x14ac:dyDescent="0.25">
      <c r="A2190" s="88" t="s">
        <v>6387</v>
      </c>
      <c r="B2190" s="87" t="s">
        <v>6388</v>
      </c>
      <c r="C2190" s="88" t="s">
        <v>6384</v>
      </c>
      <c r="D2190" s="88" t="s">
        <v>6385</v>
      </c>
      <c r="E2190" s="88" t="s">
        <v>392</v>
      </c>
    </row>
    <row r="2191" spans="1:5" x14ac:dyDescent="0.25">
      <c r="A2191" s="88" t="s">
        <v>6389</v>
      </c>
      <c r="B2191" s="87" t="s">
        <v>6388</v>
      </c>
      <c r="C2191" s="88" t="s">
        <v>6384</v>
      </c>
      <c r="D2191" s="88" t="s">
        <v>6385</v>
      </c>
      <c r="E2191" s="88" t="s">
        <v>392</v>
      </c>
    </row>
    <row r="2192" spans="1:5" ht="30" x14ac:dyDescent="0.25">
      <c r="A2192" s="88" t="s">
        <v>5888</v>
      </c>
      <c r="B2192" s="87" t="s">
        <v>6390</v>
      </c>
      <c r="C2192" s="88"/>
      <c r="D2192" s="88"/>
      <c r="E2192" s="88" t="s">
        <v>1109</v>
      </c>
    </row>
    <row r="2193" spans="1:5" ht="30" x14ac:dyDescent="0.25">
      <c r="A2193" s="88" t="s">
        <v>6391</v>
      </c>
      <c r="B2193" s="87" t="s">
        <v>6392</v>
      </c>
      <c r="C2193" s="88" t="s">
        <v>6393</v>
      </c>
      <c r="D2193" s="88" t="s">
        <v>6394</v>
      </c>
      <c r="E2193" s="88"/>
    </row>
    <row r="2194" spans="1:5" ht="30" x14ac:dyDescent="0.25">
      <c r="A2194" s="88" t="s">
        <v>6395</v>
      </c>
      <c r="B2194" s="87" t="s">
        <v>6392</v>
      </c>
      <c r="C2194" s="88" t="s">
        <v>6396</v>
      </c>
      <c r="D2194" s="88" t="s">
        <v>6394</v>
      </c>
      <c r="E2194" s="88"/>
    </row>
    <row r="2195" spans="1:5" ht="30" x14ac:dyDescent="0.25">
      <c r="A2195" s="88" t="s">
        <v>5890</v>
      </c>
      <c r="B2195" s="87" t="s">
        <v>6397</v>
      </c>
      <c r="C2195" s="88" t="s">
        <v>6398</v>
      </c>
      <c r="D2195" s="88" t="s">
        <v>6399</v>
      </c>
      <c r="E2195" s="88" t="s">
        <v>392</v>
      </c>
    </row>
    <row r="2196" spans="1:5" ht="45" x14ac:dyDescent="0.25">
      <c r="A2196" s="88" t="s">
        <v>5911</v>
      </c>
      <c r="B2196" s="87" t="s">
        <v>6400</v>
      </c>
      <c r="C2196" s="88" t="s">
        <v>6398</v>
      </c>
      <c r="D2196" s="88" t="s">
        <v>6399</v>
      </c>
      <c r="E2196" s="88" t="s">
        <v>392</v>
      </c>
    </row>
    <row r="2197" spans="1:5" ht="45" x14ac:dyDescent="0.25">
      <c r="A2197" s="88" t="s">
        <v>6401</v>
      </c>
      <c r="B2197" s="87" t="s">
        <v>6402</v>
      </c>
      <c r="C2197" s="88" t="s">
        <v>6398</v>
      </c>
      <c r="D2197" s="88" t="s">
        <v>6399</v>
      </c>
      <c r="E2197" s="88" t="s">
        <v>392</v>
      </c>
    </row>
    <row r="2198" spans="1:5" ht="30" x14ac:dyDescent="0.25">
      <c r="A2198" s="88" t="s">
        <v>6403</v>
      </c>
      <c r="B2198" s="87" t="s">
        <v>6404</v>
      </c>
      <c r="C2198" s="88" t="s">
        <v>6405</v>
      </c>
      <c r="D2198" s="88" t="s">
        <v>6404</v>
      </c>
      <c r="E2198" s="88"/>
    </row>
    <row r="2199" spans="1:5" ht="30" x14ac:dyDescent="0.25">
      <c r="A2199" s="88" t="s">
        <v>6406</v>
      </c>
      <c r="B2199" s="87" t="s">
        <v>6407</v>
      </c>
      <c r="C2199" s="88" t="s">
        <v>6398</v>
      </c>
      <c r="D2199" s="88" t="s">
        <v>6399</v>
      </c>
      <c r="E2199" s="88" t="s">
        <v>392</v>
      </c>
    </row>
    <row r="2200" spans="1:5" ht="30" x14ac:dyDescent="0.25">
      <c r="A2200" s="88" t="s">
        <v>6408</v>
      </c>
      <c r="B2200" s="87" t="s">
        <v>6409</v>
      </c>
      <c r="C2200" s="88" t="s">
        <v>6398</v>
      </c>
      <c r="D2200" s="88" t="s">
        <v>6399</v>
      </c>
      <c r="E2200" s="88" t="s">
        <v>392</v>
      </c>
    </row>
    <row r="2201" spans="1:5" ht="30" x14ac:dyDescent="0.25">
      <c r="A2201" s="88" t="s">
        <v>6410</v>
      </c>
      <c r="B2201" s="87" t="s">
        <v>6411</v>
      </c>
      <c r="C2201" s="88" t="s">
        <v>6398</v>
      </c>
      <c r="D2201" s="88" t="s">
        <v>6399</v>
      </c>
      <c r="E2201" s="88" t="s">
        <v>392</v>
      </c>
    </row>
    <row r="2202" spans="1:5" ht="30" x14ac:dyDescent="0.25">
      <c r="A2202" s="88" t="s">
        <v>6412</v>
      </c>
      <c r="B2202" s="87" t="s">
        <v>6413</v>
      </c>
      <c r="C2202" s="88" t="s">
        <v>6414</v>
      </c>
      <c r="D2202" s="88" t="s">
        <v>6415</v>
      </c>
      <c r="E2202" s="88"/>
    </row>
    <row r="2203" spans="1:5" ht="30" x14ac:dyDescent="0.25">
      <c r="A2203" s="88" t="s">
        <v>6416</v>
      </c>
      <c r="B2203" s="87" t="s">
        <v>6417</v>
      </c>
      <c r="C2203" s="88"/>
      <c r="D2203" s="88"/>
      <c r="E2203" s="88" t="s">
        <v>1109</v>
      </c>
    </row>
    <row r="2204" spans="1:5" ht="30" x14ac:dyDescent="0.25">
      <c r="A2204" s="88" t="s">
        <v>6418</v>
      </c>
      <c r="B2204" s="87" t="s">
        <v>6417</v>
      </c>
      <c r="C2204" s="88"/>
      <c r="D2204" s="88"/>
      <c r="E2204" s="88" t="s">
        <v>1109</v>
      </c>
    </row>
    <row r="2205" spans="1:5" ht="30" x14ac:dyDescent="0.25">
      <c r="A2205" s="88" t="s">
        <v>5961</v>
      </c>
      <c r="B2205" s="87" t="s">
        <v>6419</v>
      </c>
      <c r="C2205" s="88"/>
      <c r="D2205" s="88"/>
      <c r="E2205" s="88" t="s">
        <v>1109</v>
      </c>
    </row>
    <row r="2206" spans="1:5" ht="30" x14ac:dyDescent="0.25">
      <c r="A2206" s="88" t="s">
        <v>5968</v>
      </c>
      <c r="B2206" s="87" t="s">
        <v>6420</v>
      </c>
      <c r="C2206" s="88"/>
      <c r="D2206" s="88"/>
      <c r="E2206" s="88" t="s">
        <v>1109</v>
      </c>
    </row>
    <row r="2207" spans="1:5" ht="45" x14ac:dyDescent="0.25">
      <c r="A2207" s="88" t="s">
        <v>5965</v>
      </c>
      <c r="B2207" s="87" t="s">
        <v>6421</v>
      </c>
      <c r="C2207" s="88"/>
      <c r="D2207" s="88"/>
      <c r="E2207" s="88" t="s">
        <v>1109</v>
      </c>
    </row>
    <row r="2208" spans="1:5" ht="30" x14ac:dyDescent="0.25">
      <c r="A2208" s="88" t="s">
        <v>6422</v>
      </c>
      <c r="B2208" s="87" t="s">
        <v>6423</v>
      </c>
      <c r="C2208" s="88"/>
      <c r="D2208" s="88"/>
      <c r="E2208" s="88" t="s">
        <v>1109</v>
      </c>
    </row>
    <row r="2209" spans="1:5" ht="30" x14ac:dyDescent="0.25">
      <c r="A2209" s="88" t="s">
        <v>6424</v>
      </c>
      <c r="B2209" s="87" t="s">
        <v>6425</v>
      </c>
      <c r="C2209" s="88"/>
      <c r="D2209" s="88"/>
      <c r="E2209" s="88" t="s">
        <v>1109</v>
      </c>
    </row>
    <row r="2210" spans="1:5" ht="30" x14ac:dyDescent="0.25">
      <c r="A2210" s="88" t="s">
        <v>6426</v>
      </c>
      <c r="B2210" s="87" t="s">
        <v>6427</v>
      </c>
      <c r="C2210" s="88"/>
      <c r="D2210" s="88"/>
      <c r="E2210" s="88" t="s">
        <v>1109</v>
      </c>
    </row>
    <row r="2211" spans="1:5" ht="30" x14ac:dyDescent="0.25">
      <c r="A2211" s="88" t="s">
        <v>6428</v>
      </c>
      <c r="B2211" s="87" t="s">
        <v>6427</v>
      </c>
      <c r="C2211" s="88"/>
      <c r="D2211" s="88"/>
      <c r="E2211" s="88" t="s">
        <v>1109</v>
      </c>
    </row>
    <row r="2212" spans="1:5" ht="45" x14ac:dyDescent="0.25">
      <c r="A2212" s="88" t="s">
        <v>6429</v>
      </c>
      <c r="B2212" s="87" t="s">
        <v>6430</v>
      </c>
      <c r="C2212" s="88"/>
      <c r="D2212" s="88"/>
      <c r="E2212" s="88" t="s">
        <v>1109</v>
      </c>
    </row>
    <row r="2213" spans="1:5" ht="45" x14ac:dyDescent="0.25">
      <c r="A2213" s="88" t="s">
        <v>6431</v>
      </c>
      <c r="B2213" s="87" t="s">
        <v>6432</v>
      </c>
      <c r="C2213" s="88"/>
      <c r="D2213" s="88"/>
      <c r="E2213" s="88" t="s">
        <v>1109</v>
      </c>
    </row>
    <row r="2214" spans="1:5" ht="30" x14ac:dyDescent="0.25">
      <c r="A2214" s="88" t="s">
        <v>6433</v>
      </c>
      <c r="B2214" s="87" t="s">
        <v>6434</v>
      </c>
      <c r="C2214" s="88"/>
      <c r="D2214" s="88"/>
      <c r="E2214" s="88" t="s">
        <v>1109</v>
      </c>
    </row>
    <row r="2215" spans="1:5" ht="30" x14ac:dyDescent="0.25">
      <c r="A2215" s="88" t="s">
        <v>6435</v>
      </c>
      <c r="B2215" s="87" t="s">
        <v>6434</v>
      </c>
      <c r="C2215" s="88"/>
      <c r="D2215" s="88"/>
      <c r="E2215" s="88" t="s">
        <v>1109</v>
      </c>
    </row>
    <row r="2216" spans="1:5" ht="45" x14ac:dyDescent="0.25">
      <c r="A2216" s="88" t="s">
        <v>5973</v>
      </c>
      <c r="B2216" s="87" t="s">
        <v>6436</v>
      </c>
      <c r="C2216" s="88"/>
      <c r="D2216" s="88"/>
      <c r="E2216" s="88" t="s">
        <v>1109</v>
      </c>
    </row>
    <row r="2217" spans="1:5" ht="45" x14ac:dyDescent="0.25">
      <c r="A2217" s="88" t="s">
        <v>6437</v>
      </c>
      <c r="B2217" s="87" t="s">
        <v>6436</v>
      </c>
      <c r="C2217" s="88" t="s">
        <v>6438</v>
      </c>
      <c r="D2217" s="88" t="s">
        <v>6439</v>
      </c>
      <c r="E2217" s="88"/>
    </row>
    <row r="2218" spans="1:5" ht="30" x14ac:dyDescent="0.25">
      <c r="A2218" s="88" t="s">
        <v>6440</v>
      </c>
      <c r="B2218" s="87" t="s">
        <v>6441</v>
      </c>
      <c r="C2218" s="88" t="s">
        <v>364</v>
      </c>
      <c r="D2218" s="88" t="s">
        <v>6439</v>
      </c>
      <c r="E2218" s="88" t="s">
        <v>392</v>
      </c>
    </row>
    <row r="2219" spans="1:5" ht="30" x14ac:dyDescent="0.25">
      <c r="A2219" s="88" t="s">
        <v>6442</v>
      </c>
      <c r="B2219" s="87" t="s">
        <v>6443</v>
      </c>
      <c r="C2219" s="88" t="s">
        <v>364</v>
      </c>
      <c r="D2219" s="88" t="s">
        <v>6439</v>
      </c>
      <c r="E2219" s="88" t="s">
        <v>392</v>
      </c>
    </row>
    <row r="2220" spans="1:5" ht="30" x14ac:dyDescent="0.25">
      <c r="A2220" s="88" t="s">
        <v>6444</v>
      </c>
      <c r="B2220" s="87" t="s">
        <v>6445</v>
      </c>
      <c r="C2220" s="88" t="s">
        <v>364</v>
      </c>
      <c r="D2220" s="88" t="s">
        <v>6439</v>
      </c>
      <c r="E2220" s="88" t="s">
        <v>392</v>
      </c>
    </row>
    <row r="2221" spans="1:5" ht="30" x14ac:dyDescent="0.25">
      <c r="A2221" s="88" t="s">
        <v>6446</v>
      </c>
      <c r="B2221" s="87" t="s">
        <v>6447</v>
      </c>
      <c r="C2221" s="88" t="s">
        <v>364</v>
      </c>
      <c r="D2221" s="88" t="s">
        <v>6439</v>
      </c>
      <c r="E2221" s="88" t="s">
        <v>392</v>
      </c>
    </row>
    <row r="2222" spans="1:5" ht="30" x14ac:dyDescent="0.25">
      <c r="A2222" s="88" t="s">
        <v>6448</v>
      </c>
      <c r="B2222" s="87" t="s">
        <v>6449</v>
      </c>
      <c r="C2222" s="88" t="s">
        <v>364</v>
      </c>
      <c r="D2222" s="88" t="s">
        <v>6439</v>
      </c>
      <c r="E2222" s="88" t="s">
        <v>392</v>
      </c>
    </row>
    <row r="2223" spans="1:5" ht="30" x14ac:dyDescent="0.25">
      <c r="A2223" s="88" t="s">
        <v>6450</v>
      </c>
      <c r="B2223" s="87" t="s">
        <v>6451</v>
      </c>
      <c r="C2223" s="88" t="s">
        <v>364</v>
      </c>
      <c r="D2223" s="88" t="s">
        <v>6439</v>
      </c>
      <c r="E2223" s="88" t="s">
        <v>392</v>
      </c>
    </row>
    <row r="2224" spans="1:5" ht="30" x14ac:dyDescent="0.25">
      <c r="A2224" s="88" t="s">
        <v>6452</v>
      </c>
      <c r="B2224" s="87" t="s">
        <v>6453</v>
      </c>
      <c r="C2224" s="88" t="s">
        <v>364</v>
      </c>
      <c r="D2224" s="88" t="s">
        <v>6439</v>
      </c>
      <c r="E2224" s="88" t="s">
        <v>392</v>
      </c>
    </row>
    <row r="2225" spans="1:5" ht="30" x14ac:dyDescent="0.25">
      <c r="A2225" s="88" t="s">
        <v>6454</v>
      </c>
      <c r="B2225" s="87" t="s">
        <v>6455</v>
      </c>
      <c r="C2225" s="88" t="s">
        <v>364</v>
      </c>
      <c r="D2225" s="88" t="s">
        <v>6439</v>
      </c>
      <c r="E2225" s="88" t="s">
        <v>392</v>
      </c>
    </row>
    <row r="2226" spans="1:5" ht="30" x14ac:dyDescent="0.25">
      <c r="A2226" s="88" t="s">
        <v>6456</v>
      </c>
      <c r="B2226" s="87" t="s">
        <v>6457</v>
      </c>
      <c r="C2226" s="88" t="s">
        <v>364</v>
      </c>
      <c r="D2226" s="88" t="s">
        <v>6439</v>
      </c>
      <c r="E2226" s="88" t="s">
        <v>392</v>
      </c>
    </row>
    <row r="2227" spans="1:5" ht="30" x14ac:dyDescent="0.25">
      <c r="A2227" s="88" t="s">
        <v>6458</v>
      </c>
      <c r="B2227" s="87" t="s">
        <v>6459</v>
      </c>
      <c r="C2227" s="88" t="s">
        <v>364</v>
      </c>
      <c r="D2227" s="88" t="s">
        <v>6439</v>
      </c>
      <c r="E2227" s="88" t="s">
        <v>392</v>
      </c>
    </row>
    <row r="2228" spans="1:5" ht="30" x14ac:dyDescent="0.25">
      <c r="A2228" s="88" t="s">
        <v>6460</v>
      </c>
      <c r="B2228" s="87" t="s">
        <v>6461</v>
      </c>
      <c r="C2228" s="88" t="s">
        <v>364</v>
      </c>
      <c r="D2228" s="88" t="s">
        <v>6439</v>
      </c>
      <c r="E2228" s="88" t="s">
        <v>392</v>
      </c>
    </row>
    <row r="2229" spans="1:5" ht="30" x14ac:dyDescent="0.25">
      <c r="A2229" s="88" t="s">
        <v>6462</v>
      </c>
      <c r="B2229" s="87" t="s">
        <v>6463</v>
      </c>
      <c r="C2229" s="88" t="s">
        <v>364</v>
      </c>
      <c r="D2229" s="88" t="s">
        <v>6439</v>
      </c>
      <c r="E2229" s="88" t="s">
        <v>392</v>
      </c>
    </row>
    <row r="2230" spans="1:5" ht="45" x14ac:dyDescent="0.25">
      <c r="A2230" s="88" t="s">
        <v>6464</v>
      </c>
      <c r="B2230" s="87" t="s">
        <v>6465</v>
      </c>
      <c r="C2230" s="88" t="s">
        <v>364</v>
      </c>
      <c r="D2230" s="88" t="s">
        <v>6439</v>
      </c>
      <c r="E2230" s="88" t="s">
        <v>392</v>
      </c>
    </row>
    <row r="2231" spans="1:5" ht="45" x14ac:dyDescent="0.25">
      <c r="A2231" s="88" t="s">
        <v>6466</v>
      </c>
      <c r="B2231" s="87" t="s">
        <v>6467</v>
      </c>
      <c r="C2231" s="88" t="s">
        <v>6468</v>
      </c>
      <c r="D2231" s="88" t="s">
        <v>6469</v>
      </c>
      <c r="E2231" s="88"/>
    </row>
    <row r="2232" spans="1:5" ht="30" x14ac:dyDescent="0.25">
      <c r="A2232" s="88" t="s">
        <v>6011</v>
      </c>
      <c r="B2232" s="87" t="s">
        <v>6470</v>
      </c>
      <c r="C2232" s="88"/>
      <c r="D2232" s="88"/>
      <c r="E2232" s="88" t="s">
        <v>1109</v>
      </c>
    </row>
    <row r="2233" spans="1:5" ht="60" x14ac:dyDescent="0.25">
      <c r="A2233" s="88" t="s">
        <v>6471</v>
      </c>
      <c r="B2233" s="87" t="s">
        <v>6472</v>
      </c>
      <c r="C2233" s="88" t="s">
        <v>6473</v>
      </c>
      <c r="D2233" s="88" t="s">
        <v>6474</v>
      </c>
      <c r="E2233" s="88"/>
    </row>
    <row r="2234" spans="1:5" ht="45" x14ac:dyDescent="0.25">
      <c r="A2234" s="88" t="s">
        <v>6161</v>
      </c>
      <c r="B2234" s="87" t="s">
        <v>6475</v>
      </c>
      <c r="C2234" s="88" t="s">
        <v>366</v>
      </c>
      <c r="D2234" s="88" t="s">
        <v>6474</v>
      </c>
      <c r="E2234" s="88"/>
    </row>
    <row r="2235" spans="1:5" ht="30" x14ac:dyDescent="0.25">
      <c r="A2235" s="88" t="s">
        <v>6163</v>
      </c>
      <c r="B2235" s="87" t="s">
        <v>6476</v>
      </c>
      <c r="C2235" s="88" t="s">
        <v>6477</v>
      </c>
      <c r="D2235" s="88" t="s">
        <v>6476</v>
      </c>
      <c r="E2235" s="88"/>
    </row>
    <row r="2236" spans="1:5" ht="30" x14ac:dyDescent="0.25">
      <c r="A2236" s="88" t="s">
        <v>6478</v>
      </c>
      <c r="B2236" s="87" t="s">
        <v>6479</v>
      </c>
      <c r="C2236" s="88" t="s">
        <v>6477</v>
      </c>
      <c r="D2236" s="88" t="s">
        <v>6476</v>
      </c>
      <c r="E2236" s="88"/>
    </row>
    <row r="2237" spans="1:5" ht="30" x14ac:dyDescent="0.25">
      <c r="A2237" s="88" t="s">
        <v>6014</v>
      </c>
      <c r="B2237" s="87" t="s">
        <v>6480</v>
      </c>
      <c r="C2237" s="88"/>
      <c r="D2237" s="88"/>
      <c r="E2237" s="88" t="s">
        <v>1109</v>
      </c>
    </row>
    <row r="2238" spans="1:5" ht="30" x14ac:dyDescent="0.25">
      <c r="A2238" s="88" t="s">
        <v>6019</v>
      </c>
      <c r="B2238" s="87" t="s">
        <v>6481</v>
      </c>
      <c r="C2238" s="88"/>
      <c r="D2238" s="88"/>
      <c r="E2238" s="88" t="s">
        <v>1109</v>
      </c>
    </row>
    <row r="2239" spans="1:5" ht="30" x14ac:dyDescent="0.25">
      <c r="A2239" s="88" t="s">
        <v>6482</v>
      </c>
      <c r="B2239" s="87" t="s">
        <v>6483</v>
      </c>
      <c r="C2239" s="88" t="s">
        <v>6484</v>
      </c>
      <c r="D2239" s="88" t="s">
        <v>6485</v>
      </c>
      <c r="E2239" s="88"/>
    </row>
    <row r="2240" spans="1:5" x14ac:dyDescent="0.25">
      <c r="A2240" s="88" t="s">
        <v>6486</v>
      </c>
      <c r="B2240" s="87" t="s">
        <v>6485</v>
      </c>
      <c r="C2240" s="88" t="s">
        <v>6487</v>
      </c>
      <c r="D2240" s="88" t="s">
        <v>6485</v>
      </c>
      <c r="E2240" s="88"/>
    </row>
    <row r="2241" spans="1:5" ht="30" x14ac:dyDescent="0.25">
      <c r="A2241" s="88" t="s">
        <v>6488</v>
      </c>
      <c r="B2241" s="87" t="s">
        <v>6489</v>
      </c>
      <c r="C2241" s="88" t="s">
        <v>6487</v>
      </c>
      <c r="D2241" s="88" t="s">
        <v>6485</v>
      </c>
      <c r="E2241" s="88" t="s">
        <v>392</v>
      </c>
    </row>
    <row r="2242" spans="1:5" ht="30" x14ac:dyDescent="0.25">
      <c r="A2242" s="88" t="s">
        <v>6490</v>
      </c>
      <c r="B2242" s="87" t="s">
        <v>6491</v>
      </c>
      <c r="C2242" s="88" t="s">
        <v>6487</v>
      </c>
      <c r="D2242" s="88" t="s">
        <v>6485</v>
      </c>
      <c r="E2242" s="88" t="s">
        <v>392</v>
      </c>
    </row>
    <row r="2243" spans="1:5" ht="30" x14ac:dyDescent="0.25">
      <c r="A2243" s="88" t="s">
        <v>6492</v>
      </c>
      <c r="B2243" s="87" t="s">
        <v>6493</v>
      </c>
      <c r="C2243" s="88" t="s">
        <v>6487</v>
      </c>
      <c r="D2243" s="88" t="s">
        <v>6485</v>
      </c>
      <c r="E2243" s="88" t="s">
        <v>392</v>
      </c>
    </row>
    <row r="2244" spans="1:5" ht="45" x14ac:dyDescent="0.25">
      <c r="A2244" s="88" t="s">
        <v>6494</v>
      </c>
      <c r="B2244" s="87" t="s">
        <v>6495</v>
      </c>
      <c r="C2244" s="88" t="s">
        <v>6487</v>
      </c>
      <c r="D2244" s="88" t="s">
        <v>6485</v>
      </c>
      <c r="E2244" s="88" t="s">
        <v>392</v>
      </c>
    </row>
    <row r="2245" spans="1:5" ht="45" x14ac:dyDescent="0.25">
      <c r="A2245" s="88" t="s">
        <v>6496</v>
      </c>
      <c r="B2245" s="87" t="s">
        <v>6497</v>
      </c>
      <c r="C2245" s="88" t="s">
        <v>6487</v>
      </c>
      <c r="D2245" s="88" t="s">
        <v>6485</v>
      </c>
      <c r="E2245" s="88" t="s">
        <v>392</v>
      </c>
    </row>
    <row r="2246" spans="1:5" ht="45" x14ac:dyDescent="0.25">
      <c r="A2246" s="88" t="s">
        <v>6172</v>
      </c>
      <c r="B2246" s="87" t="s">
        <v>6498</v>
      </c>
      <c r="C2246" s="88" t="s">
        <v>6499</v>
      </c>
      <c r="D2246" s="88" t="s">
        <v>6500</v>
      </c>
      <c r="E2246" s="88"/>
    </row>
    <row r="2247" spans="1:5" x14ac:dyDescent="0.25">
      <c r="A2247" s="88" t="s">
        <v>6176</v>
      </c>
      <c r="B2247" s="87" t="s">
        <v>6501</v>
      </c>
      <c r="C2247" s="88" t="s">
        <v>6502</v>
      </c>
      <c r="D2247" s="88" t="s">
        <v>6501</v>
      </c>
      <c r="E2247" s="88"/>
    </row>
    <row r="2248" spans="1:5" ht="30" x14ac:dyDescent="0.25">
      <c r="A2248" s="88" t="s">
        <v>6179</v>
      </c>
      <c r="B2248" s="87" t="s">
        <v>6503</v>
      </c>
      <c r="C2248" s="88" t="s">
        <v>6504</v>
      </c>
      <c r="D2248" s="88" t="s">
        <v>6505</v>
      </c>
      <c r="E2248" s="88"/>
    </row>
    <row r="2249" spans="1:5" ht="30" x14ac:dyDescent="0.25">
      <c r="A2249" s="88" t="s">
        <v>6179</v>
      </c>
      <c r="B2249" s="87" t="s">
        <v>6503</v>
      </c>
      <c r="C2249" s="88" t="s">
        <v>6506</v>
      </c>
      <c r="D2249" s="88" t="s">
        <v>6507</v>
      </c>
      <c r="E2249" s="88"/>
    </row>
    <row r="2250" spans="1:5" ht="30" x14ac:dyDescent="0.25">
      <c r="A2250" s="88" t="s">
        <v>6179</v>
      </c>
      <c r="B2250" s="87" t="s">
        <v>6503</v>
      </c>
      <c r="C2250" s="88" t="s">
        <v>6508</v>
      </c>
      <c r="D2250" s="88" t="s">
        <v>6509</v>
      </c>
      <c r="E2250" s="88"/>
    </row>
    <row r="2251" spans="1:5" ht="30" x14ac:dyDescent="0.25">
      <c r="A2251" s="88" t="s">
        <v>6179</v>
      </c>
      <c r="B2251" s="87" t="s">
        <v>6503</v>
      </c>
      <c r="C2251" s="88" t="s">
        <v>6510</v>
      </c>
      <c r="D2251" s="88" t="s">
        <v>6511</v>
      </c>
      <c r="E2251" s="88"/>
    </row>
    <row r="2252" spans="1:5" ht="30" x14ac:dyDescent="0.25">
      <c r="A2252" s="88" t="s">
        <v>6179</v>
      </c>
      <c r="B2252" s="87" t="s">
        <v>6503</v>
      </c>
      <c r="C2252" s="88" t="s">
        <v>6512</v>
      </c>
      <c r="D2252" s="88" t="s">
        <v>6513</v>
      </c>
      <c r="E2252" s="88"/>
    </row>
    <row r="2253" spans="1:5" x14ac:dyDescent="0.25">
      <c r="A2253" s="88" t="s">
        <v>6514</v>
      </c>
      <c r="B2253" s="87" t="s">
        <v>6515</v>
      </c>
      <c r="C2253" s="88" t="s">
        <v>6516</v>
      </c>
      <c r="D2253" s="88" t="s">
        <v>6517</v>
      </c>
      <c r="E2253" s="88"/>
    </row>
    <row r="2254" spans="1:5" ht="30" x14ac:dyDescent="0.25">
      <c r="A2254" s="88" t="s">
        <v>6393</v>
      </c>
      <c r="B2254" s="87" t="s">
        <v>6518</v>
      </c>
      <c r="C2254" s="88"/>
      <c r="D2254" s="88"/>
      <c r="E2254" s="88" t="s">
        <v>1109</v>
      </c>
    </row>
    <row r="2255" spans="1:5" ht="30" x14ac:dyDescent="0.25">
      <c r="A2255" s="88" t="s">
        <v>6396</v>
      </c>
      <c r="B2255" s="87" t="s">
        <v>6518</v>
      </c>
      <c r="C2255" s="88" t="s">
        <v>6519</v>
      </c>
      <c r="D2255" s="88" t="s">
        <v>6520</v>
      </c>
      <c r="E2255" s="88"/>
    </row>
    <row r="2256" spans="1:5" ht="30" x14ac:dyDescent="0.25">
      <c r="A2256" s="88" t="s">
        <v>6521</v>
      </c>
      <c r="B2256" s="87" t="s">
        <v>6522</v>
      </c>
      <c r="C2256" s="88"/>
      <c r="D2256" s="88"/>
      <c r="E2256" s="88" t="s">
        <v>1109</v>
      </c>
    </row>
    <row r="2257" spans="1:5" ht="30" x14ac:dyDescent="0.25">
      <c r="A2257" s="88" t="s">
        <v>6523</v>
      </c>
      <c r="B2257" s="87" t="s">
        <v>6522</v>
      </c>
      <c r="C2257" s="88"/>
      <c r="D2257" s="88"/>
      <c r="E2257" s="88" t="s">
        <v>1109</v>
      </c>
    </row>
    <row r="2258" spans="1:5" ht="45" x14ac:dyDescent="0.25">
      <c r="A2258" s="88" t="s">
        <v>6524</v>
      </c>
      <c r="B2258" s="87" t="s">
        <v>6525</v>
      </c>
      <c r="C2258" s="88" t="s">
        <v>6526</v>
      </c>
      <c r="D2258" s="88" t="s">
        <v>6527</v>
      </c>
      <c r="E2258" s="88"/>
    </row>
    <row r="2259" spans="1:5" ht="30" x14ac:dyDescent="0.25">
      <c r="A2259" s="88" t="s">
        <v>6528</v>
      </c>
      <c r="B2259" s="87" t="s">
        <v>6529</v>
      </c>
      <c r="C2259" s="88" t="s">
        <v>6530</v>
      </c>
      <c r="D2259" s="88" t="s">
        <v>6531</v>
      </c>
      <c r="E2259" s="88"/>
    </row>
    <row r="2260" spans="1:5" ht="30" x14ac:dyDescent="0.25">
      <c r="A2260" s="88" t="s">
        <v>6532</v>
      </c>
      <c r="B2260" s="87" t="s">
        <v>6533</v>
      </c>
      <c r="C2260" s="88" t="s">
        <v>6530</v>
      </c>
      <c r="D2260" s="88" t="s">
        <v>6531</v>
      </c>
      <c r="E2260" s="88" t="s">
        <v>392</v>
      </c>
    </row>
    <row r="2261" spans="1:5" ht="45" x14ac:dyDescent="0.25">
      <c r="A2261" s="88" t="s">
        <v>6534</v>
      </c>
      <c r="B2261" s="87" t="s">
        <v>6535</v>
      </c>
      <c r="C2261" s="88" t="s">
        <v>6530</v>
      </c>
      <c r="D2261" s="88" t="s">
        <v>6531</v>
      </c>
      <c r="E2261" s="88" t="s">
        <v>392</v>
      </c>
    </row>
    <row r="2262" spans="1:5" x14ac:dyDescent="0.25">
      <c r="A2262" s="88" t="s">
        <v>6536</v>
      </c>
      <c r="B2262" s="87" t="s">
        <v>6537</v>
      </c>
      <c r="C2262" s="88" t="s">
        <v>6538</v>
      </c>
      <c r="D2262" s="88" t="s">
        <v>6539</v>
      </c>
      <c r="E2262" s="88"/>
    </row>
    <row r="2263" spans="1:5" ht="30" x14ac:dyDescent="0.25">
      <c r="A2263" s="88" t="s">
        <v>6540</v>
      </c>
      <c r="B2263" s="87" t="s">
        <v>6541</v>
      </c>
      <c r="C2263" s="88" t="s">
        <v>6542</v>
      </c>
      <c r="D2263" s="88" t="s">
        <v>6543</v>
      </c>
      <c r="E2263" s="88"/>
    </row>
    <row r="2264" spans="1:5" ht="30" x14ac:dyDescent="0.25">
      <c r="A2264" s="88" t="s">
        <v>6544</v>
      </c>
      <c r="B2264" s="87" t="s">
        <v>6545</v>
      </c>
      <c r="C2264" s="88" t="s">
        <v>6546</v>
      </c>
      <c r="D2264" s="88" t="s">
        <v>6547</v>
      </c>
      <c r="E2264" s="88"/>
    </row>
    <row r="2265" spans="1:5" ht="30" x14ac:dyDescent="0.25">
      <c r="A2265" s="88" t="s">
        <v>6548</v>
      </c>
      <c r="B2265" s="87" t="s">
        <v>6549</v>
      </c>
      <c r="C2265" s="88" t="s">
        <v>6550</v>
      </c>
      <c r="D2265" s="88" t="s">
        <v>6551</v>
      </c>
      <c r="E2265" s="88"/>
    </row>
    <row r="2266" spans="1:5" ht="45" x14ac:dyDescent="0.25">
      <c r="A2266" s="88" t="s">
        <v>6552</v>
      </c>
      <c r="B2266" s="87" t="s">
        <v>6553</v>
      </c>
      <c r="C2266" s="88" t="s">
        <v>6554</v>
      </c>
      <c r="D2266" s="88" t="s">
        <v>6555</v>
      </c>
      <c r="E2266" s="88"/>
    </row>
    <row r="2267" spans="1:5" ht="45" x14ac:dyDescent="0.25">
      <c r="A2267" s="88" t="s">
        <v>6556</v>
      </c>
      <c r="B2267" s="87" t="s">
        <v>6557</v>
      </c>
      <c r="C2267" s="88" t="s">
        <v>6558</v>
      </c>
      <c r="D2267" s="88" t="s">
        <v>6559</v>
      </c>
      <c r="E2267" s="88"/>
    </row>
    <row r="2268" spans="1:5" x14ac:dyDescent="0.25">
      <c r="A2268" s="88" t="s">
        <v>6560</v>
      </c>
      <c r="B2268" s="87" t="s">
        <v>6561</v>
      </c>
      <c r="C2268" s="88" t="s">
        <v>6538</v>
      </c>
      <c r="D2268" s="88" t="s">
        <v>6539</v>
      </c>
      <c r="E2268" s="88"/>
    </row>
    <row r="2269" spans="1:5" ht="45" x14ac:dyDescent="0.25">
      <c r="A2269" s="88" t="s">
        <v>6562</v>
      </c>
      <c r="B2269" s="87" t="s">
        <v>6563</v>
      </c>
      <c r="C2269" s="88" t="s">
        <v>6564</v>
      </c>
      <c r="D2269" s="88" t="s">
        <v>6565</v>
      </c>
      <c r="E2269" s="88"/>
    </row>
    <row r="2270" spans="1:5" x14ac:dyDescent="0.25">
      <c r="A2270" s="88" t="s">
        <v>6566</v>
      </c>
      <c r="B2270" s="87" t="s">
        <v>6567</v>
      </c>
      <c r="C2270" s="88" t="s">
        <v>6568</v>
      </c>
      <c r="D2270" s="88" t="s">
        <v>6569</v>
      </c>
      <c r="E2270" s="88"/>
    </row>
    <row r="2271" spans="1:5" x14ac:dyDescent="0.25">
      <c r="A2271" s="88" t="s">
        <v>6570</v>
      </c>
      <c r="B2271" s="87" t="s">
        <v>6571</v>
      </c>
      <c r="C2271" s="88" t="s">
        <v>6572</v>
      </c>
      <c r="D2271" s="88" t="s">
        <v>6573</v>
      </c>
      <c r="E2271" s="88"/>
    </row>
    <row r="2272" spans="1:5" ht="45" x14ac:dyDescent="0.25">
      <c r="A2272" s="88" t="s">
        <v>6574</v>
      </c>
      <c r="B2272" s="87" t="s">
        <v>6575</v>
      </c>
      <c r="C2272" s="88" t="s">
        <v>6576</v>
      </c>
      <c r="D2272" s="88" t="s">
        <v>6577</v>
      </c>
      <c r="E2272" s="88"/>
    </row>
    <row r="2273" spans="1:5" ht="30" x14ac:dyDescent="0.25">
      <c r="A2273" s="88" t="s">
        <v>6578</v>
      </c>
      <c r="B2273" s="87" t="s">
        <v>6579</v>
      </c>
      <c r="C2273" s="88" t="s">
        <v>6580</v>
      </c>
      <c r="D2273" s="88" t="s">
        <v>6581</v>
      </c>
      <c r="E2273" s="88"/>
    </row>
    <row r="2274" spans="1:5" ht="30" x14ac:dyDescent="0.25">
      <c r="A2274" s="88" t="s">
        <v>6582</v>
      </c>
      <c r="B2274" s="87" t="s">
        <v>6583</v>
      </c>
      <c r="C2274" s="88" t="s">
        <v>6564</v>
      </c>
      <c r="D2274" s="88" t="s">
        <v>6565</v>
      </c>
      <c r="E2274" s="88" t="s">
        <v>392</v>
      </c>
    </row>
    <row r="2275" spans="1:5" ht="30" x14ac:dyDescent="0.25">
      <c r="A2275" s="88" t="s">
        <v>6584</v>
      </c>
      <c r="B2275" s="87" t="s">
        <v>6585</v>
      </c>
      <c r="C2275" s="88" t="s">
        <v>6564</v>
      </c>
      <c r="D2275" s="88" t="s">
        <v>6565</v>
      </c>
      <c r="E2275" s="88" t="s">
        <v>392</v>
      </c>
    </row>
    <row r="2276" spans="1:5" ht="45" x14ac:dyDescent="0.25">
      <c r="A2276" s="88" t="s">
        <v>6586</v>
      </c>
      <c r="B2276" s="87" t="s">
        <v>6587</v>
      </c>
      <c r="C2276" s="88" t="s">
        <v>6564</v>
      </c>
      <c r="D2276" s="88" t="s">
        <v>6565</v>
      </c>
      <c r="E2276" s="88" t="s">
        <v>392</v>
      </c>
    </row>
    <row r="2277" spans="1:5" ht="60" x14ac:dyDescent="0.25">
      <c r="A2277" s="88" t="s">
        <v>6588</v>
      </c>
      <c r="B2277" s="87" t="s">
        <v>6589</v>
      </c>
      <c r="C2277" s="88" t="s">
        <v>6564</v>
      </c>
      <c r="D2277" s="88" t="s">
        <v>6565</v>
      </c>
      <c r="E2277" s="88" t="s">
        <v>392</v>
      </c>
    </row>
    <row r="2278" spans="1:5" ht="30" x14ac:dyDescent="0.25">
      <c r="A2278" s="88" t="s">
        <v>6590</v>
      </c>
      <c r="B2278" s="87" t="s">
        <v>6591</v>
      </c>
      <c r="C2278" s="88" t="s">
        <v>6564</v>
      </c>
      <c r="D2278" s="88" t="s">
        <v>6565</v>
      </c>
      <c r="E2278" s="88" t="s">
        <v>392</v>
      </c>
    </row>
    <row r="2279" spans="1:5" ht="45" x14ac:dyDescent="0.25">
      <c r="A2279" s="88" t="s">
        <v>6499</v>
      </c>
      <c r="B2279" s="87" t="s">
        <v>6592</v>
      </c>
      <c r="C2279" s="88" t="s">
        <v>6593</v>
      </c>
      <c r="D2279" s="88" t="s">
        <v>6594</v>
      </c>
      <c r="E2279" s="88"/>
    </row>
    <row r="2280" spans="1:5" x14ac:dyDescent="0.25">
      <c r="A2280" s="88" t="s">
        <v>6502</v>
      </c>
      <c r="B2280" s="87" t="s">
        <v>6594</v>
      </c>
      <c r="C2280" s="88" t="s">
        <v>6595</v>
      </c>
      <c r="D2280" s="88" t="s">
        <v>6594</v>
      </c>
      <c r="E2280" s="88"/>
    </row>
    <row r="2281" spans="1:5" x14ac:dyDescent="0.25">
      <c r="A2281" s="88" t="s">
        <v>6512</v>
      </c>
      <c r="B2281" s="87" t="s">
        <v>6596</v>
      </c>
      <c r="C2281" s="88" t="s">
        <v>6597</v>
      </c>
      <c r="D2281" s="88" t="s">
        <v>6598</v>
      </c>
      <c r="E2281" s="88"/>
    </row>
    <row r="2282" spans="1:5" x14ac:dyDescent="0.25">
      <c r="A2282" s="88" t="s">
        <v>6516</v>
      </c>
      <c r="B2282" s="87" t="s">
        <v>6599</v>
      </c>
      <c r="C2282" s="88" t="s">
        <v>6600</v>
      </c>
      <c r="D2282" s="88" t="s">
        <v>6601</v>
      </c>
      <c r="E2282" s="88"/>
    </row>
    <row r="2283" spans="1:5" x14ac:dyDescent="0.25">
      <c r="A2283" s="88" t="s">
        <v>6602</v>
      </c>
      <c r="B2283" s="87" t="s">
        <v>6603</v>
      </c>
      <c r="C2283" s="88" t="s">
        <v>6604</v>
      </c>
      <c r="D2283" s="88" t="s">
        <v>6605</v>
      </c>
      <c r="E2283" s="88"/>
    </row>
    <row r="2284" spans="1:5" x14ac:dyDescent="0.25">
      <c r="A2284" s="88" t="s">
        <v>6606</v>
      </c>
      <c r="B2284" s="87" t="s">
        <v>6607</v>
      </c>
      <c r="C2284" s="88" t="s">
        <v>6608</v>
      </c>
      <c r="D2284" s="88" t="s">
        <v>6609</v>
      </c>
      <c r="E2284" s="88"/>
    </row>
    <row r="2285" spans="1:5" x14ac:dyDescent="0.25">
      <c r="A2285" s="88" t="s">
        <v>6610</v>
      </c>
      <c r="B2285" s="87" t="s">
        <v>6611</v>
      </c>
      <c r="C2285" s="88" t="s">
        <v>6612</v>
      </c>
      <c r="D2285" s="88" t="s">
        <v>6613</v>
      </c>
      <c r="E2285" s="88"/>
    </row>
    <row r="2286" spans="1:5" x14ac:dyDescent="0.25">
      <c r="A2286" s="88" t="s">
        <v>6614</v>
      </c>
      <c r="B2286" s="87" t="s">
        <v>6615</v>
      </c>
      <c r="C2286" s="88" t="s">
        <v>6616</v>
      </c>
      <c r="D2286" s="88" t="s">
        <v>6615</v>
      </c>
      <c r="E2286" s="88"/>
    </row>
    <row r="2287" spans="1:5" x14ac:dyDescent="0.25">
      <c r="A2287" s="88" t="s">
        <v>6617</v>
      </c>
      <c r="B2287" s="87" t="s">
        <v>6618</v>
      </c>
      <c r="C2287" s="88" t="s">
        <v>6619</v>
      </c>
      <c r="D2287" s="88" t="s">
        <v>6620</v>
      </c>
      <c r="E2287" s="88"/>
    </row>
    <row r="2288" spans="1:5" ht="30" x14ac:dyDescent="0.25">
      <c r="A2288" s="88" t="s">
        <v>6621</v>
      </c>
      <c r="B2288" s="87" t="s">
        <v>6622</v>
      </c>
      <c r="C2288" s="88" t="s">
        <v>6600</v>
      </c>
      <c r="D2288" s="88" t="s">
        <v>6601</v>
      </c>
      <c r="E2288" s="88"/>
    </row>
    <row r="2289" spans="1:5" ht="30" x14ac:dyDescent="0.25">
      <c r="A2289" s="88" t="s">
        <v>6623</v>
      </c>
      <c r="B2289" s="87" t="s">
        <v>6624</v>
      </c>
      <c r="C2289" s="88" t="s">
        <v>6625</v>
      </c>
      <c r="D2289" s="88" t="s">
        <v>6624</v>
      </c>
      <c r="E2289" s="88"/>
    </row>
    <row r="2290" spans="1:5" x14ac:dyDescent="0.25">
      <c r="A2290" s="88" t="s">
        <v>6526</v>
      </c>
      <c r="B2290" s="87" t="s">
        <v>6626</v>
      </c>
      <c r="C2290" s="88" t="s">
        <v>6627</v>
      </c>
      <c r="D2290" s="88" t="s">
        <v>6628</v>
      </c>
      <c r="E2290" s="88" t="s">
        <v>392</v>
      </c>
    </row>
    <row r="2291" spans="1:5" x14ac:dyDescent="0.25">
      <c r="A2291" s="88" t="s">
        <v>6629</v>
      </c>
      <c r="B2291" s="87" t="s">
        <v>6626</v>
      </c>
      <c r="C2291" s="88" t="s">
        <v>6627</v>
      </c>
      <c r="D2291" s="88" t="s">
        <v>6628</v>
      </c>
      <c r="E2291" s="88" t="s">
        <v>392</v>
      </c>
    </row>
    <row r="2292" spans="1:5" x14ac:dyDescent="0.25">
      <c r="A2292" s="88" t="s">
        <v>6630</v>
      </c>
      <c r="B2292" s="87" t="s">
        <v>6631</v>
      </c>
      <c r="C2292" s="88" t="s">
        <v>6632</v>
      </c>
      <c r="D2292" s="88" t="s">
        <v>6633</v>
      </c>
      <c r="E2292" s="88"/>
    </row>
    <row r="2293" spans="1:5" x14ac:dyDescent="0.25">
      <c r="A2293" s="88" t="s">
        <v>6634</v>
      </c>
      <c r="B2293" s="87" t="s">
        <v>6631</v>
      </c>
      <c r="C2293" s="88" t="s">
        <v>6632</v>
      </c>
      <c r="D2293" s="88" t="s">
        <v>6633</v>
      </c>
      <c r="E2293" s="88"/>
    </row>
    <row r="2294" spans="1:5" ht="30" x14ac:dyDescent="0.25">
      <c r="A2294" s="88" t="s">
        <v>6593</v>
      </c>
      <c r="B2294" s="87" t="s">
        <v>6635</v>
      </c>
      <c r="C2294" s="88" t="s">
        <v>6636</v>
      </c>
      <c r="D2294" s="88" t="s">
        <v>6637</v>
      </c>
      <c r="E2294" s="88"/>
    </row>
    <row r="2295" spans="1:5" ht="30" x14ac:dyDescent="0.25">
      <c r="A2295" s="88" t="s">
        <v>6638</v>
      </c>
      <c r="B2295" s="87" t="s">
        <v>6639</v>
      </c>
      <c r="C2295" s="88" t="s">
        <v>6640</v>
      </c>
      <c r="D2295" s="88" t="s">
        <v>6641</v>
      </c>
      <c r="E2295" s="88"/>
    </row>
    <row r="2296" spans="1:5" x14ac:dyDescent="0.25">
      <c r="A2296" s="88" t="s">
        <v>6642</v>
      </c>
      <c r="B2296" s="87" t="s">
        <v>6643</v>
      </c>
      <c r="C2296" s="88" t="s">
        <v>6644</v>
      </c>
      <c r="D2296" s="88" t="s">
        <v>6643</v>
      </c>
      <c r="E2296" s="88"/>
    </row>
    <row r="2297" spans="1:5" ht="30" x14ac:dyDescent="0.25">
      <c r="A2297" s="88" t="s">
        <v>6645</v>
      </c>
      <c r="B2297" s="87" t="s">
        <v>6646</v>
      </c>
      <c r="C2297" s="88" t="s">
        <v>6647</v>
      </c>
      <c r="D2297" s="88" t="s">
        <v>6646</v>
      </c>
      <c r="E2297" s="88"/>
    </row>
    <row r="2298" spans="1:5" ht="30" x14ac:dyDescent="0.25">
      <c r="A2298" s="88" t="s">
        <v>6648</v>
      </c>
      <c r="B2298" s="87" t="s">
        <v>6649</v>
      </c>
      <c r="C2298" s="88" t="s">
        <v>6650</v>
      </c>
      <c r="D2298" s="88" t="s">
        <v>6651</v>
      </c>
      <c r="E2298" s="88"/>
    </row>
    <row r="2299" spans="1:5" ht="30" x14ac:dyDescent="0.25">
      <c r="A2299" s="88" t="s">
        <v>6652</v>
      </c>
      <c r="B2299" s="87" t="s">
        <v>6653</v>
      </c>
      <c r="C2299" s="88" t="s">
        <v>6654</v>
      </c>
      <c r="D2299" s="88" t="s">
        <v>6655</v>
      </c>
      <c r="E2299" s="88"/>
    </row>
    <row r="2300" spans="1:5" ht="30" x14ac:dyDescent="0.25">
      <c r="A2300" s="88" t="s">
        <v>6656</v>
      </c>
      <c r="B2300" s="87" t="s">
        <v>6657</v>
      </c>
      <c r="C2300" s="88" t="s">
        <v>6658</v>
      </c>
      <c r="D2300" s="88" t="s">
        <v>6657</v>
      </c>
      <c r="E2300" s="88"/>
    </row>
    <row r="2301" spans="1:5" ht="30" x14ac:dyDescent="0.25">
      <c r="A2301" s="88" t="s">
        <v>6659</v>
      </c>
      <c r="B2301" s="87" t="s">
        <v>6660</v>
      </c>
      <c r="C2301" s="88" t="s">
        <v>6661</v>
      </c>
      <c r="D2301" s="88" t="s">
        <v>6660</v>
      </c>
      <c r="E2301" s="88"/>
    </row>
    <row r="2302" spans="1:5" ht="30" x14ac:dyDescent="0.25">
      <c r="A2302" s="88" t="s">
        <v>6662</v>
      </c>
      <c r="B2302" s="87" t="s">
        <v>6663</v>
      </c>
      <c r="C2302" s="88" t="s">
        <v>6664</v>
      </c>
      <c r="D2302" s="88" t="s">
        <v>6665</v>
      </c>
      <c r="E2302" s="88"/>
    </row>
    <row r="2303" spans="1:5" ht="45" x14ac:dyDescent="0.25">
      <c r="A2303" s="88" t="s">
        <v>6666</v>
      </c>
      <c r="B2303" s="87" t="s">
        <v>6667</v>
      </c>
      <c r="C2303" s="88" t="s">
        <v>6668</v>
      </c>
      <c r="D2303" s="88" t="s">
        <v>6669</v>
      </c>
      <c r="E2303" s="88"/>
    </row>
    <row r="2304" spans="1:5" x14ac:dyDescent="0.25">
      <c r="A2304" s="88" t="s">
        <v>6670</v>
      </c>
      <c r="B2304" s="87" t="s">
        <v>6671</v>
      </c>
      <c r="C2304" s="88" t="s">
        <v>6672</v>
      </c>
      <c r="D2304" s="88" t="s">
        <v>6671</v>
      </c>
      <c r="E2304" s="88"/>
    </row>
    <row r="2305" spans="1:5" x14ac:dyDescent="0.25">
      <c r="A2305" s="88" t="s">
        <v>6673</v>
      </c>
      <c r="B2305" s="87" t="s">
        <v>6674</v>
      </c>
      <c r="C2305" s="88" t="s">
        <v>6675</v>
      </c>
      <c r="D2305" s="88" t="s">
        <v>6676</v>
      </c>
      <c r="E2305" s="88"/>
    </row>
    <row r="2306" spans="1:5" ht="45" x14ac:dyDescent="0.25">
      <c r="A2306" s="88" t="s">
        <v>6677</v>
      </c>
      <c r="B2306" s="87" t="s">
        <v>6678</v>
      </c>
      <c r="C2306" s="88" t="s">
        <v>6679</v>
      </c>
      <c r="D2306" s="88" t="s">
        <v>6680</v>
      </c>
      <c r="E2306" s="88"/>
    </row>
    <row r="2307" spans="1:5" ht="30" x14ac:dyDescent="0.25">
      <c r="A2307" s="88" t="s">
        <v>6681</v>
      </c>
      <c r="B2307" s="87" t="s">
        <v>6682</v>
      </c>
      <c r="C2307" s="88" t="s">
        <v>6683</v>
      </c>
      <c r="D2307" s="88" t="s">
        <v>6684</v>
      </c>
      <c r="E2307" s="88"/>
    </row>
    <row r="2308" spans="1:5" ht="30" x14ac:dyDescent="0.25">
      <c r="A2308" s="88" t="s">
        <v>6685</v>
      </c>
      <c r="B2308" s="87" t="s">
        <v>6686</v>
      </c>
      <c r="C2308" s="88" t="s">
        <v>6687</v>
      </c>
      <c r="D2308" s="88" t="s">
        <v>6688</v>
      </c>
      <c r="E2308" s="88"/>
    </row>
    <row r="2309" spans="1:5" ht="30" x14ac:dyDescent="0.25">
      <c r="A2309" s="88" t="s">
        <v>6689</v>
      </c>
      <c r="B2309" s="87" t="s">
        <v>6690</v>
      </c>
      <c r="C2309" s="88" t="s">
        <v>6691</v>
      </c>
      <c r="D2309" s="88" t="s">
        <v>6692</v>
      </c>
      <c r="E2309" s="88"/>
    </row>
    <row r="2310" spans="1:5" ht="30" x14ac:dyDescent="0.25">
      <c r="A2310" s="88" t="s">
        <v>6693</v>
      </c>
      <c r="B2310" s="87" t="s">
        <v>6694</v>
      </c>
      <c r="C2310" s="88" t="s">
        <v>6695</v>
      </c>
      <c r="D2310" s="88" t="s">
        <v>6696</v>
      </c>
      <c r="E2310" s="88"/>
    </row>
    <row r="2311" spans="1:5" ht="30" x14ac:dyDescent="0.25">
      <c r="A2311" s="88" t="s">
        <v>6697</v>
      </c>
      <c r="B2311" s="87" t="s">
        <v>6698</v>
      </c>
      <c r="C2311" s="88" t="s">
        <v>6679</v>
      </c>
      <c r="D2311" s="88" t="s">
        <v>6680</v>
      </c>
      <c r="E2311" s="88" t="s">
        <v>392</v>
      </c>
    </row>
    <row r="2312" spans="1:5" ht="30" x14ac:dyDescent="0.25">
      <c r="A2312" s="88" t="s">
        <v>6699</v>
      </c>
      <c r="B2312" s="87" t="s">
        <v>6700</v>
      </c>
      <c r="C2312" s="88" t="s">
        <v>6679</v>
      </c>
      <c r="D2312" s="88" t="s">
        <v>6680</v>
      </c>
      <c r="E2312" s="88" t="s">
        <v>392</v>
      </c>
    </row>
    <row r="2313" spans="1:5" ht="30" x14ac:dyDescent="0.25">
      <c r="A2313" s="88" t="s">
        <v>6701</v>
      </c>
      <c r="B2313" s="87" t="s">
        <v>6702</v>
      </c>
      <c r="C2313" s="88" t="s">
        <v>6679</v>
      </c>
      <c r="D2313" s="88" t="s">
        <v>6680</v>
      </c>
      <c r="E2313" s="88" t="s">
        <v>392</v>
      </c>
    </row>
    <row r="2314" spans="1:5" ht="30" x14ac:dyDescent="0.25">
      <c r="A2314" s="88" t="s">
        <v>6703</v>
      </c>
      <c r="B2314" s="87" t="s">
        <v>6704</v>
      </c>
      <c r="C2314" s="88" t="s">
        <v>6705</v>
      </c>
      <c r="D2314" s="88" t="s">
        <v>6706</v>
      </c>
      <c r="E2314" s="88"/>
    </row>
    <row r="2315" spans="1:5" ht="30" x14ac:dyDescent="0.25">
      <c r="A2315" s="88" t="s">
        <v>6707</v>
      </c>
      <c r="B2315" s="87" t="s">
        <v>6708</v>
      </c>
      <c r="C2315" s="88" t="s">
        <v>6709</v>
      </c>
      <c r="D2315" s="88" t="s">
        <v>6710</v>
      </c>
      <c r="E2315" s="88"/>
    </row>
    <row r="2316" spans="1:5" x14ac:dyDescent="0.25">
      <c r="A2316" s="88" t="s">
        <v>6711</v>
      </c>
      <c r="B2316" s="87" t="s">
        <v>6712</v>
      </c>
      <c r="C2316" s="88" t="s">
        <v>6713</v>
      </c>
      <c r="D2316" s="88" t="s">
        <v>6714</v>
      </c>
      <c r="E2316" s="88"/>
    </row>
    <row r="2317" spans="1:5" ht="30" x14ac:dyDescent="0.25">
      <c r="A2317" s="88" t="s">
        <v>6715</v>
      </c>
      <c r="B2317" s="87" t="s">
        <v>6716</v>
      </c>
      <c r="C2317" s="88"/>
      <c r="D2317" s="88"/>
      <c r="E2317" s="88" t="s">
        <v>1109</v>
      </c>
    </row>
    <row r="2318" spans="1:5" ht="30" x14ac:dyDescent="0.25">
      <c r="A2318" s="88" t="s">
        <v>6717</v>
      </c>
      <c r="B2318" s="87" t="s">
        <v>6718</v>
      </c>
      <c r="C2318" s="88" t="s">
        <v>6719</v>
      </c>
      <c r="D2318" s="88" t="s">
        <v>6720</v>
      </c>
      <c r="E2318" s="88"/>
    </row>
    <row r="2319" spans="1:5" ht="30" x14ac:dyDescent="0.25">
      <c r="A2319" s="88" t="s">
        <v>6721</v>
      </c>
      <c r="B2319" s="87" t="s">
        <v>6722</v>
      </c>
      <c r="C2319" s="88" t="s">
        <v>6723</v>
      </c>
      <c r="D2319" s="88" t="s">
        <v>6722</v>
      </c>
      <c r="E2319" s="88"/>
    </row>
    <row r="2320" spans="1:5" ht="45" x14ac:dyDescent="0.25">
      <c r="A2320" s="88" t="s">
        <v>6724</v>
      </c>
      <c r="B2320" s="87" t="s">
        <v>6725</v>
      </c>
      <c r="C2320" s="88" t="s">
        <v>6726</v>
      </c>
      <c r="D2320" s="88" t="s">
        <v>6727</v>
      </c>
      <c r="E2320" s="88"/>
    </row>
    <row r="2321" spans="1:5" ht="30" x14ac:dyDescent="0.25">
      <c r="A2321" s="88" t="s">
        <v>6728</v>
      </c>
      <c r="B2321" s="87" t="s">
        <v>6729</v>
      </c>
      <c r="C2321" s="88"/>
      <c r="D2321" s="88"/>
      <c r="E2321" s="88" t="s">
        <v>1109</v>
      </c>
    </row>
    <row r="2322" spans="1:5" ht="30" x14ac:dyDescent="0.25">
      <c r="A2322" s="88" t="s">
        <v>6730</v>
      </c>
      <c r="B2322" s="87" t="s">
        <v>6729</v>
      </c>
      <c r="C2322" s="88"/>
      <c r="D2322" s="88"/>
      <c r="E2322" s="88" t="s">
        <v>1109</v>
      </c>
    </row>
    <row r="2323" spans="1:5" ht="30" x14ac:dyDescent="0.25">
      <c r="A2323" s="88" t="s">
        <v>6731</v>
      </c>
      <c r="B2323" s="87" t="s">
        <v>6732</v>
      </c>
      <c r="C2323" s="88"/>
      <c r="D2323" s="88"/>
      <c r="E2323" s="88" t="s">
        <v>1109</v>
      </c>
    </row>
    <row r="2324" spans="1:5" ht="30" x14ac:dyDescent="0.25">
      <c r="A2324" s="88" t="s">
        <v>6733</v>
      </c>
      <c r="B2324" s="87" t="s">
        <v>6734</v>
      </c>
      <c r="C2324" s="88"/>
      <c r="D2324" s="88"/>
      <c r="E2324" s="88" t="s">
        <v>1109</v>
      </c>
    </row>
    <row r="2325" spans="1:5" ht="30" x14ac:dyDescent="0.25">
      <c r="A2325" s="88" t="s">
        <v>6735</v>
      </c>
      <c r="B2325" s="87" t="s">
        <v>6736</v>
      </c>
      <c r="C2325" s="88"/>
      <c r="D2325" s="88"/>
      <c r="E2325" s="88" t="s">
        <v>1109</v>
      </c>
    </row>
    <row r="2326" spans="1:5" ht="30" x14ac:dyDescent="0.25">
      <c r="A2326" s="88" t="s">
        <v>6737</v>
      </c>
      <c r="B2326" s="87" t="s">
        <v>6738</v>
      </c>
      <c r="C2326" s="88"/>
      <c r="D2326" s="88"/>
      <c r="E2326" s="88" t="s">
        <v>1109</v>
      </c>
    </row>
    <row r="2327" spans="1:5" ht="30" x14ac:dyDescent="0.25">
      <c r="A2327" s="88" t="s">
        <v>6739</v>
      </c>
      <c r="B2327" s="87" t="s">
        <v>6740</v>
      </c>
      <c r="C2327" s="88"/>
      <c r="D2327" s="88"/>
      <c r="E2327" s="88" t="s">
        <v>1109</v>
      </c>
    </row>
    <row r="2328" spans="1:5" ht="30" x14ac:dyDescent="0.25">
      <c r="A2328" s="88" t="s">
        <v>6741</v>
      </c>
      <c r="B2328" s="87" t="s">
        <v>6742</v>
      </c>
      <c r="C2328" s="88"/>
      <c r="D2328" s="88"/>
      <c r="E2328" s="88" t="s">
        <v>1109</v>
      </c>
    </row>
    <row r="2329" spans="1:5" ht="30" x14ac:dyDescent="0.25">
      <c r="A2329" s="88" t="s">
        <v>6743</v>
      </c>
      <c r="B2329" s="87" t="s">
        <v>6744</v>
      </c>
      <c r="C2329" s="88"/>
      <c r="D2329" s="88"/>
      <c r="E2329" s="88" t="s">
        <v>1109</v>
      </c>
    </row>
    <row r="2330" spans="1:5" x14ac:dyDescent="0.25">
      <c r="A2330" s="88" t="s">
        <v>6745</v>
      </c>
      <c r="B2330" s="87" t="s">
        <v>6746</v>
      </c>
      <c r="C2330" s="88" t="s">
        <v>6747</v>
      </c>
      <c r="D2330" s="88" t="s">
        <v>6746</v>
      </c>
      <c r="E2330" s="88"/>
    </row>
    <row r="2331" spans="1:5" ht="30" x14ac:dyDescent="0.25">
      <c r="A2331" s="88" t="s">
        <v>6748</v>
      </c>
      <c r="B2331" s="87" t="s">
        <v>6749</v>
      </c>
      <c r="C2331" s="88" t="s">
        <v>6750</v>
      </c>
      <c r="D2331" s="88" t="s">
        <v>6751</v>
      </c>
      <c r="E2331" s="88"/>
    </row>
    <row r="2332" spans="1:5" ht="30" x14ac:dyDescent="0.25">
      <c r="A2332" s="88" t="s">
        <v>6752</v>
      </c>
      <c r="B2332" s="87" t="s">
        <v>6749</v>
      </c>
      <c r="C2332" s="88" t="s">
        <v>6753</v>
      </c>
      <c r="D2332" s="88" t="s">
        <v>6749</v>
      </c>
      <c r="E2332" s="88"/>
    </row>
    <row r="2333" spans="1:5" ht="30" x14ac:dyDescent="0.25">
      <c r="A2333" s="88" t="s">
        <v>6754</v>
      </c>
      <c r="B2333" s="87" t="s">
        <v>6755</v>
      </c>
      <c r="C2333" s="88" t="s">
        <v>6756</v>
      </c>
      <c r="D2333" s="88" t="s">
        <v>6755</v>
      </c>
      <c r="E2333" s="88"/>
    </row>
    <row r="2334" spans="1:5" ht="30" x14ac:dyDescent="0.25">
      <c r="A2334" s="88" t="s">
        <v>6757</v>
      </c>
      <c r="B2334" s="87" t="s">
        <v>6758</v>
      </c>
      <c r="C2334" s="88" t="s">
        <v>6759</v>
      </c>
      <c r="D2334" s="88" t="s">
        <v>6758</v>
      </c>
      <c r="E2334" s="88"/>
    </row>
    <row r="2335" spans="1:5" ht="30" x14ac:dyDescent="0.25">
      <c r="A2335" s="88" t="s">
        <v>6760</v>
      </c>
      <c r="B2335" s="87" t="s">
        <v>6761</v>
      </c>
      <c r="C2335" s="88" t="s">
        <v>6762</v>
      </c>
      <c r="D2335" s="88" t="s">
        <v>6761</v>
      </c>
      <c r="E2335" s="88"/>
    </row>
    <row r="2336" spans="1:5" ht="30" x14ac:dyDescent="0.25">
      <c r="A2336" s="88" t="s">
        <v>6763</v>
      </c>
      <c r="B2336" s="87" t="s">
        <v>6749</v>
      </c>
      <c r="C2336" s="88" t="s">
        <v>6753</v>
      </c>
      <c r="D2336" s="88" t="s">
        <v>6749</v>
      </c>
      <c r="E2336" s="88"/>
    </row>
    <row r="2337" spans="1:5" ht="30" x14ac:dyDescent="0.25">
      <c r="A2337" s="88" t="s">
        <v>6764</v>
      </c>
      <c r="B2337" s="87" t="s">
        <v>6765</v>
      </c>
      <c r="C2337" s="88" t="s">
        <v>6766</v>
      </c>
      <c r="D2337" s="88" t="s">
        <v>6765</v>
      </c>
      <c r="E2337" s="88"/>
    </row>
    <row r="2338" spans="1:5" ht="30" x14ac:dyDescent="0.25">
      <c r="A2338" s="88" t="s">
        <v>6767</v>
      </c>
      <c r="B2338" s="87" t="s">
        <v>6768</v>
      </c>
      <c r="C2338" s="88" t="s">
        <v>6769</v>
      </c>
      <c r="D2338" s="88" t="s">
        <v>6768</v>
      </c>
      <c r="E2338" s="88"/>
    </row>
    <row r="2339" spans="1:5" x14ac:dyDescent="0.25">
      <c r="A2339" s="88" t="s">
        <v>6770</v>
      </c>
      <c r="B2339" s="87" t="s">
        <v>6771</v>
      </c>
      <c r="C2339" s="88" t="s">
        <v>6772</v>
      </c>
      <c r="D2339" s="88" t="s">
        <v>6771</v>
      </c>
      <c r="E2339" s="88"/>
    </row>
    <row r="2340" spans="1:5" ht="30" x14ac:dyDescent="0.25">
      <c r="A2340" s="88" t="s">
        <v>6773</v>
      </c>
      <c r="B2340" s="87" t="s">
        <v>6774</v>
      </c>
      <c r="C2340" s="88" t="s">
        <v>6775</v>
      </c>
      <c r="D2340" s="88" t="s">
        <v>6776</v>
      </c>
      <c r="E2340" s="88"/>
    </row>
    <row r="2341" spans="1:5" ht="30" x14ac:dyDescent="0.25">
      <c r="A2341" s="88" t="s">
        <v>6777</v>
      </c>
      <c r="B2341" s="87" t="s">
        <v>6774</v>
      </c>
      <c r="C2341" s="88" t="s">
        <v>6778</v>
      </c>
      <c r="D2341" s="88" t="s">
        <v>6776</v>
      </c>
      <c r="E2341" s="88"/>
    </row>
    <row r="2342" spans="1:5" ht="30" x14ac:dyDescent="0.25">
      <c r="A2342" s="88" t="s">
        <v>6779</v>
      </c>
      <c r="B2342" s="87" t="s">
        <v>6780</v>
      </c>
      <c r="C2342" s="88" t="s">
        <v>6781</v>
      </c>
      <c r="D2342" s="88" t="s">
        <v>6782</v>
      </c>
      <c r="E2342" s="88"/>
    </row>
    <row r="2343" spans="1:5" ht="30" x14ac:dyDescent="0.25">
      <c r="A2343" s="88" t="s">
        <v>6783</v>
      </c>
      <c r="B2343" s="87" t="s">
        <v>6784</v>
      </c>
      <c r="C2343" s="88" t="s">
        <v>6785</v>
      </c>
      <c r="D2343" s="88" t="s">
        <v>6786</v>
      </c>
      <c r="E2343" s="88"/>
    </row>
    <row r="2344" spans="1:5" ht="30" x14ac:dyDescent="0.25">
      <c r="A2344" s="88" t="s">
        <v>6787</v>
      </c>
      <c r="B2344" s="87" t="s">
        <v>6788</v>
      </c>
      <c r="C2344" s="88" t="s">
        <v>6789</v>
      </c>
      <c r="D2344" s="88" t="s">
        <v>6790</v>
      </c>
      <c r="E2344" s="88"/>
    </row>
    <row r="2345" spans="1:5" ht="30" x14ac:dyDescent="0.25">
      <c r="A2345" s="88" t="s">
        <v>6791</v>
      </c>
      <c r="B2345" s="87" t="s">
        <v>6792</v>
      </c>
      <c r="C2345" s="88" t="s">
        <v>6793</v>
      </c>
      <c r="D2345" s="88" t="s">
        <v>6794</v>
      </c>
      <c r="E2345" s="88"/>
    </row>
    <row r="2346" spans="1:5" ht="45" x14ac:dyDescent="0.25">
      <c r="A2346" s="88" t="s">
        <v>6795</v>
      </c>
      <c r="B2346" s="87" t="s">
        <v>6796</v>
      </c>
      <c r="C2346" s="88" t="s">
        <v>6797</v>
      </c>
      <c r="D2346" s="88" t="s">
        <v>6798</v>
      </c>
      <c r="E2346" s="88"/>
    </row>
    <row r="2347" spans="1:5" ht="45" x14ac:dyDescent="0.25">
      <c r="A2347" s="88" t="s">
        <v>6799</v>
      </c>
      <c r="B2347" s="87" t="s">
        <v>6800</v>
      </c>
      <c r="C2347" s="88" t="s">
        <v>6801</v>
      </c>
      <c r="D2347" s="88" t="s">
        <v>6802</v>
      </c>
      <c r="E2347" s="88"/>
    </row>
    <row r="2348" spans="1:5" ht="45" x14ac:dyDescent="0.25">
      <c r="A2348" s="88" t="s">
        <v>6803</v>
      </c>
      <c r="B2348" s="87" t="s">
        <v>6804</v>
      </c>
      <c r="C2348" s="88" t="s">
        <v>6805</v>
      </c>
      <c r="D2348" s="88" t="s">
        <v>6806</v>
      </c>
      <c r="E2348" s="88"/>
    </row>
    <row r="2349" spans="1:5" ht="45" x14ac:dyDescent="0.25">
      <c r="A2349" s="88" t="s">
        <v>6807</v>
      </c>
      <c r="B2349" s="87" t="s">
        <v>6808</v>
      </c>
      <c r="C2349" s="88" t="s">
        <v>6797</v>
      </c>
      <c r="D2349" s="88" t="s">
        <v>6798</v>
      </c>
      <c r="E2349" s="88"/>
    </row>
    <row r="2350" spans="1:5" ht="45" x14ac:dyDescent="0.25">
      <c r="A2350" s="88" t="s">
        <v>6809</v>
      </c>
      <c r="B2350" s="87" t="s">
        <v>6810</v>
      </c>
      <c r="C2350" s="88" t="s">
        <v>6801</v>
      </c>
      <c r="D2350" s="88" t="s">
        <v>6802</v>
      </c>
      <c r="E2350" s="88"/>
    </row>
    <row r="2351" spans="1:5" ht="45" x14ac:dyDescent="0.25">
      <c r="A2351" s="88" t="s">
        <v>6811</v>
      </c>
      <c r="B2351" s="87" t="s">
        <v>6812</v>
      </c>
      <c r="C2351" s="88" t="s">
        <v>6805</v>
      </c>
      <c r="D2351" s="88" t="s">
        <v>6806</v>
      </c>
      <c r="E2351" s="88"/>
    </row>
    <row r="2352" spans="1:5" ht="45" x14ac:dyDescent="0.25">
      <c r="A2352" s="88" t="s">
        <v>6813</v>
      </c>
      <c r="B2352" s="87" t="s">
        <v>6814</v>
      </c>
      <c r="C2352" s="88" t="s">
        <v>6797</v>
      </c>
      <c r="D2352" s="88" t="s">
        <v>6798</v>
      </c>
      <c r="E2352" s="88"/>
    </row>
    <row r="2353" spans="1:5" ht="45" x14ac:dyDescent="0.25">
      <c r="A2353" s="88" t="s">
        <v>6815</v>
      </c>
      <c r="B2353" s="87" t="s">
        <v>6816</v>
      </c>
      <c r="C2353" s="88" t="s">
        <v>6801</v>
      </c>
      <c r="D2353" s="88" t="s">
        <v>6802</v>
      </c>
      <c r="E2353" s="88"/>
    </row>
    <row r="2354" spans="1:5" ht="45" x14ac:dyDescent="0.25">
      <c r="A2354" s="88" t="s">
        <v>6817</v>
      </c>
      <c r="B2354" s="87" t="s">
        <v>6818</v>
      </c>
      <c r="C2354" s="88" t="s">
        <v>6805</v>
      </c>
      <c r="D2354" s="88" t="s">
        <v>6806</v>
      </c>
      <c r="E2354" s="88"/>
    </row>
    <row r="2355" spans="1:5" ht="45" x14ac:dyDescent="0.25">
      <c r="A2355" s="88" t="s">
        <v>6819</v>
      </c>
      <c r="B2355" s="87" t="s">
        <v>6820</v>
      </c>
      <c r="C2355" s="88" t="s">
        <v>6797</v>
      </c>
      <c r="D2355" s="88" t="s">
        <v>6798</v>
      </c>
      <c r="E2355" s="88"/>
    </row>
    <row r="2356" spans="1:5" ht="45" x14ac:dyDescent="0.25">
      <c r="A2356" s="88" t="s">
        <v>6821</v>
      </c>
      <c r="B2356" s="87" t="s">
        <v>6822</v>
      </c>
      <c r="C2356" s="88" t="s">
        <v>6801</v>
      </c>
      <c r="D2356" s="88" t="s">
        <v>6802</v>
      </c>
      <c r="E2356" s="88"/>
    </row>
    <row r="2357" spans="1:5" ht="45" x14ac:dyDescent="0.25">
      <c r="A2357" s="88" t="s">
        <v>6823</v>
      </c>
      <c r="B2357" s="87" t="s">
        <v>6824</v>
      </c>
      <c r="C2357" s="88" t="s">
        <v>6805</v>
      </c>
      <c r="D2357" s="88" t="s">
        <v>6806</v>
      </c>
      <c r="E2357" s="88"/>
    </row>
    <row r="2358" spans="1:5" ht="45" x14ac:dyDescent="0.25">
      <c r="A2358" s="88" t="s">
        <v>6825</v>
      </c>
      <c r="B2358" s="87" t="s">
        <v>6826</v>
      </c>
      <c r="C2358" s="88" t="s">
        <v>6827</v>
      </c>
      <c r="D2358" s="88" t="s">
        <v>6828</v>
      </c>
      <c r="E2358" s="88"/>
    </row>
    <row r="2359" spans="1:5" ht="45" x14ac:dyDescent="0.25">
      <c r="A2359" s="88" t="s">
        <v>6829</v>
      </c>
      <c r="B2359" s="87" t="s">
        <v>6830</v>
      </c>
      <c r="C2359" s="88" t="s">
        <v>6831</v>
      </c>
      <c r="D2359" s="88" t="s">
        <v>6832</v>
      </c>
      <c r="E2359" s="88"/>
    </row>
    <row r="2360" spans="1:5" ht="45" x14ac:dyDescent="0.25">
      <c r="A2360" s="88" t="s">
        <v>6833</v>
      </c>
      <c r="B2360" s="87" t="s">
        <v>6834</v>
      </c>
      <c r="C2360" s="88" t="s">
        <v>6835</v>
      </c>
      <c r="D2360" s="88" t="s">
        <v>6836</v>
      </c>
      <c r="E2360" s="88"/>
    </row>
    <row r="2361" spans="1:5" ht="30" x14ac:dyDescent="0.25">
      <c r="A2361" s="88" t="s">
        <v>6837</v>
      </c>
      <c r="B2361" s="87" t="s">
        <v>6838</v>
      </c>
      <c r="C2361" s="88" t="s">
        <v>6839</v>
      </c>
      <c r="D2361" s="88" t="s">
        <v>6840</v>
      </c>
      <c r="E2361" s="88"/>
    </row>
    <row r="2362" spans="1:5" ht="30" x14ac:dyDescent="0.25">
      <c r="A2362" s="88" t="s">
        <v>6841</v>
      </c>
      <c r="B2362" s="87" t="s">
        <v>6842</v>
      </c>
      <c r="C2362" s="88" t="s">
        <v>6843</v>
      </c>
      <c r="D2362" s="88" t="s">
        <v>6844</v>
      </c>
      <c r="E2362" s="88"/>
    </row>
    <row r="2363" spans="1:5" ht="30" x14ac:dyDescent="0.25">
      <c r="A2363" s="88" t="s">
        <v>6845</v>
      </c>
      <c r="B2363" s="87" t="s">
        <v>6846</v>
      </c>
      <c r="C2363" s="88" t="s">
        <v>6847</v>
      </c>
      <c r="D2363" s="88" t="s">
        <v>6848</v>
      </c>
      <c r="E2363" s="88"/>
    </row>
    <row r="2364" spans="1:5" ht="45" x14ac:dyDescent="0.25">
      <c r="A2364" s="88" t="s">
        <v>6849</v>
      </c>
      <c r="B2364" s="87" t="s">
        <v>6850</v>
      </c>
      <c r="C2364" s="88" t="s">
        <v>6851</v>
      </c>
      <c r="D2364" s="88" t="s">
        <v>6852</v>
      </c>
      <c r="E2364" s="88"/>
    </row>
    <row r="2365" spans="1:5" x14ac:dyDescent="0.25">
      <c r="A2365" s="88" t="s">
        <v>6853</v>
      </c>
      <c r="B2365" s="87" t="s">
        <v>201</v>
      </c>
      <c r="C2365" s="88" t="s">
        <v>6854</v>
      </c>
      <c r="D2365" s="88" t="s">
        <v>201</v>
      </c>
      <c r="E2365" s="88"/>
    </row>
    <row r="2366" spans="1:5" x14ac:dyDescent="0.25">
      <c r="A2366" s="88" t="s">
        <v>226</v>
      </c>
      <c r="B2366" s="87" t="s">
        <v>201</v>
      </c>
      <c r="C2366" s="88" t="s">
        <v>6854</v>
      </c>
      <c r="D2366" s="88" t="s">
        <v>201</v>
      </c>
      <c r="E2366" s="88"/>
    </row>
    <row r="2367" spans="1:5" ht="45" x14ac:dyDescent="0.25">
      <c r="A2367" s="88" t="s">
        <v>6855</v>
      </c>
      <c r="B2367" s="87" t="s">
        <v>225</v>
      </c>
      <c r="C2367" s="88" t="s">
        <v>6856</v>
      </c>
      <c r="D2367" s="88" t="s">
        <v>6857</v>
      </c>
      <c r="E2367" s="88"/>
    </row>
    <row r="2368" spans="1:5" ht="45" x14ac:dyDescent="0.25">
      <c r="A2368" s="88" t="s">
        <v>73</v>
      </c>
      <c r="B2368" s="87" t="s">
        <v>225</v>
      </c>
      <c r="C2368" s="88" t="s">
        <v>6856</v>
      </c>
      <c r="D2368" s="88" t="s">
        <v>6857</v>
      </c>
      <c r="E2368" s="88"/>
    </row>
    <row r="2369" spans="1:5" x14ac:dyDescent="0.25">
      <c r="A2369" s="88" t="s">
        <v>6858</v>
      </c>
      <c r="B2369" s="87" t="s">
        <v>6859</v>
      </c>
      <c r="C2369" s="88" t="s">
        <v>6860</v>
      </c>
      <c r="D2369" s="88" t="s">
        <v>6861</v>
      </c>
      <c r="E2369" s="88"/>
    </row>
    <row r="2370" spans="1:5" ht="30" x14ac:dyDescent="0.25">
      <c r="A2370" s="88" t="s">
        <v>6862</v>
      </c>
      <c r="B2370" s="87" t="s">
        <v>6863</v>
      </c>
      <c r="C2370" s="88" t="s">
        <v>6864</v>
      </c>
      <c r="D2370" s="88" t="s">
        <v>6865</v>
      </c>
      <c r="E2370" s="88"/>
    </row>
    <row r="2371" spans="1:5" x14ac:dyDescent="0.25">
      <c r="A2371" s="88" t="s">
        <v>6866</v>
      </c>
      <c r="B2371" s="87" t="s">
        <v>6867</v>
      </c>
      <c r="C2371" s="88" t="s">
        <v>6856</v>
      </c>
      <c r="D2371" s="88" t="s">
        <v>6857</v>
      </c>
      <c r="E2371" s="88" t="s">
        <v>392</v>
      </c>
    </row>
    <row r="2372" spans="1:5" ht="30" x14ac:dyDescent="0.25">
      <c r="A2372" s="88" t="s">
        <v>6747</v>
      </c>
      <c r="B2372" s="87" t="s">
        <v>6868</v>
      </c>
      <c r="C2372" s="88"/>
      <c r="D2372" s="88"/>
      <c r="E2372" s="88" t="s">
        <v>1109</v>
      </c>
    </row>
    <row r="2373" spans="1:5" ht="30" x14ac:dyDescent="0.25">
      <c r="A2373" s="88" t="s">
        <v>6750</v>
      </c>
      <c r="B2373" s="87" t="s">
        <v>6869</v>
      </c>
      <c r="C2373" s="88"/>
      <c r="D2373" s="88"/>
      <c r="E2373" s="88" t="s">
        <v>1109</v>
      </c>
    </row>
    <row r="2374" spans="1:5" ht="30" x14ac:dyDescent="0.25">
      <c r="A2374" s="88" t="s">
        <v>6870</v>
      </c>
      <c r="B2374" s="87" t="s">
        <v>6869</v>
      </c>
      <c r="C2374" s="88"/>
      <c r="D2374" s="88"/>
      <c r="E2374" s="88" t="s">
        <v>1109</v>
      </c>
    </row>
    <row r="2375" spans="1:5" ht="30" x14ac:dyDescent="0.25">
      <c r="A2375" s="88" t="s">
        <v>6871</v>
      </c>
      <c r="B2375" s="87" t="s">
        <v>6872</v>
      </c>
      <c r="C2375" s="88" t="s">
        <v>6873</v>
      </c>
      <c r="D2375" s="88" t="s">
        <v>6872</v>
      </c>
      <c r="E2375" s="88"/>
    </row>
    <row r="2376" spans="1:5" x14ac:dyDescent="0.25">
      <c r="A2376" s="88" t="s">
        <v>6874</v>
      </c>
      <c r="B2376" s="87" t="s">
        <v>6875</v>
      </c>
      <c r="C2376" s="88" t="s">
        <v>6876</v>
      </c>
      <c r="D2376" s="88" t="s">
        <v>6875</v>
      </c>
      <c r="E2376" s="88"/>
    </row>
    <row r="2377" spans="1:5" ht="30" x14ac:dyDescent="0.25">
      <c r="A2377" s="88" t="s">
        <v>6775</v>
      </c>
      <c r="B2377" s="87" t="s">
        <v>6877</v>
      </c>
      <c r="C2377" s="88" t="s">
        <v>6878</v>
      </c>
      <c r="D2377" s="88" t="s">
        <v>202</v>
      </c>
      <c r="E2377" s="88"/>
    </row>
    <row r="2378" spans="1:5" ht="30" x14ac:dyDescent="0.25">
      <c r="A2378" s="88" t="s">
        <v>6879</v>
      </c>
      <c r="B2378" s="87" t="s">
        <v>6880</v>
      </c>
      <c r="C2378" s="88" t="s">
        <v>6878</v>
      </c>
      <c r="D2378" s="88" t="s">
        <v>202</v>
      </c>
      <c r="E2378" s="88"/>
    </row>
    <row r="2379" spans="1:5" ht="30" x14ac:dyDescent="0.25">
      <c r="A2379" s="88" t="s">
        <v>227</v>
      </c>
      <c r="B2379" s="87" t="s">
        <v>202</v>
      </c>
      <c r="C2379" s="88" t="s">
        <v>6878</v>
      </c>
      <c r="D2379" s="88" t="s">
        <v>202</v>
      </c>
      <c r="E2379" s="88"/>
    </row>
    <row r="2380" spans="1:5" ht="90" x14ac:dyDescent="0.25">
      <c r="A2380" s="88" t="s">
        <v>6881</v>
      </c>
      <c r="B2380" s="87" t="s">
        <v>6882</v>
      </c>
      <c r="C2380" s="88" t="s">
        <v>6883</v>
      </c>
      <c r="D2380" s="88" t="s">
        <v>6884</v>
      </c>
      <c r="E2380" s="88"/>
    </row>
    <row r="2381" spans="1:5" ht="90" x14ac:dyDescent="0.25">
      <c r="A2381" s="88" t="s">
        <v>6885</v>
      </c>
      <c r="B2381" s="87" t="s">
        <v>6886</v>
      </c>
      <c r="C2381" s="88" t="s">
        <v>6883</v>
      </c>
      <c r="D2381" s="88" t="s">
        <v>6884</v>
      </c>
      <c r="E2381" s="88"/>
    </row>
    <row r="2382" spans="1:5" x14ac:dyDescent="0.25">
      <c r="A2382" s="88" t="s">
        <v>6887</v>
      </c>
      <c r="B2382" s="87" t="s">
        <v>6888</v>
      </c>
      <c r="C2382" s="88" t="s">
        <v>6889</v>
      </c>
      <c r="D2382" s="88" t="s">
        <v>6890</v>
      </c>
      <c r="E2382" s="88"/>
    </row>
    <row r="2383" spans="1:5" ht="45" x14ac:dyDescent="0.25">
      <c r="A2383" s="88" t="s">
        <v>6891</v>
      </c>
      <c r="B2383" s="87" t="s">
        <v>6892</v>
      </c>
      <c r="C2383" s="88" t="s">
        <v>6893</v>
      </c>
      <c r="D2383" s="88" t="s">
        <v>6894</v>
      </c>
      <c r="E2383" s="88"/>
    </row>
    <row r="2384" spans="1:5" x14ac:dyDescent="0.25">
      <c r="A2384" s="88" t="s">
        <v>6895</v>
      </c>
      <c r="B2384" s="87" t="s">
        <v>6896</v>
      </c>
      <c r="C2384" s="88" t="s">
        <v>6889</v>
      </c>
      <c r="D2384" s="88" t="s">
        <v>6890</v>
      </c>
      <c r="E2384" s="88"/>
    </row>
    <row r="2385" spans="1:5" ht="45" x14ac:dyDescent="0.25">
      <c r="A2385" s="88" t="s">
        <v>6897</v>
      </c>
      <c r="B2385" s="87" t="s">
        <v>6898</v>
      </c>
      <c r="C2385" s="88" t="s">
        <v>6899</v>
      </c>
      <c r="D2385" s="88" t="s">
        <v>6900</v>
      </c>
      <c r="E2385" s="88"/>
    </row>
    <row r="2386" spans="1:5" ht="90" x14ac:dyDescent="0.25">
      <c r="A2386" s="88" t="s">
        <v>6901</v>
      </c>
      <c r="B2386" s="87" t="s">
        <v>6902</v>
      </c>
      <c r="C2386" s="88" t="s">
        <v>6903</v>
      </c>
      <c r="D2386" s="88" t="s">
        <v>6904</v>
      </c>
      <c r="E2386" s="88"/>
    </row>
    <row r="2387" spans="1:5" ht="60" x14ac:dyDescent="0.25">
      <c r="A2387" s="88" t="s">
        <v>6905</v>
      </c>
      <c r="B2387" s="87" t="s">
        <v>6906</v>
      </c>
      <c r="C2387" s="88" t="s">
        <v>6899</v>
      </c>
      <c r="D2387" s="88" t="s">
        <v>6900</v>
      </c>
      <c r="E2387" s="88"/>
    </row>
    <row r="2388" spans="1:5" ht="45" x14ac:dyDescent="0.25">
      <c r="A2388" s="88" t="s">
        <v>6907</v>
      </c>
      <c r="B2388" s="87" t="s">
        <v>6908</v>
      </c>
      <c r="C2388" s="88" t="s">
        <v>6899</v>
      </c>
      <c r="D2388" s="88" t="s">
        <v>6900</v>
      </c>
      <c r="E2388" s="88"/>
    </row>
    <row r="2389" spans="1:5" ht="90" x14ac:dyDescent="0.25">
      <c r="A2389" s="88" t="s">
        <v>6909</v>
      </c>
      <c r="B2389" s="87" t="s">
        <v>6910</v>
      </c>
      <c r="C2389" s="88" t="s">
        <v>6911</v>
      </c>
      <c r="D2389" s="88" t="s">
        <v>6910</v>
      </c>
      <c r="E2389" s="88"/>
    </row>
    <row r="2390" spans="1:5" ht="60" x14ac:dyDescent="0.25">
      <c r="A2390" s="88" t="s">
        <v>6912</v>
      </c>
      <c r="B2390" s="87" t="s">
        <v>6913</v>
      </c>
      <c r="C2390" s="88" t="s">
        <v>6914</v>
      </c>
      <c r="D2390" s="88" t="s">
        <v>6915</v>
      </c>
      <c r="E2390" s="88"/>
    </row>
    <row r="2391" spans="1:5" ht="30" x14ac:dyDescent="0.25">
      <c r="A2391" s="88" t="s">
        <v>6916</v>
      </c>
      <c r="B2391" s="87" t="s">
        <v>6917</v>
      </c>
      <c r="C2391" s="88" t="s">
        <v>6889</v>
      </c>
      <c r="D2391" s="88" t="s">
        <v>6890</v>
      </c>
      <c r="E2391" s="88"/>
    </row>
    <row r="2392" spans="1:5" ht="45" x14ac:dyDescent="0.25">
      <c r="A2392" s="88" t="s">
        <v>6918</v>
      </c>
      <c r="B2392" s="87" t="s">
        <v>6919</v>
      </c>
      <c r="C2392" s="88" t="s">
        <v>6920</v>
      </c>
      <c r="D2392" s="88" t="s">
        <v>6921</v>
      </c>
      <c r="E2392" s="88"/>
    </row>
    <row r="2393" spans="1:5" x14ac:dyDescent="0.25">
      <c r="A2393" s="88" t="s">
        <v>6922</v>
      </c>
      <c r="B2393" s="87" t="s">
        <v>6923</v>
      </c>
      <c r="C2393" s="88" t="s">
        <v>6924</v>
      </c>
      <c r="D2393" s="88" t="s">
        <v>6925</v>
      </c>
      <c r="E2393" s="88"/>
    </row>
    <row r="2394" spans="1:5" x14ac:dyDescent="0.25">
      <c r="A2394" s="88" t="s">
        <v>6926</v>
      </c>
      <c r="B2394" s="87" t="s">
        <v>6927</v>
      </c>
      <c r="C2394" s="88" t="s">
        <v>6928</v>
      </c>
      <c r="D2394" s="88" t="s">
        <v>6929</v>
      </c>
      <c r="E2394" s="88"/>
    </row>
    <row r="2395" spans="1:5" ht="60" x14ac:dyDescent="0.25">
      <c r="A2395" s="88" t="s">
        <v>6930</v>
      </c>
      <c r="B2395" s="87" t="s">
        <v>6931</v>
      </c>
      <c r="C2395" s="88" t="s">
        <v>6932</v>
      </c>
      <c r="D2395" s="88" t="s">
        <v>6933</v>
      </c>
      <c r="E2395" s="88"/>
    </row>
    <row r="2396" spans="1:5" x14ac:dyDescent="0.25">
      <c r="A2396" s="88" t="s">
        <v>6934</v>
      </c>
      <c r="B2396" s="87" t="s">
        <v>6935</v>
      </c>
      <c r="C2396" s="88" t="s">
        <v>6936</v>
      </c>
      <c r="D2396" s="88" t="s">
        <v>6937</v>
      </c>
      <c r="E2396" s="88"/>
    </row>
    <row r="2397" spans="1:5" ht="45" x14ac:dyDescent="0.25">
      <c r="A2397" s="88" t="s">
        <v>6938</v>
      </c>
      <c r="B2397" s="87" t="s">
        <v>6939</v>
      </c>
      <c r="C2397" s="88" t="s">
        <v>6940</v>
      </c>
      <c r="D2397" s="88" t="s">
        <v>6941</v>
      </c>
      <c r="E2397" s="88"/>
    </row>
    <row r="2398" spans="1:5" x14ac:dyDescent="0.25">
      <c r="A2398" s="88" t="s">
        <v>6942</v>
      </c>
      <c r="B2398" s="87" t="s">
        <v>6943</v>
      </c>
      <c r="C2398" s="88" t="s">
        <v>6944</v>
      </c>
      <c r="D2398" s="88" t="s">
        <v>6945</v>
      </c>
      <c r="E2398" s="88"/>
    </row>
    <row r="2399" spans="1:5" x14ac:dyDescent="0.25">
      <c r="A2399" s="88" t="s">
        <v>223</v>
      </c>
      <c r="B2399" s="87" t="s">
        <v>224</v>
      </c>
      <c r="C2399" s="88" t="s">
        <v>6946</v>
      </c>
      <c r="D2399" s="88" t="s">
        <v>224</v>
      </c>
      <c r="E2399" s="88"/>
    </row>
    <row r="2400" spans="1:5" ht="45" x14ac:dyDescent="0.25">
      <c r="A2400" s="88" t="s">
        <v>246</v>
      </c>
      <c r="B2400" s="87" t="s">
        <v>50</v>
      </c>
      <c r="C2400" s="88" t="s">
        <v>6947</v>
      </c>
      <c r="D2400" s="88" t="s">
        <v>6948</v>
      </c>
      <c r="E2400" s="88"/>
    </row>
    <row r="2401" spans="1:5" ht="30" x14ac:dyDescent="0.25">
      <c r="A2401" s="88" t="s">
        <v>337</v>
      </c>
      <c r="B2401" s="87" t="s">
        <v>6949</v>
      </c>
      <c r="C2401" s="88" t="s">
        <v>6950</v>
      </c>
      <c r="D2401" s="88" t="s">
        <v>6951</v>
      </c>
      <c r="E2401" s="88"/>
    </row>
    <row r="2402" spans="1:5" x14ac:dyDescent="0.25">
      <c r="A2402" s="88" t="s">
        <v>6952</v>
      </c>
      <c r="B2402" s="87" t="s">
        <v>6953</v>
      </c>
      <c r="C2402" s="88" t="s">
        <v>6954</v>
      </c>
      <c r="D2402" s="88" t="s">
        <v>6955</v>
      </c>
      <c r="E2402" s="88"/>
    </row>
    <row r="2403" spans="1:5" ht="45" x14ac:dyDescent="0.25">
      <c r="A2403" s="88" t="s">
        <v>6956</v>
      </c>
      <c r="B2403" s="87" t="s">
        <v>6957</v>
      </c>
      <c r="C2403" s="88" t="s">
        <v>6958</v>
      </c>
      <c r="D2403" s="88" t="s">
        <v>6959</v>
      </c>
      <c r="E2403" s="88"/>
    </row>
    <row r="2404" spans="1:5" ht="75" x14ac:dyDescent="0.25">
      <c r="A2404" s="88" t="s">
        <v>330</v>
      </c>
      <c r="B2404" s="87" t="s">
        <v>6960</v>
      </c>
      <c r="C2404" s="88" t="s">
        <v>6961</v>
      </c>
      <c r="D2404" s="88" t="s">
        <v>6962</v>
      </c>
      <c r="E2404" s="88"/>
    </row>
    <row r="2405" spans="1:5" ht="45" x14ac:dyDescent="0.25">
      <c r="A2405" s="88" t="s">
        <v>326</v>
      </c>
      <c r="B2405" s="87" t="s">
        <v>6963</v>
      </c>
      <c r="C2405" s="88" t="s">
        <v>6964</v>
      </c>
      <c r="D2405" s="88" t="s">
        <v>6965</v>
      </c>
      <c r="E2405" s="88"/>
    </row>
    <row r="2406" spans="1:5" ht="30" x14ac:dyDescent="0.25">
      <c r="A2406" s="88" t="s">
        <v>309</v>
      </c>
      <c r="B2406" s="87" t="s">
        <v>6966</v>
      </c>
      <c r="C2406" s="88" t="s">
        <v>6967</v>
      </c>
      <c r="D2406" s="88" t="s">
        <v>6968</v>
      </c>
      <c r="E2406" s="88"/>
    </row>
    <row r="2407" spans="1:5" ht="45" x14ac:dyDescent="0.25">
      <c r="A2407" s="88" t="s">
        <v>321</v>
      </c>
      <c r="B2407" s="87" t="s">
        <v>6969</v>
      </c>
      <c r="C2407" s="88" t="s">
        <v>6947</v>
      </c>
      <c r="D2407" s="88" t="s">
        <v>6948</v>
      </c>
      <c r="E2407" s="88"/>
    </row>
    <row r="2408" spans="1:5" ht="45" x14ac:dyDescent="0.25">
      <c r="A2408" s="88" t="s">
        <v>6970</v>
      </c>
      <c r="B2408" s="87" t="s">
        <v>6971</v>
      </c>
      <c r="C2408" s="88" t="s">
        <v>6972</v>
      </c>
      <c r="D2408" s="88" t="s">
        <v>6973</v>
      </c>
      <c r="E2408" s="88"/>
    </row>
    <row r="2409" spans="1:5" ht="30" x14ac:dyDescent="0.25">
      <c r="A2409" s="88" t="s">
        <v>6974</v>
      </c>
      <c r="B2409" s="87" t="s">
        <v>6975</v>
      </c>
      <c r="C2409" s="88" t="s">
        <v>6976</v>
      </c>
      <c r="D2409" s="88" t="s">
        <v>6977</v>
      </c>
      <c r="E2409" s="88"/>
    </row>
    <row r="2410" spans="1:5" x14ac:dyDescent="0.25">
      <c r="A2410" s="88" t="s">
        <v>333</v>
      </c>
      <c r="B2410" s="87" t="s">
        <v>6978</v>
      </c>
      <c r="C2410" s="88" t="s">
        <v>6979</v>
      </c>
      <c r="D2410" s="88" t="s">
        <v>6978</v>
      </c>
      <c r="E2410" s="88"/>
    </row>
    <row r="2411" spans="1:5" x14ac:dyDescent="0.25">
      <c r="A2411" s="88" t="s">
        <v>6980</v>
      </c>
      <c r="B2411" s="87" t="s">
        <v>6981</v>
      </c>
      <c r="C2411" s="88" t="s">
        <v>6982</v>
      </c>
      <c r="D2411" s="88" t="s">
        <v>6981</v>
      </c>
      <c r="E2411" s="88"/>
    </row>
    <row r="2412" spans="1:5" ht="30" x14ac:dyDescent="0.25">
      <c r="A2412" s="88" t="s">
        <v>6983</v>
      </c>
      <c r="B2412" s="87" t="s">
        <v>6984</v>
      </c>
      <c r="C2412" s="88" t="s">
        <v>6985</v>
      </c>
      <c r="D2412" s="88" t="s">
        <v>6986</v>
      </c>
      <c r="E2412" s="88"/>
    </row>
    <row r="2413" spans="1:5" ht="30" x14ac:dyDescent="0.25">
      <c r="A2413" s="88" t="s">
        <v>6987</v>
      </c>
      <c r="B2413" s="87" t="s">
        <v>6988</v>
      </c>
      <c r="C2413" s="88" t="s">
        <v>6972</v>
      </c>
      <c r="D2413" s="88" t="s">
        <v>6973</v>
      </c>
      <c r="E2413" s="88"/>
    </row>
    <row r="2414" spans="1:5" ht="30" x14ac:dyDescent="0.25">
      <c r="A2414" s="88" t="s">
        <v>6989</v>
      </c>
      <c r="B2414" s="87" t="s">
        <v>6990</v>
      </c>
      <c r="C2414" s="88"/>
      <c r="D2414" s="88"/>
      <c r="E2414" s="88" t="s">
        <v>1109</v>
      </c>
    </row>
    <row r="2415" spans="1:5" ht="30" x14ac:dyDescent="0.25">
      <c r="A2415" s="88" t="s">
        <v>6991</v>
      </c>
      <c r="B2415" s="87" t="s">
        <v>6992</v>
      </c>
      <c r="C2415" s="88" t="s">
        <v>6993</v>
      </c>
      <c r="D2415" s="88" t="s">
        <v>6994</v>
      </c>
      <c r="E2415" s="88"/>
    </row>
    <row r="2416" spans="1:5" ht="30" x14ac:dyDescent="0.25">
      <c r="A2416" s="88" t="s">
        <v>6995</v>
      </c>
      <c r="B2416" s="87" t="s">
        <v>6992</v>
      </c>
      <c r="C2416" s="88" t="s">
        <v>6996</v>
      </c>
      <c r="D2416" s="88" t="s">
        <v>6994</v>
      </c>
      <c r="E2416" s="88"/>
    </row>
    <row r="2417" spans="1:5" ht="75" x14ac:dyDescent="0.25">
      <c r="A2417" s="88" t="s">
        <v>6997</v>
      </c>
      <c r="B2417" s="87" t="s">
        <v>6998</v>
      </c>
      <c r="C2417" s="88" t="s">
        <v>6999</v>
      </c>
      <c r="D2417" s="88" t="s">
        <v>7000</v>
      </c>
      <c r="E2417" s="88"/>
    </row>
    <row r="2418" spans="1:5" ht="45" x14ac:dyDescent="0.25">
      <c r="A2418" s="88" t="s">
        <v>7001</v>
      </c>
      <c r="B2418" s="87" t="s">
        <v>7002</v>
      </c>
      <c r="C2418" s="88" t="s">
        <v>7003</v>
      </c>
      <c r="D2418" s="88" t="s">
        <v>7004</v>
      </c>
      <c r="E2418" s="88"/>
    </row>
    <row r="2419" spans="1:5" ht="90" x14ac:dyDescent="0.25">
      <c r="A2419" s="88" t="s">
        <v>7005</v>
      </c>
      <c r="B2419" s="87" t="s">
        <v>7006</v>
      </c>
      <c r="C2419" s="88" t="s">
        <v>7007</v>
      </c>
      <c r="D2419" s="88" t="s">
        <v>7008</v>
      </c>
      <c r="E2419" s="88"/>
    </row>
    <row r="2420" spans="1:5" ht="90" x14ac:dyDescent="0.25">
      <c r="A2420" s="88" t="s">
        <v>7009</v>
      </c>
      <c r="B2420" s="87" t="s">
        <v>7010</v>
      </c>
      <c r="C2420" s="88" t="s">
        <v>7011</v>
      </c>
      <c r="D2420" s="88" t="s">
        <v>7012</v>
      </c>
      <c r="E2420" s="88"/>
    </row>
    <row r="2421" spans="1:5" ht="60" x14ac:dyDescent="0.25">
      <c r="A2421" s="88" t="s">
        <v>7013</v>
      </c>
      <c r="B2421" s="87" t="s">
        <v>7014</v>
      </c>
      <c r="C2421" s="88" t="s">
        <v>7015</v>
      </c>
      <c r="D2421" s="88" t="s">
        <v>7016</v>
      </c>
      <c r="E2421" s="88"/>
    </row>
    <row r="2422" spans="1:5" ht="30" x14ac:dyDescent="0.25">
      <c r="A2422" s="88" t="s">
        <v>7017</v>
      </c>
      <c r="B2422" s="87" t="s">
        <v>7018</v>
      </c>
      <c r="C2422" s="88" t="s">
        <v>7019</v>
      </c>
      <c r="D2422" s="88" t="s">
        <v>7020</v>
      </c>
      <c r="E2422" s="88"/>
    </row>
    <row r="2423" spans="1:5" ht="30" x14ac:dyDescent="0.25">
      <c r="A2423" s="88" t="s">
        <v>7021</v>
      </c>
      <c r="B2423" s="87" t="s">
        <v>7022</v>
      </c>
      <c r="C2423" s="88" t="s">
        <v>7019</v>
      </c>
      <c r="D2423" s="88" t="s">
        <v>7020</v>
      </c>
      <c r="E2423" s="88"/>
    </row>
    <row r="2424" spans="1:5" ht="30" x14ac:dyDescent="0.25">
      <c r="A2424" s="88" t="s">
        <v>7023</v>
      </c>
      <c r="B2424" s="87" t="s">
        <v>7024</v>
      </c>
      <c r="C2424" s="88" t="s">
        <v>7019</v>
      </c>
      <c r="D2424" s="88" t="s">
        <v>7020</v>
      </c>
      <c r="E2424" s="88"/>
    </row>
    <row r="2425" spans="1:5" x14ac:dyDescent="0.25">
      <c r="A2425" s="88" t="s">
        <v>7025</v>
      </c>
      <c r="B2425" s="87" t="s">
        <v>7026</v>
      </c>
      <c r="C2425" s="88" t="s">
        <v>6996</v>
      </c>
      <c r="D2425" s="88" t="s">
        <v>6994</v>
      </c>
      <c r="E2425" s="88"/>
    </row>
    <row r="2426" spans="1:5" x14ac:dyDescent="0.25">
      <c r="A2426" s="88" t="s">
        <v>7027</v>
      </c>
      <c r="B2426" s="87" t="s">
        <v>7028</v>
      </c>
      <c r="C2426" s="88" t="s">
        <v>7029</v>
      </c>
      <c r="D2426" s="88" t="s">
        <v>7030</v>
      </c>
      <c r="E2426" s="88"/>
    </row>
    <row r="2427" spans="1:5" ht="30" x14ac:dyDescent="0.25">
      <c r="A2427" s="88" t="s">
        <v>7031</v>
      </c>
      <c r="B2427" s="87" t="s">
        <v>7032</v>
      </c>
      <c r="C2427" s="88" t="s">
        <v>7033</v>
      </c>
      <c r="D2427" s="88" t="s">
        <v>7034</v>
      </c>
      <c r="E2427" s="88"/>
    </row>
    <row r="2428" spans="1:5" x14ac:dyDescent="0.25">
      <c r="A2428" s="88" t="s">
        <v>7035</v>
      </c>
      <c r="B2428" s="87" t="s">
        <v>7036</v>
      </c>
      <c r="C2428" s="88" t="s">
        <v>7037</v>
      </c>
      <c r="D2428" s="88" t="s">
        <v>7036</v>
      </c>
      <c r="E2428" s="88"/>
    </row>
    <row r="2429" spans="1:5" ht="30" x14ac:dyDescent="0.25">
      <c r="A2429" s="88" t="s">
        <v>7038</v>
      </c>
      <c r="B2429" s="87" t="s">
        <v>7039</v>
      </c>
      <c r="C2429" s="88" t="s">
        <v>7040</v>
      </c>
      <c r="D2429" s="88" t="s">
        <v>7039</v>
      </c>
      <c r="E2429" s="88" t="s">
        <v>392</v>
      </c>
    </row>
    <row r="2430" spans="1:5" ht="30" x14ac:dyDescent="0.25">
      <c r="A2430" s="88" t="s">
        <v>7041</v>
      </c>
      <c r="B2430" s="87" t="s">
        <v>7042</v>
      </c>
      <c r="C2430" s="88" t="s">
        <v>7040</v>
      </c>
      <c r="D2430" s="88" t="s">
        <v>7039</v>
      </c>
      <c r="E2430" s="88" t="s">
        <v>392</v>
      </c>
    </row>
    <row r="2431" spans="1:5" ht="30" x14ac:dyDescent="0.25">
      <c r="A2431" s="88" t="s">
        <v>7043</v>
      </c>
      <c r="B2431" s="87" t="s">
        <v>7044</v>
      </c>
      <c r="C2431" s="88" t="s">
        <v>7045</v>
      </c>
      <c r="D2431" s="88" t="s">
        <v>7039</v>
      </c>
      <c r="E2431" s="88"/>
    </row>
    <row r="2432" spans="1:5" ht="30" x14ac:dyDescent="0.25">
      <c r="A2432" s="88" t="s">
        <v>7046</v>
      </c>
      <c r="B2432" s="87" t="s">
        <v>7047</v>
      </c>
      <c r="C2432" s="88" t="s">
        <v>7045</v>
      </c>
      <c r="D2432" s="88" t="s">
        <v>7039</v>
      </c>
      <c r="E2432" s="88" t="s">
        <v>392</v>
      </c>
    </row>
    <row r="2433" spans="1:5" ht="30" x14ac:dyDescent="0.25">
      <c r="A2433" s="88" t="s">
        <v>7048</v>
      </c>
      <c r="B2433" s="87" t="s">
        <v>7049</v>
      </c>
      <c r="C2433" s="88" t="s">
        <v>7045</v>
      </c>
      <c r="D2433" s="88" t="s">
        <v>7039</v>
      </c>
      <c r="E2433" s="88" t="s">
        <v>392</v>
      </c>
    </row>
    <row r="2434" spans="1:5" ht="30" x14ac:dyDescent="0.25">
      <c r="A2434" s="88" t="s">
        <v>7050</v>
      </c>
      <c r="B2434" s="87" t="s">
        <v>7051</v>
      </c>
      <c r="C2434" s="88" t="s">
        <v>7045</v>
      </c>
      <c r="D2434" s="88" t="s">
        <v>7039</v>
      </c>
      <c r="E2434" s="88" t="s">
        <v>392</v>
      </c>
    </row>
    <row r="2435" spans="1:5" ht="30" x14ac:dyDescent="0.25">
      <c r="A2435" s="88" t="s">
        <v>6438</v>
      </c>
      <c r="B2435" s="87" t="s">
        <v>7052</v>
      </c>
      <c r="C2435" s="88"/>
      <c r="D2435" s="88"/>
      <c r="E2435" s="88" t="s">
        <v>1109</v>
      </c>
    </row>
    <row r="2436" spans="1:5" ht="30" x14ac:dyDescent="0.25">
      <c r="A2436" s="88" t="s">
        <v>364</v>
      </c>
      <c r="B2436" s="87" t="s">
        <v>7052</v>
      </c>
      <c r="C2436" s="88" t="s">
        <v>7053</v>
      </c>
      <c r="D2436" s="88" t="s">
        <v>7052</v>
      </c>
      <c r="E2436" s="88"/>
    </row>
    <row r="2437" spans="1:5" ht="30" x14ac:dyDescent="0.25">
      <c r="A2437" s="88" t="s">
        <v>7054</v>
      </c>
      <c r="B2437" s="87" t="s">
        <v>7055</v>
      </c>
      <c r="C2437" s="88" t="s">
        <v>7053</v>
      </c>
      <c r="D2437" s="88" t="s">
        <v>7052</v>
      </c>
      <c r="E2437" s="88" t="s">
        <v>392</v>
      </c>
    </row>
    <row r="2438" spans="1:5" ht="30" x14ac:dyDescent="0.25">
      <c r="A2438" s="88" t="s">
        <v>7056</v>
      </c>
      <c r="B2438" s="87" t="s">
        <v>7057</v>
      </c>
      <c r="C2438" s="88" t="s">
        <v>7053</v>
      </c>
      <c r="D2438" s="88" t="s">
        <v>7052</v>
      </c>
      <c r="E2438" s="88" t="s">
        <v>392</v>
      </c>
    </row>
    <row r="2439" spans="1:5" ht="30" x14ac:dyDescent="0.25">
      <c r="A2439" s="88" t="s">
        <v>7037</v>
      </c>
      <c r="B2439" s="87" t="s">
        <v>7058</v>
      </c>
      <c r="C2439" s="88"/>
      <c r="D2439" s="88"/>
      <c r="E2439" s="88" t="s">
        <v>1109</v>
      </c>
    </row>
    <row r="2440" spans="1:5" x14ac:dyDescent="0.25">
      <c r="A2440" s="88" t="s">
        <v>7040</v>
      </c>
      <c r="B2440" s="87" t="s">
        <v>7059</v>
      </c>
      <c r="C2440" s="88" t="s">
        <v>7060</v>
      </c>
      <c r="D2440" s="88" t="s">
        <v>7061</v>
      </c>
      <c r="E2440" s="88"/>
    </row>
    <row r="2441" spans="1:5" x14ac:dyDescent="0.25">
      <c r="A2441" s="88" t="s">
        <v>7062</v>
      </c>
      <c r="B2441" s="87" t="s">
        <v>7063</v>
      </c>
      <c r="C2441" s="88" t="s">
        <v>7064</v>
      </c>
      <c r="D2441" s="88" t="s">
        <v>7061</v>
      </c>
      <c r="E2441" s="88"/>
    </row>
    <row r="2442" spans="1:5" ht="30" x14ac:dyDescent="0.25">
      <c r="A2442" s="88" t="s">
        <v>7065</v>
      </c>
      <c r="B2442" s="87" t="s">
        <v>7066</v>
      </c>
      <c r="C2442" s="88"/>
      <c r="D2442" s="88"/>
      <c r="E2442" s="88" t="s">
        <v>1109</v>
      </c>
    </row>
    <row r="2443" spans="1:5" ht="30" x14ac:dyDescent="0.25">
      <c r="A2443" s="88" t="s">
        <v>7067</v>
      </c>
      <c r="B2443" s="87" t="s">
        <v>7068</v>
      </c>
      <c r="C2443" s="88" t="s">
        <v>7069</v>
      </c>
      <c r="D2443" s="88" t="s">
        <v>7070</v>
      </c>
      <c r="E2443" s="88"/>
    </row>
    <row r="2444" spans="1:5" ht="30" x14ac:dyDescent="0.25">
      <c r="A2444" s="88" t="s">
        <v>7053</v>
      </c>
      <c r="B2444" s="87" t="s">
        <v>7068</v>
      </c>
      <c r="C2444" s="88" t="s">
        <v>7069</v>
      </c>
      <c r="D2444" s="88" t="s">
        <v>7070</v>
      </c>
      <c r="E2444" s="88"/>
    </row>
    <row r="2445" spans="1:5" x14ac:dyDescent="0.25">
      <c r="A2445" s="88" t="s">
        <v>7071</v>
      </c>
      <c r="B2445" s="87" t="s">
        <v>7072</v>
      </c>
      <c r="C2445" s="88" t="s">
        <v>7073</v>
      </c>
      <c r="D2445" s="88" t="s">
        <v>7072</v>
      </c>
      <c r="E2445" s="88"/>
    </row>
    <row r="2446" spans="1:5" x14ac:dyDescent="0.25">
      <c r="A2446" s="88" t="s">
        <v>7074</v>
      </c>
      <c r="B2446" s="87" t="s">
        <v>7075</v>
      </c>
      <c r="C2446" s="88" t="s">
        <v>7076</v>
      </c>
      <c r="D2446" s="88" t="s">
        <v>7075</v>
      </c>
      <c r="E2446" s="88"/>
    </row>
    <row r="2447" spans="1:5" ht="30" x14ac:dyDescent="0.25">
      <c r="A2447" s="88" t="s">
        <v>7077</v>
      </c>
      <c r="B2447" s="87" t="s">
        <v>7078</v>
      </c>
      <c r="C2447" s="88"/>
      <c r="D2447" s="88"/>
      <c r="E2447" s="88" t="s">
        <v>1109</v>
      </c>
    </row>
    <row r="2448" spans="1:5" ht="30" x14ac:dyDescent="0.25">
      <c r="A2448" s="88" t="s">
        <v>6851</v>
      </c>
      <c r="B2448" s="87" t="s">
        <v>7079</v>
      </c>
      <c r="C2448" s="88"/>
      <c r="D2448" s="88"/>
      <c r="E2448" s="88" t="s">
        <v>1109</v>
      </c>
    </row>
    <row r="2449" spans="1:5" ht="30" x14ac:dyDescent="0.25">
      <c r="A2449" s="88" t="s">
        <v>7080</v>
      </c>
      <c r="B2449" s="87" t="s">
        <v>7079</v>
      </c>
      <c r="C2449" s="88"/>
      <c r="D2449" s="88"/>
      <c r="E2449" s="88" t="s">
        <v>1109</v>
      </c>
    </row>
    <row r="2450" spans="1:5" x14ac:dyDescent="0.25">
      <c r="A2450" s="88" t="s">
        <v>6883</v>
      </c>
      <c r="B2450" s="87" t="s">
        <v>7081</v>
      </c>
      <c r="C2450" s="88" t="s">
        <v>7082</v>
      </c>
      <c r="D2450" s="88" t="s">
        <v>7081</v>
      </c>
      <c r="E2450" s="88"/>
    </row>
    <row r="2451" spans="1:5" x14ac:dyDescent="0.25">
      <c r="A2451" s="88" t="s">
        <v>356</v>
      </c>
      <c r="B2451" s="87" t="s">
        <v>7081</v>
      </c>
      <c r="C2451" s="88" t="s">
        <v>7082</v>
      </c>
      <c r="D2451" s="88" t="s">
        <v>7081</v>
      </c>
      <c r="E2451" s="88"/>
    </row>
    <row r="2452" spans="1:5" ht="30" x14ac:dyDescent="0.25">
      <c r="A2452" s="88" t="s">
        <v>6993</v>
      </c>
      <c r="B2452" s="87" t="s">
        <v>7083</v>
      </c>
      <c r="C2452" s="88" t="s">
        <v>7084</v>
      </c>
      <c r="D2452" s="88" t="s">
        <v>7085</v>
      </c>
      <c r="E2452" s="88"/>
    </row>
    <row r="2453" spans="1:5" ht="30" x14ac:dyDescent="0.25">
      <c r="A2453" s="88" t="s">
        <v>6996</v>
      </c>
      <c r="B2453" s="87" t="s">
        <v>7083</v>
      </c>
      <c r="C2453" s="88" t="s">
        <v>7084</v>
      </c>
      <c r="D2453" s="88" t="s">
        <v>7085</v>
      </c>
      <c r="E2453" s="88"/>
    </row>
    <row r="2454" spans="1:5" ht="45" x14ac:dyDescent="0.25">
      <c r="A2454" s="88" t="s">
        <v>7086</v>
      </c>
      <c r="B2454" s="87" t="s">
        <v>7087</v>
      </c>
      <c r="C2454" s="88"/>
      <c r="D2454" s="88"/>
      <c r="E2454" s="88" t="s">
        <v>1109</v>
      </c>
    </row>
    <row r="2455" spans="1:5" ht="45" x14ac:dyDescent="0.25">
      <c r="A2455" s="88" t="s">
        <v>7088</v>
      </c>
      <c r="B2455" s="87" t="s">
        <v>7087</v>
      </c>
      <c r="C2455" s="88"/>
      <c r="D2455" s="88"/>
      <c r="E2455" s="88" t="s">
        <v>1109</v>
      </c>
    </row>
    <row r="2456" spans="1:5" ht="60" x14ac:dyDescent="0.25">
      <c r="A2456" s="88" t="s">
        <v>7089</v>
      </c>
      <c r="B2456" s="87" t="s">
        <v>7090</v>
      </c>
      <c r="C2456" s="88" t="s">
        <v>7091</v>
      </c>
      <c r="D2456" s="88" t="s">
        <v>7092</v>
      </c>
      <c r="E2456" s="88" t="s">
        <v>392</v>
      </c>
    </row>
    <row r="2457" spans="1:5" ht="60" x14ac:dyDescent="0.25">
      <c r="A2457" s="88" t="s">
        <v>7093</v>
      </c>
      <c r="B2457" s="87" t="s">
        <v>7094</v>
      </c>
      <c r="C2457" s="88"/>
      <c r="D2457" s="88"/>
      <c r="E2457" s="88" t="s">
        <v>1109</v>
      </c>
    </row>
    <row r="2458" spans="1:5" ht="45" x14ac:dyDescent="0.25">
      <c r="A2458" s="88" t="s">
        <v>7095</v>
      </c>
      <c r="B2458" s="87" t="s">
        <v>7096</v>
      </c>
      <c r="C2458" s="88"/>
      <c r="D2458" s="88"/>
      <c r="E2458" s="88" t="s">
        <v>1109</v>
      </c>
    </row>
    <row r="2459" spans="1:5" ht="75" x14ac:dyDescent="0.25">
      <c r="A2459" s="88" t="s">
        <v>7097</v>
      </c>
      <c r="B2459" s="87" t="s">
        <v>7098</v>
      </c>
      <c r="C2459" s="88"/>
      <c r="D2459" s="88"/>
      <c r="E2459" s="88" t="s">
        <v>1109</v>
      </c>
    </row>
    <row r="2460" spans="1:5" ht="60" x14ac:dyDescent="0.25">
      <c r="A2460" s="88" t="s">
        <v>7099</v>
      </c>
      <c r="B2460" s="87" t="s">
        <v>7100</v>
      </c>
      <c r="C2460" s="88"/>
      <c r="D2460" s="88"/>
      <c r="E2460" s="88" t="s">
        <v>1109</v>
      </c>
    </row>
    <row r="2461" spans="1:5" ht="45" x14ac:dyDescent="0.25">
      <c r="A2461" s="88" t="s">
        <v>7101</v>
      </c>
      <c r="B2461" s="87" t="s">
        <v>7102</v>
      </c>
      <c r="C2461" s="88"/>
      <c r="D2461" s="88"/>
      <c r="E2461" s="88" t="s">
        <v>1109</v>
      </c>
    </row>
    <row r="2462" spans="1:5" ht="45" x14ac:dyDescent="0.25">
      <c r="A2462" s="88" t="s">
        <v>7103</v>
      </c>
      <c r="B2462" s="87" t="s">
        <v>7104</v>
      </c>
      <c r="C2462" s="88"/>
      <c r="D2462" s="88"/>
      <c r="E2462" s="88" t="s">
        <v>1109</v>
      </c>
    </row>
    <row r="2463" spans="1:5" ht="90" x14ac:dyDescent="0.25">
      <c r="A2463" s="88" t="s">
        <v>7105</v>
      </c>
      <c r="B2463" s="87" t="s">
        <v>7106</v>
      </c>
      <c r="C2463" s="88"/>
      <c r="D2463" s="88"/>
      <c r="E2463" s="88" t="s">
        <v>1109</v>
      </c>
    </row>
    <row r="2464" spans="1:5" ht="30" x14ac:dyDescent="0.25">
      <c r="A2464" s="88" t="s">
        <v>7107</v>
      </c>
      <c r="B2464" s="87" t="s">
        <v>7108</v>
      </c>
      <c r="C2464" s="88"/>
      <c r="D2464" s="88"/>
      <c r="E2464" s="88" t="s">
        <v>1109</v>
      </c>
    </row>
    <row r="2465" spans="1:5" ht="45" x14ac:dyDescent="0.25">
      <c r="A2465" s="88" t="s">
        <v>7109</v>
      </c>
      <c r="B2465" s="87" t="s">
        <v>7110</v>
      </c>
      <c r="C2465" s="88" t="s">
        <v>7111</v>
      </c>
      <c r="D2465" s="88" t="s">
        <v>7112</v>
      </c>
      <c r="E2465" s="88"/>
    </row>
    <row r="2466" spans="1:5" ht="45" x14ac:dyDescent="0.25">
      <c r="A2466" s="88" t="s">
        <v>7113</v>
      </c>
      <c r="B2466" s="87" t="s">
        <v>7114</v>
      </c>
      <c r="C2466" s="88"/>
      <c r="D2466" s="88"/>
      <c r="E2466" s="88" t="s">
        <v>1109</v>
      </c>
    </row>
    <row r="2467" spans="1:5" ht="30" x14ac:dyDescent="0.25">
      <c r="A2467" s="88" t="s">
        <v>7115</v>
      </c>
      <c r="B2467" s="87" t="s">
        <v>7116</v>
      </c>
      <c r="C2467" s="88"/>
      <c r="D2467" s="88"/>
      <c r="E2467" s="88" t="s">
        <v>1109</v>
      </c>
    </row>
    <row r="2468" spans="1:5" ht="30" x14ac:dyDescent="0.25">
      <c r="A2468" s="88" t="s">
        <v>7117</v>
      </c>
      <c r="B2468" s="87" t="s">
        <v>7118</v>
      </c>
      <c r="C2468" s="88"/>
      <c r="D2468" s="88"/>
      <c r="E2468" s="88" t="s">
        <v>1109</v>
      </c>
    </row>
    <row r="2469" spans="1:5" ht="45" x14ac:dyDescent="0.25">
      <c r="A2469" s="88" t="s">
        <v>7119</v>
      </c>
      <c r="B2469" s="87" t="s">
        <v>7120</v>
      </c>
      <c r="C2469" s="88"/>
      <c r="D2469" s="88"/>
      <c r="E2469" s="88" t="s">
        <v>1109</v>
      </c>
    </row>
    <row r="2470" spans="1:5" ht="30" x14ac:dyDescent="0.25">
      <c r="A2470" s="88" t="s">
        <v>7121</v>
      </c>
      <c r="B2470" s="87" t="s">
        <v>7122</v>
      </c>
      <c r="C2470" s="88"/>
      <c r="D2470" s="88"/>
      <c r="E2470" s="88" t="s">
        <v>1109</v>
      </c>
    </row>
    <row r="2471" spans="1:5" ht="120" x14ac:dyDescent="0.25">
      <c r="A2471" s="88" t="s">
        <v>7123</v>
      </c>
      <c r="B2471" s="91" t="s">
        <v>7124</v>
      </c>
      <c r="C2471" s="88" t="s">
        <v>7125</v>
      </c>
      <c r="D2471" s="88" t="s">
        <v>7126</v>
      </c>
      <c r="E2471" s="88" t="s">
        <v>392</v>
      </c>
    </row>
    <row r="2472" spans="1:5" x14ac:dyDescent="0.25">
      <c r="A2472" s="88" t="s">
        <v>7127</v>
      </c>
      <c r="B2472" s="87" t="s">
        <v>7128</v>
      </c>
      <c r="C2472" s="88" t="s">
        <v>7129</v>
      </c>
      <c r="D2472" s="88" t="s">
        <v>7130</v>
      </c>
      <c r="E2472" s="88"/>
    </row>
    <row r="2473" spans="1:5" x14ac:dyDescent="0.25">
      <c r="A2473" s="88" t="s">
        <v>7131</v>
      </c>
      <c r="B2473" s="87" t="s">
        <v>7128</v>
      </c>
      <c r="C2473" s="88" t="s">
        <v>7129</v>
      </c>
      <c r="D2473" s="88" t="s">
        <v>7130</v>
      </c>
      <c r="E2473" s="88"/>
    </row>
    <row r="2474" spans="1:5" x14ac:dyDescent="0.25">
      <c r="A2474" s="88" t="s">
        <v>7132</v>
      </c>
      <c r="B2474" s="87" t="s">
        <v>7128</v>
      </c>
      <c r="C2474" s="88" t="s">
        <v>7133</v>
      </c>
      <c r="D2474" s="88" t="s">
        <v>7130</v>
      </c>
      <c r="E2474" s="88"/>
    </row>
    <row r="2475" spans="1:5" ht="30" x14ac:dyDescent="0.25">
      <c r="A2475" s="88" t="s">
        <v>7134</v>
      </c>
      <c r="B2475" s="87" t="s">
        <v>7135</v>
      </c>
      <c r="C2475" s="88" t="s">
        <v>7133</v>
      </c>
      <c r="D2475" s="88" t="s">
        <v>7130</v>
      </c>
      <c r="E2475" s="88"/>
    </row>
    <row r="2476" spans="1:5" x14ac:dyDescent="0.25">
      <c r="A2476" s="88" t="s">
        <v>7136</v>
      </c>
      <c r="B2476" s="87" t="s">
        <v>7137</v>
      </c>
      <c r="C2476" s="88" t="s">
        <v>7133</v>
      </c>
      <c r="D2476" s="88" t="s">
        <v>7130</v>
      </c>
      <c r="E2476" s="88"/>
    </row>
    <row r="2477" spans="1:5" ht="45" x14ac:dyDescent="0.25">
      <c r="A2477" s="88" t="s">
        <v>7138</v>
      </c>
      <c r="B2477" s="87" t="s">
        <v>7139</v>
      </c>
      <c r="C2477" s="88" t="s">
        <v>6881</v>
      </c>
      <c r="D2477" s="88" t="s">
        <v>7140</v>
      </c>
      <c r="E2477" s="88"/>
    </row>
    <row r="2478" spans="1:5" x14ac:dyDescent="0.25">
      <c r="A2478" s="88" t="s">
        <v>7141</v>
      </c>
      <c r="B2478" s="87" t="s">
        <v>7142</v>
      </c>
      <c r="C2478" s="88" t="s">
        <v>7143</v>
      </c>
      <c r="D2478" s="88" t="s">
        <v>7144</v>
      </c>
      <c r="E2478" s="88"/>
    </row>
    <row r="2479" spans="1:5" ht="30" x14ac:dyDescent="0.25">
      <c r="A2479" s="88" t="s">
        <v>7145</v>
      </c>
      <c r="B2479" s="87" t="s">
        <v>7146</v>
      </c>
      <c r="C2479" s="88" t="s">
        <v>7143</v>
      </c>
      <c r="D2479" s="88" t="s">
        <v>7144</v>
      </c>
      <c r="E2479" s="88"/>
    </row>
    <row r="2480" spans="1:5" ht="30" x14ac:dyDescent="0.25">
      <c r="A2480" s="88" t="s">
        <v>7147</v>
      </c>
      <c r="B2480" s="87" t="s">
        <v>7148</v>
      </c>
      <c r="C2480" s="88"/>
      <c r="D2480" s="88"/>
      <c r="E2480" s="88" t="s">
        <v>1109</v>
      </c>
    </row>
    <row r="2481" spans="1:5" ht="30" x14ac:dyDescent="0.25">
      <c r="A2481" s="88" t="s">
        <v>7149</v>
      </c>
      <c r="B2481" s="87" t="s">
        <v>7150</v>
      </c>
      <c r="C2481" s="88" t="s">
        <v>7151</v>
      </c>
      <c r="D2481" s="88" t="s">
        <v>7152</v>
      </c>
      <c r="E2481" s="88"/>
    </row>
    <row r="2482" spans="1:5" ht="30" x14ac:dyDescent="0.25">
      <c r="A2482" s="88" t="s">
        <v>7153</v>
      </c>
      <c r="B2482" s="87" t="s">
        <v>7154</v>
      </c>
      <c r="C2482" s="88" t="s">
        <v>7155</v>
      </c>
      <c r="D2482" s="88" t="s">
        <v>7156</v>
      </c>
      <c r="E2482" s="88"/>
    </row>
    <row r="2483" spans="1:5" ht="30" x14ac:dyDescent="0.25">
      <c r="A2483" s="88" t="s">
        <v>7157</v>
      </c>
      <c r="B2483" s="87" t="s">
        <v>7158</v>
      </c>
      <c r="C2483" s="88" t="s">
        <v>7159</v>
      </c>
      <c r="D2483" s="88" t="s">
        <v>7160</v>
      </c>
      <c r="E2483" s="88"/>
    </row>
    <row r="2484" spans="1:5" ht="30" x14ac:dyDescent="0.25">
      <c r="A2484" s="88" t="s">
        <v>7161</v>
      </c>
      <c r="B2484" s="87" t="s">
        <v>7162</v>
      </c>
      <c r="C2484" s="88" t="s">
        <v>7163</v>
      </c>
      <c r="D2484" s="88" t="s">
        <v>7152</v>
      </c>
      <c r="E2484" s="88"/>
    </row>
    <row r="2485" spans="1:5" ht="30" x14ac:dyDescent="0.25">
      <c r="A2485" s="88" t="s">
        <v>7164</v>
      </c>
      <c r="B2485" s="87" t="s">
        <v>7165</v>
      </c>
      <c r="C2485" s="88" t="s">
        <v>7166</v>
      </c>
      <c r="D2485" s="88" t="s">
        <v>7165</v>
      </c>
      <c r="E2485" s="88"/>
    </row>
    <row r="2486" spans="1:5" ht="30" x14ac:dyDescent="0.25">
      <c r="A2486" s="88" t="s">
        <v>7167</v>
      </c>
      <c r="B2486" s="87" t="s">
        <v>7168</v>
      </c>
      <c r="C2486" s="88" t="s">
        <v>7169</v>
      </c>
      <c r="D2486" s="88" t="s">
        <v>7168</v>
      </c>
      <c r="E2486" s="88"/>
    </row>
    <row r="2487" spans="1:5" x14ac:dyDescent="0.25">
      <c r="A2487" s="88" t="s">
        <v>7170</v>
      </c>
      <c r="B2487" s="87" t="s">
        <v>7171</v>
      </c>
      <c r="C2487" s="88" t="s">
        <v>7172</v>
      </c>
      <c r="D2487" s="88" t="s">
        <v>7171</v>
      </c>
      <c r="E2487" s="88"/>
    </row>
    <row r="2488" spans="1:5" ht="45" x14ac:dyDescent="0.25">
      <c r="A2488" s="88" t="s">
        <v>7173</v>
      </c>
      <c r="B2488" s="87" t="s">
        <v>7174</v>
      </c>
      <c r="C2488" s="88" t="s">
        <v>7175</v>
      </c>
      <c r="D2488" s="88" t="s">
        <v>7174</v>
      </c>
      <c r="E2488" s="88"/>
    </row>
    <row r="2489" spans="1:5" ht="30" x14ac:dyDescent="0.25">
      <c r="A2489" s="88" t="s">
        <v>7176</v>
      </c>
      <c r="B2489" s="87" t="s">
        <v>7177</v>
      </c>
      <c r="C2489" s="88" t="s">
        <v>7178</v>
      </c>
      <c r="D2489" s="88" t="s">
        <v>7179</v>
      </c>
      <c r="E2489" s="88"/>
    </row>
    <row r="2490" spans="1:5" ht="30" x14ac:dyDescent="0.25">
      <c r="A2490" s="88" t="s">
        <v>7180</v>
      </c>
      <c r="B2490" s="87" t="s">
        <v>7181</v>
      </c>
      <c r="C2490" s="88" t="s">
        <v>7182</v>
      </c>
      <c r="D2490" s="88" t="s">
        <v>7183</v>
      </c>
      <c r="E2490" s="88"/>
    </row>
    <row r="2491" spans="1:5" ht="30" x14ac:dyDescent="0.25">
      <c r="A2491" s="88" t="s">
        <v>7184</v>
      </c>
      <c r="B2491" s="87" t="s">
        <v>7185</v>
      </c>
      <c r="C2491" s="88" t="s">
        <v>7186</v>
      </c>
      <c r="D2491" s="88" t="s">
        <v>7187</v>
      </c>
      <c r="E2491" s="88"/>
    </row>
    <row r="2492" spans="1:5" ht="30" x14ac:dyDescent="0.25">
      <c r="A2492" s="88" t="s">
        <v>7188</v>
      </c>
      <c r="B2492" s="87" t="s">
        <v>7189</v>
      </c>
      <c r="C2492" s="88" t="s">
        <v>7190</v>
      </c>
      <c r="D2492" s="88" t="s">
        <v>7191</v>
      </c>
      <c r="E2492" s="88"/>
    </row>
    <row r="2493" spans="1:5" x14ac:dyDescent="0.25">
      <c r="A2493" s="88" t="s">
        <v>7192</v>
      </c>
      <c r="B2493" s="87" t="s">
        <v>7193</v>
      </c>
      <c r="C2493" s="88" t="s">
        <v>7194</v>
      </c>
      <c r="D2493" s="88" t="s">
        <v>7195</v>
      </c>
      <c r="E2493" s="88"/>
    </row>
    <row r="2494" spans="1:5" ht="30" x14ac:dyDescent="0.25">
      <c r="A2494" s="88" t="s">
        <v>7196</v>
      </c>
      <c r="B2494" s="87" t="s">
        <v>7197</v>
      </c>
      <c r="C2494" s="88" t="s">
        <v>7198</v>
      </c>
      <c r="D2494" s="88" t="s">
        <v>7199</v>
      </c>
      <c r="E2494" s="88"/>
    </row>
    <row r="2495" spans="1:5" ht="30" x14ac:dyDescent="0.25">
      <c r="A2495" s="88" t="s">
        <v>7200</v>
      </c>
      <c r="B2495" s="87" t="s">
        <v>7201</v>
      </c>
      <c r="C2495" s="88" t="s">
        <v>7202</v>
      </c>
      <c r="D2495" s="88" t="s">
        <v>7203</v>
      </c>
      <c r="E2495" s="88"/>
    </row>
    <row r="2496" spans="1:5" ht="30" x14ac:dyDescent="0.25">
      <c r="A2496" s="88" t="s">
        <v>7204</v>
      </c>
      <c r="B2496" s="87" t="s">
        <v>7205</v>
      </c>
      <c r="C2496" s="88" t="s">
        <v>7206</v>
      </c>
      <c r="D2496" s="88" t="s">
        <v>7207</v>
      </c>
      <c r="E2496" s="88"/>
    </row>
    <row r="2497" spans="1:5" ht="45" x14ac:dyDescent="0.25">
      <c r="A2497" s="88" t="s">
        <v>7208</v>
      </c>
      <c r="B2497" s="87" t="s">
        <v>7209</v>
      </c>
      <c r="C2497" s="88" t="s">
        <v>6991</v>
      </c>
      <c r="D2497" s="88" t="s">
        <v>7210</v>
      </c>
      <c r="E2497" s="88"/>
    </row>
    <row r="2498" spans="1:5" ht="30" x14ac:dyDescent="0.25">
      <c r="A2498" s="88" t="s">
        <v>7211</v>
      </c>
      <c r="B2498" s="87" t="s">
        <v>7212</v>
      </c>
      <c r="C2498" s="88" t="s">
        <v>7213</v>
      </c>
      <c r="D2498" s="88" t="s">
        <v>7214</v>
      </c>
      <c r="E2498" s="88"/>
    </row>
    <row r="2499" spans="1:5" ht="30" x14ac:dyDescent="0.25">
      <c r="A2499" s="88" t="s">
        <v>7215</v>
      </c>
      <c r="B2499" s="87" t="s">
        <v>7216</v>
      </c>
      <c r="C2499" s="88" t="s">
        <v>7217</v>
      </c>
      <c r="D2499" s="88" t="s">
        <v>7218</v>
      </c>
      <c r="E2499" s="88"/>
    </row>
    <row r="2500" spans="1:5" ht="30" x14ac:dyDescent="0.25">
      <c r="A2500" s="88" t="s">
        <v>7219</v>
      </c>
      <c r="B2500" s="87" t="s">
        <v>7220</v>
      </c>
      <c r="C2500" s="88" t="s">
        <v>7221</v>
      </c>
      <c r="D2500" s="88" t="s">
        <v>7222</v>
      </c>
      <c r="E2500" s="88"/>
    </row>
    <row r="2501" spans="1:5" ht="30" x14ac:dyDescent="0.25">
      <c r="A2501" s="88" t="s">
        <v>7223</v>
      </c>
      <c r="B2501" s="87" t="s">
        <v>7224</v>
      </c>
      <c r="C2501" s="88" t="s">
        <v>7225</v>
      </c>
      <c r="D2501" s="88" t="s">
        <v>7226</v>
      </c>
      <c r="E2501" s="88"/>
    </row>
    <row r="2502" spans="1:5" x14ac:dyDescent="0.25">
      <c r="A2502" s="88" t="s">
        <v>7227</v>
      </c>
      <c r="B2502" s="87" t="s">
        <v>7228</v>
      </c>
      <c r="C2502" s="88" t="s">
        <v>7229</v>
      </c>
      <c r="D2502" s="88" t="s">
        <v>7230</v>
      </c>
      <c r="E2502" s="88"/>
    </row>
    <row r="2503" spans="1:5" ht="30" x14ac:dyDescent="0.25">
      <c r="A2503" s="88" t="s">
        <v>7231</v>
      </c>
      <c r="B2503" s="87" t="s">
        <v>7232</v>
      </c>
      <c r="C2503" s="88" t="s">
        <v>7233</v>
      </c>
      <c r="D2503" s="88" t="s">
        <v>7234</v>
      </c>
      <c r="E2503" s="88"/>
    </row>
    <row r="2504" spans="1:5" ht="30" x14ac:dyDescent="0.25">
      <c r="A2504" s="88" t="s">
        <v>7235</v>
      </c>
      <c r="B2504" s="87" t="s">
        <v>7236</v>
      </c>
      <c r="C2504" s="88" t="s">
        <v>7237</v>
      </c>
      <c r="D2504" s="88" t="s">
        <v>7238</v>
      </c>
      <c r="E2504" s="88"/>
    </row>
    <row r="2505" spans="1:5" ht="30" x14ac:dyDescent="0.25">
      <c r="A2505" s="88" t="s">
        <v>7239</v>
      </c>
      <c r="B2505" s="87" t="s">
        <v>7240</v>
      </c>
      <c r="C2505" s="88" t="s">
        <v>7241</v>
      </c>
      <c r="D2505" s="88" t="s">
        <v>7242</v>
      </c>
      <c r="E2505" s="88"/>
    </row>
    <row r="2506" spans="1:5" ht="30" x14ac:dyDescent="0.25">
      <c r="A2506" s="88" t="s">
        <v>7243</v>
      </c>
      <c r="B2506" s="87" t="s">
        <v>7244</v>
      </c>
      <c r="C2506" s="88" t="s">
        <v>7245</v>
      </c>
      <c r="D2506" s="88" t="s">
        <v>7246</v>
      </c>
      <c r="E2506" s="88"/>
    </row>
    <row r="2507" spans="1:5" ht="30" x14ac:dyDescent="0.25">
      <c r="A2507" s="88" t="s">
        <v>7247</v>
      </c>
      <c r="B2507" s="87" t="s">
        <v>7248</v>
      </c>
      <c r="C2507" s="88" t="s">
        <v>7249</v>
      </c>
      <c r="D2507" s="88" t="s">
        <v>7250</v>
      </c>
      <c r="E2507" s="88"/>
    </row>
    <row r="2508" spans="1:5" x14ac:dyDescent="0.25">
      <c r="A2508" s="88" t="s">
        <v>7251</v>
      </c>
      <c r="B2508" s="87" t="s">
        <v>7252</v>
      </c>
      <c r="C2508" s="88" t="s">
        <v>7253</v>
      </c>
      <c r="D2508" s="88" t="s">
        <v>7254</v>
      </c>
      <c r="E2508" s="88"/>
    </row>
    <row r="2509" spans="1:5" ht="30" x14ac:dyDescent="0.25">
      <c r="A2509" s="88" t="s">
        <v>7255</v>
      </c>
      <c r="B2509" s="87" t="s">
        <v>7256</v>
      </c>
      <c r="C2509" s="88" t="s">
        <v>7257</v>
      </c>
      <c r="D2509" s="88" t="s">
        <v>7258</v>
      </c>
      <c r="E2509" s="88"/>
    </row>
    <row r="2510" spans="1:5" ht="30" x14ac:dyDescent="0.25">
      <c r="A2510" s="88" t="s">
        <v>7259</v>
      </c>
      <c r="B2510" s="87" t="s">
        <v>7260</v>
      </c>
      <c r="C2510" s="88" t="s">
        <v>7225</v>
      </c>
      <c r="D2510" s="88" t="s">
        <v>7226</v>
      </c>
      <c r="E2510" s="88"/>
    </row>
    <row r="2511" spans="1:5" ht="30" x14ac:dyDescent="0.25">
      <c r="A2511" s="88" t="s">
        <v>7261</v>
      </c>
      <c r="B2511" s="87" t="s">
        <v>7262</v>
      </c>
      <c r="C2511" s="88"/>
      <c r="D2511" s="88"/>
      <c r="E2511" s="88" t="s">
        <v>1109</v>
      </c>
    </row>
    <row r="2512" spans="1:5" ht="30" x14ac:dyDescent="0.25">
      <c r="A2512" s="88" t="s">
        <v>7263</v>
      </c>
      <c r="B2512" s="87" t="s">
        <v>7262</v>
      </c>
      <c r="C2512" s="88"/>
      <c r="D2512" s="88"/>
      <c r="E2512" s="88" t="s">
        <v>1109</v>
      </c>
    </row>
    <row r="2513" spans="1:5" ht="30" x14ac:dyDescent="0.25">
      <c r="A2513" s="88" t="s">
        <v>7264</v>
      </c>
      <c r="B2513" s="87" t="s">
        <v>7265</v>
      </c>
      <c r="C2513" s="88" t="s">
        <v>7266</v>
      </c>
      <c r="D2513" s="88" t="s">
        <v>7267</v>
      </c>
      <c r="E2513" s="88"/>
    </row>
    <row r="2514" spans="1:5" x14ac:dyDescent="0.25">
      <c r="A2514" s="88" t="s">
        <v>7268</v>
      </c>
      <c r="B2514" s="87" t="s">
        <v>7269</v>
      </c>
      <c r="C2514" s="88" t="s">
        <v>7266</v>
      </c>
      <c r="D2514" s="88" t="s">
        <v>7267</v>
      </c>
      <c r="E2514" s="88"/>
    </row>
    <row r="2515" spans="1:5" x14ac:dyDescent="0.25">
      <c r="A2515" s="88" t="s">
        <v>7270</v>
      </c>
      <c r="B2515" s="87" t="s">
        <v>7269</v>
      </c>
      <c r="C2515" s="88" t="s">
        <v>7271</v>
      </c>
      <c r="D2515" s="88" t="s">
        <v>7267</v>
      </c>
      <c r="E2515" s="88"/>
    </row>
    <row r="2516" spans="1:5" ht="30" x14ac:dyDescent="0.25">
      <c r="A2516" s="88" t="s">
        <v>7272</v>
      </c>
      <c r="B2516" s="87" t="s">
        <v>7273</v>
      </c>
      <c r="C2516" s="88"/>
      <c r="D2516" s="88"/>
      <c r="E2516" s="88" t="s">
        <v>1109</v>
      </c>
    </row>
    <row r="2517" spans="1:5" ht="30" x14ac:dyDescent="0.25">
      <c r="A2517" s="88" t="s">
        <v>7274</v>
      </c>
      <c r="B2517" s="87" t="s">
        <v>7273</v>
      </c>
      <c r="C2517" s="88" t="s">
        <v>7275</v>
      </c>
      <c r="D2517" s="88" t="s">
        <v>7276</v>
      </c>
      <c r="E2517" s="88"/>
    </row>
    <row r="2518" spans="1:5" x14ac:dyDescent="0.25">
      <c r="A2518" s="88" t="s">
        <v>7277</v>
      </c>
      <c r="B2518" s="87" t="s">
        <v>7278</v>
      </c>
      <c r="C2518" s="88" t="s">
        <v>7279</v>
      </c>
      <c r="D2518" s="88" t="s">
        <v>7280</v>
      </c>
      <c r="E2518" s="88"/>
    </row>
    <row r="2519" spans="1:5" x14ac:dyDescent="0.25">
      <c r="A2519" s="88" t="s">
        <v>7281</v>
      </c>
      <c r="B2519" s="87" t="s">
        <v>7278</v>
      </c>
      <c r="C2519" s="88" t="s">
        <v>7279</v>
      </c>
      <c r="D2519" s="88" t="s">
        <v>7280</v>
      </c>
      <c r="E2519" s="88"/>
    </row>
    <row r="2520" spans="1:5" ht="45" x14ac:dyDescent="0.25">
      <c r="A2520" s="88" t="s">
        <v>7282</v>
      </c>
      <c r="B2520" s="87" t="s">
        <v>7283</v>
      </c>
      <c r="C2520" s="88" t="s">
        <v>7284</v>
      </c>
      <c r="D2520" s="88" t="s">
        <v>7285</v>
      </c>
      <c r="E2520" s="88"/>
    </row>
    <row r="2521" spans="1:5" ht="30" x14ac:dyDescent="0.25">
      <c r="A2521" s="88" t="s">
        <v>7286</v>
      </c>
      <c r="B2521" s="87" t="s">
        <v>7287</v>
      </c>
      <c r="C2521" s="88" t="s">
        <v>7288</v>
      </c>
      <c r="D2521" s="88" t="s">
        <v>7285</v>
      </c>
      <c r="E2521" s="88"/>
    </row>
    <row r="2522" spans="1:5" x14ac:dyDescent="0.25">
      <c r="A2522" s="88" t="s">
        <v>7289</v>
      </c>
      <c r="B2522" s="87" t="s">
        <v>7285</v>
      </c>
      <c r="C2522" s="88" t="s">
        <v>7288</v>
      </c>
      <c r="D2522" s="88" t="s">
        <v>7285</v>
      </c>
      <c r="E2522" s="88" t="s">
        <v>392</v>
      </c>
    </row>
    <row r="2523" spans="1:5" ht="30" x14ac:dyDescent="0.25">
      <c r="A2523" s="88" t="s">
        <v>7290</v>
      </c>
      <c r="B2523" s="87" t="s">
        <v>7291</v>
      </c>
      <c r="C2523" s="88"/>
      <c r="D2523" s="88"/>
      <c r="E2523" s="88" t="s">
        <v>1109</v>
      </c>
    </row>
    <row r="2524" spans="1:5" ht="30" x14ac:dyDescent="0.25">
      <c r="A2524" s="88" t="s">
        <v>7292</v>
      </c>
      <c r="B2524" s="87" t="s">
        <v>7293</v>
      </c>
      <c r="C2524" s="88"/>
      <c r="D2524" s="88"/>
      <c r="E2524" s="88" t="s">
        <v>1109</v>
      </c>
    </row>
    <row r="2525" spans="1:5" ht="30" x14ac:dyDescent="0.25">
      <c r="A2525" s="88" t="s">
        <v>7294</v>
      </c>
      <c r="B2525" s="87" t="s">
        <v>7293</v>
      </c>
      <c r="C2525" s="88" t="s">
        <v>7295</v>
      </c>
      <c r="D2525" s="88" t="s">
        <v>7296</v>
      </c>
      <c r="E2525" s="88"/>
    </row>
    <row r="2526" spans="1:5" ht="30" x14ac:dyDescent="0.25">
      <c r="A2526" s="88" t="s">
        <v>7297</v>
      </c>
      <c r="B2526" s="87" t="s">
        <v>7298</v>
      </c>
      <c r="C2526" s="88" t="s">
        <v>7299</v>
      </c>
      <c r="D2526" s="88" t="s">
        <v>7300</v>
      </c>
      <c r="E2526" s="88"/>
    </row>
    <row r="2527" spans="1:5" ht="30" x14ac:dyDescent="0.25">
      <c r="A2527" s="88" t="s">
        <v>7301</v>
      </c>
      <c r="B2527" s="87" t="s">
        <v>7302</v>
      </c>
      <c r="C2527" s="88" t="s">
        <v>7303</v>
      </c>
      <c r="D2527" s="88" t="s">
        <v>7304</v>
      </c>
      <c r="E2527" s="88"/>
    </row>
    <row r="2528" spans="1:5" ht="30" x14ac:dyDescent="0.25">
      <c r="A2528" s="88" t="s">
        <v>7305</v>
      </c>
      <c r="B2528" s="87" t="s">
        <v>7306</v>
      </c>
      <c r="C2528" s="88" t="s">
        <v>7303</v>
      </c>
      <c r="D2528" s="88" t="s">
        <v>7304</v>
      </c>
      <c r="E2528" s="88" t="s">
        <v>392</v>
      </c>
    </row>
    <row r="2529" spans="1:5" ht="45" x14ac:dyDescent="0.25">
      <c r="A2529" s="88" t="s">
        <v>7307</v>
      </c>
      <c r="B2529" s="87" t="s">
        <v>7308</v>
      </c>
      <c r="C2529" s="88" t="s">
        <v>7303</v>
      </c>
      <c r="D2529" s="88" t="s">
        <v>7304</v>
      </c>
      <c r="E2529" s="88" t="s">
        <v>392</v>
      </c>
    </row>
    <row r="2530" spans="1:5" ht="45" x14ac:dyDescent="0.25">
      <c r="A2530" s="88" t="s">
        <v>7309</v>
      </c>
      <c r="B2530" s="87" t="s">
        <v>7310</v>
      </c>
      <c r="C2530" s="88" t="s">
        <v>7311</v>
      </c>
      <c r="D2530" s="88" t="s">
        <v>7312</v>
      </c>
      <c r="E2530" s="88"/>
    </row>
    <row r="2531" spans="1:5" ht="45" x14ac:dyDescent="0.25">
      <c r="A2531" s="88" t="s">
        <v>7313</v>
      </c>
      <c r="B2531" s="87" t="s">
        <v>7314</v>
      </c>
      <c r="C2531" s="88" t="s">
        <v>7311</v>
      </c>
      <c r="D2531" s="88" t="s">
        <v>7312</v>
      </c>
      <c r="E2531" s="88" t="s">
        <v>392</v>
      </c>
    </row>
    <row r="2532" spans="1:5" ht="45" x14ac:dyDescent="0.25">
      <c r="A2532" s="88" t="s">
        <v>7315</v>
      </c>
      <c r="B2532" s="87" t="s">
        <v>7316</v>
      </c>
      <c r="C2532" s="88" t="s">
        <v>7311</v>
      </c>
      <c r="D2532" s="88" t="s">
        <v>7312</v>
      </c>
      <c r="E2532" s="88" t="s">
        <v>392</v>
      </c>
    </row>
    <row r="2533" spans="1:5" ht="30" x14ac:dyDescent="0.25">
      <c r="A2533" s="88" t="s">
        <v>7317</v>
      </c>
      <c r="B2533" s="87" t="s">
        <v>7318</v>
      </c>
      <c r="C2533" s="88" t="s">
        <v>311</v>
      </c>
      <c r="D2533" s="88" t="s">
        <v>7319</v>
      </c>
      <c r="E2533" s="88"/>
    </row>
    <row r="2534" spans="1:5" ht="30" x14ac:dyDescent="0.25">
      <c r="A2534" s="88" t="s">
        <v>7320</v>
      </c>
      <c r="B2534" s="87" t="s">
        <v>7321</v>
      </c>
      <c r="C2534" s="88" t="s">
        <v>311</v>
      </c>
      <c r="D2534" s="88" t="s">
        <v>7319</v>
      </c>
      <c r="E2534" s="88"/>
    </row>
    <row r="2535" spans="1:5" ht="30" x14ac:dyDescent="0.25">
      <c r="A2535" s="88" t="s">
        <v>7322</v>
      </c>
      <c r="B2535" s="87" t="s">
        <v>7321</v>
      </c>
      <c r="C2535" s="88" t="s">
        <v>311</v>
      </c>
      <c r="D2535" s="88" t="s">
        <v>7319</v>
      </c>
      <c r="E2535" s="88"/>
    </row>
    <row r="2536" spans="1:5" ht="30" x14ac:dyDescent="0.25">
      <c r="A2536" s="88" t="s">
        <v>7323</v>
      </c>
      <c r="B2536" s="87" t="s">
        <v>7324</v>
      </c>
      <c r="C2536" s="88"/>
      <c r="D2536" s="88"/>
      <c r="E2536" s="88" t="s">
        <v>1109</v>
      </c>
    </row>
    <row r="2537" spans="1:5" ht="30" x14ac:dyDescent="0.25">
      <c r="A2537" s="88" t="s">
        <v>7325</v>
      </c>
      <c r="B2537" s="87" t="s">
        <v>7324</v>
      </c>
      <c r="C2537" s="88" t="s">
        <v>311</v>
      </c>
      <c r="D2537" s="88" t="s">
        <v>7319</v>
      </c>
      <c r="E2537" s="88"/>
    </row>
    <row r="2538" spans="1:5" x14ac:dyDescent="0.25">
      <c r="A2538" s="88" t="s">
        <v>7326</v>
      </c>
      <c r="B2538" s="87" t="s">
        <v>7327</v>
      </c>
      <c r="C2538" s="88"/>
      <c r="D2538" s="88"/>
      <c r="E2538" s="88"/>
    </row>
    <row r="2539" spans="1:5" ht="30" x14ac:dyDescent="0.25">
      <c r="A2539" s="88" t="s">
        <v>7328</v>
      </c>
      <c r="B2539" s="87" t="s">
        <v>7327</v>
      </c>
      <c r="C2539" s="88" t="s">
        <v>311</v>
      </c>
      <c r="D2539" s="88" t="s">
        <v>7319</v>
      </c>
      <c r="E2539" s="88"/>
    </row>
    <row r="2540" spans="1:5" ht="30" x14ac:dyDescent="0.25">
      <c r="A2540" s="88" t="s">
        <v>7329</v>
      </c>
      <c r="B2540" s="87" t="s">
        <v>7330</v>
      </c>
      <c r="C2540" s="88"/>
      <c r="D2540" s="88"/>
      <c r="E2540" s="88" t="s">
        <v>1109</v>
      </c>
    </row>
    <row r="2541" spans="1:5" ht="30" x14ac:dyDescent="0.25">
      <c r="A2541" s="88" t="s">
        <v>7331</v>
      </c>
      <c r="B2541" s="87" t="s">
        <v>7332</v>
      </c>
      <c r="C2541" s="88"/>
      <c r="D2541" s="88"/>
      <c r="E2541" s="88" t="s">
        <v>1109</v>
      </c>
    </row>
    <row r="2542" spans="1:5" ht="30" x14ac:dyDescent="0.25">
      <c r="A2542" s="88" t="s">
        <v>7333</v>
      </c>
      <c r="B2542" s="87" t="s">
        <v>7332</v>
      </c>
      <c r="C2542" s="88"/>
      <c r="D2542" s="88"/>
      <c r="E2542" s="88" t="s">
        <v>1109</v>
      </c>
    </row>
    <row r="2543" spans="1:5" ht="30" x14ac:dyDescent="0.25">
      <c r="A2543" s="88" t="s">
        <v>7334</v>
      </c>
      <c r="B2543" s="87" t="s">
        <v>7335</v>
      </c>
      <c r="C2543" s="88" t="s">
        <v>7336</v>
      </c>
      <c r="D2543" s="88" t="s">
        <v>7337</v>
      </c>
      <c r="E2543" s="88" t="s">
        <v>392</v>
      </c>
    </row>
    <row r="2544" spans="1:5" ht="30" x14ac:dyDescent="0.25">
      <c r="A2544" s="88" t="s">
        <v>7338</v>
      </c>
      <c r="B2544" s="87" t="s">
        <v>7339</v>
      </c>
      <c r="C2544" s="88" t="s">
        <v>7336</v>
      </c>
      <c r="D2544" s="88" t="s">
        <v>7337</v>
      </c>
      <c r="E2544" s="88" t="s">
        <v>392</v>
      </c>
    </row>
    <row r="2545" spans="1:5" ht="30" x14ac:dyDescent="0.25">
      <c r="A2545" s="88" t="s">
        <v>7340</v>
      </c>
      <c r="B2545" s="87" t="s">
        <v>7341</v>
      </c>
      <c r="C2545" s="88" t="s">
        <v>7336</v>
      </c>
      <c r="D2545" s="88" t="s">
        <v>7337</v>
      </c>
      <c r="E2545" s="88"/>
    </row>
    <row r="2546" spans="1:5" ht="30" x14ac:dyDescent="0.25">
      <c r="A2546" s="88" t="s">
        <v>7342</v>
      </c>
      <c r="B2546" s="87" t="s">
        <v>7343</v>
      </c>
      <c r="C2546" s="88"/>
      <c r="D2546" s="88"/>
      <c r="E2546" s="88" t="s">
        <v>1109</v>
      </c>
    </row>
    <row r="2547" spans="1:5" ht="30" x14ac:dyDescent="0.25">
      <c r="A2547" s="88" t="s">
        <v>7344</v>
      </c>
      <c r="B2547" s="87" t="s">
        <v>7345</v>
      </c>
      <c r="C2547" s="88" t="s">
        <v>7346</v>
      </c>
      <c r="D2547" s="88" t="s">
        <v>7347</v>
      </c>
      <c r="E2547" s="88"/>
    </row>
    <row r="2548" spans="1:5" x14ac:dyDescent="0.25">
      <c r="A2548" s="88" t="s">
        <v>7348</v>
      </c>
      <c r="B2548" s="87" t="s">
        <v>7349</v>
      </c>
      <c r="C2548" s="88" t="s">
        <v>7350</v>
      </c>
      <c r="D2548" s="88" t="s">
        <v>7351</v>
      </c>
      <c r="E2548" s="88"/>
    </row>
    <row r="2549" spans="1:5" ht="30" x14ac:dyDescent="0.25">
      <c r="A2549" s="88" t="s">
        <v>7352</v>
      </c>
      <c r="B2549" s="87" t="s">
        <v>7353</v>
      </c>
      <c r="C2549" s="88"/>
      <c r="D2549" s="88"/>
      <c r="E2549" s="88" t="s">
        <v>1109</v>
      </c>
    </row>
    <row r="2550" spans="1:5" ht="45" x14ac:dyDescent="0.25">
      <c r="A2550" s="88" t="s">
        <v>7354</v>
      </c>
      <c r="B2550" s="87" t="s">
        <v>7355</v>
      </c>
      <c r="C2550" s="88" t="s">
        <v>552</v>
      </c>
      <c r="D2550" s="88" t="s">
        <v>7356</v>
      </c>
      <c r="E2550" s="88"/>
    </row>
    <row r="2551" spans="1:5" ht="45" x14ac:dyDescent="0.25">
      <c r="A2551" s="88" t="s">
        <v>7357</v>
      </c>
      <c r="B2551" s="87" t="s">
        <v>7358</v>
      </c>
      <c r="C2551" s="88" t="s">
        <v>552</v>
      </c>
      <c r="D2551" s="88" t="s">
        <v>7356</v>
      </c>
      <c r="E2551" s="88"/>
    </row>
    <row r="2552" spans="1:5" ht="75" x14ac:dyDescent="0.25">
      <c r="A2552" s="88" t="s">
        <v>7359</v>
      </c>
      <c r="B2552" s="87" t="s">
        <v>7360</v>
      </c>
      <c r="C2552" s="88"/>
      <c r="D2552" s="88"/>
      <c r="E2552" s="88" t="s">
        <v>1109</v>
      </c>
    </row>
    <row r="2553" spans="1:5" ht="45" x14ac:dyDescent="0.25">
      <c r="A2553" s="88" t="s">
        <v>7361</v>
      </c>
      <c r="B2553" s="87" t="s">
        <v>7362</v>
      </c>
      <c r="C2553" s="88"/>
      <c r="D2553" s="88"/>
      <c r="E2553" s="88" t="s">
        <v>1109</v>
      </c>
    </row>
    <row r="2554" spans="1:5" ht="30" x14ac:dyDescent="0.25">
      <c r="A2554" s="88" t="s">
        <v>7363</v>
      </c>
      <c r="B2554" s="87" t="s">
        <v>7364</v>
      </c>
      <c r="C2554" s="88"/>
      <c r="D2554" s="88"/>
      <c r="E2554" s="88" t="s">
        <v>1109</v>
      </c>
    </row>
    <row r="2555" spans="1:5" ht="60" x14ac:dyDescent="0.25">
      <c r="A2555" s="88" t="s">
        <v>7365</v>
      </c>
      <c r="B2555" s="87" t="s">
        <v>7366</v>
      </c>
      <c r="C2555" s="88"/>
      <c r="D2555" s="88"/>
      <c r="E2555" s="88" t="s">
        <v>1109</v>
      </c>
    </row>
    <row r="2556" spans="1:5" ht="30" x14ac:dyDescent="0.25">
      <c r="A2556" s="88" t="s">
        <v>7367</v>
      </c>
      <c r="B2556" s="87" t="s">
        <v>7368</v>
      </c>
      <c r="C2556" s="88" t="s">
        <v>7091</v>
      </c>
      <c r="D2556" s="88" t="s">
        <v>7126</v>
      </c>
      <c r="E2556" s="88" t="s">
        <v>392</v>
      </c>
    </row>
    <row r="2557" spans="1:5" ht="30" x14ac:dyDescent="0.25">
      <c r="A2557" s="88" t="s">
        <v>7369</v>
      </c>
      <c r="B2557" s="87" t="s">
        <v>7368</v>
      </c>
      <c r="C2557" s="88" t="s">
        <v>7091</v>
      </c>
      <c r="D2557" s="88" t="s">
        <v>7126</v>
      </c>
      <c r="E2557" s="88" t="s">
        <v>392</v>
      </c>
    </row>
    <row r="2558" spans="1:5" ht="30" x14ac:dyDescent="0.25">
      <c r="A2558" s="88" t="s">
        <v>7370</v>
      </c>
      <c r="B2558" s="87" t="s">
        <v>7371</v>
      </c>
      <c r="C2558" s="88" t="s">
        <v>7091</v>
      </c>
      <c r="D2558" s="88" t="s">
        <v>7126</v>
      </c>
      <c r="E2558" s="88" t="s">
        <v>392</v>
      </c>
    </row>
    <row r="2559" spans="1:5" ht="30" x14ac:dyDescent="0.25">
      <c r="A2559" s="88" t="s">
        <v>7372</v>
      </c>
      <c r="B2559" s="87" t="s">
        <v>7371</v>
      </c>
      <c r="C2559" s="88" t="s">
        <v>7091</v>
      </c>
      <c r="D2559" s="88" t="s">
        <v>7126</v>
      </c>
      <c r="E2559" s="88" t="s">
        <v>392</v>
      </c>
    </row>
    <row r="2560" spans="1:5" ht="45" x14ac:dyDescent="0.25">
      <c r="A2560" s="88" t="s">
        <v>7373</v>
      </c>
      <c r="B2560" s="87" t="s">
        <v>7374</v>
      </c>
      <c r="C2560" s="88"/>
      <c r="D2560" s="88"/>
      <c r="E2560" s="88" t="s">
        <v>1109</v>
      </c>
    </row>
    <row r="2561" spans="1:5" ht="30" x14ac:dyDescent="0.25">
      <c r="A2561" s="88" t="s">
        <v>7375</v>
      </c>
      <c r="B2561" s="87" t="s">
        <v>7376</v>
      </c>
      <c r="C2561" s="88" t="s">
        <v>7091</v>
      </c>
      <c r="D2561" s="88" t="s">
        <v>7126</v>
      </c>
      <c r="E2561" s="88" t="s">
        <v>392</v>
      </c>
    </row>
    <row r="2562" spans="1:5" ht="30" x14ac:dyDescent="0.25">
      <c r="A2562" s="88" t="s">
        <v>7377</v>
      </c>
      <c r="B2562" s="87" t="s">
        <v>7378</v>
      </c>
      <c r="C2562" s="88" t="s">
        <v>7379</v>
      </c>
      <c r="D2562" s="88" t="s">
        <v>7380</v>
      </c>
      <c r="E2562" s="88" t="s">
        <v>1109</v>
      </c>
    </row>
    <row r="2563" spans="1:5" ht="45" x14ac:dyDescent="0.25">
      <c r="A2563" s="88" t="s">
        <v>7381</v>
      </c>
      <c r="B2563" s="87" t="s">
        <v>7382</v>
      </c>
      <c r="C2563" s="88"/>
      <c r="D2563" s="88"/>
      <c r="E2563" s="88" t="s">
        <v>1109</v>
      </c>
    </row>
    <row r="2564" spans="1:5" ht="45" x14ac:dyDescent="0.25">
      <c r="A2564" s="88" t="s">
        <v>7383</v>
      </c>
      <c r="B2564" s="87" t="s">
        <v>7384</v>
      </c>
      <c r="C2564" s="88" t="s">
        <v>7127</v>
      </c>
      <c r="D2564" s="88" t="s">
        <v>7385</v>
      </c>
      <c r="E2564" s="88"/>
    </row>
    <row r="2565" spans="1:5" ht="45" x14ac:dyDescent="0.25">
      <c r="A2565" s="88" t="s">
        <v>7386</v>
      </c>
      <c r="B2565" s="87" t="s">
        <v>7387</v>
      </c>
      <c r="C2565" s="88" t="s">
        <v>7388</v>
      </c>
      <c r="D2565" s="88" t="s">
        <v>7389</v>
      </c>
      <c r="E2565" s="88"/>
    </row>
    <row r="2566" spans="1:5" ht="45" x14ac:dyDescent="0.25">
      <c r="A2566" s="88" t="s">
        <v>7390</v>
      </c>
      <c r="B2566" s="87" t="s">
        <v>7391</v>
      </c>
      <c r="C2566" s="88" t="s">
        <v>7392</v>
      </c>
      <c r="D2566" s="88" t="s">
        <v>7393</v>
      </c>
      <c r="E2566" s="88"/>
    </row>
    <row r="2567" spans="1:5" ht="45" x14ac:dyDescent="0.25">
      <c r="A2567" s="88" t="s">
        <v>7390</v>
      </c>
      <c r="B2567" s="87" t="s">
        <v>7391</v>
      </c>
      <c r="C2567" s="88" t="s">
        <v>361</v>
      </c>
      <c r="D2567" s="88" t="s">
        <v>7394</v>
      </c>
      <c r="E2567" s="88"/>
    </row>
    <row r="2568" spans="1:5" ht="45" x14ac:dyDescent="0.25">
      <c r="A2568" s="88" t="s">
        <v>7395</v>
      </c>
      <c r="B2568" s="87" t="s">
        <v>7396</v>
      </c>
      <c r="C2568" s="88" t="s">
        <v>7397</v>
      </c>
      <c r="D2568" s="88" t="s">
        <v>7396</v>
      </c>
      <c r="E2568" s="88"/>
    </row>
    <row r="2569" spans="1:5" ht="75" x14ac:dyDescent="0.25">
      <c r="A2569" s="88" t="s">
        <v>7398</v>
      </c>
      <c r="B2569" s="87" t="s">
        <v>7399</v>
      </c>
      <c r="C2569" s="88" t="s">
        <v>7400</v>
      </c>
      <c r="D2569" s="88" t="s">
        <v>7399</v>
      </c>
      <c r="E2569" s="88"/>
    </row>
    <row r="2570" spans="1:5" ht="90" x14ac:dyDescent="0.25">
      <c r="A2570" s="88" t="s">
        <v>7401</v>
      </c>
      <c r="B2570" s="87" t="s">
        <v>7402</v>
      </c>
      <c r="C2570" s="88" t="s">
        <v>7403</v>
      </c>
      <c r="D2570" s="88" t="s">
        <v>7402</v>
      </c>
      <c r="E2570" s="88"/>
    </row>
    <row r="2571" spans="1:5" ht="45" x14ac:dyDescent="0.25">
      <c r="A2571" s="88" t="s">
        <v>7404</v>
      </c>
      <c r="B2571" s="87" t="s">
        <v>7405</v>
      </c>
      <c r="C2571" s="88" t="s">
        <v>7406</v>
      </c>
      <c r="D2571" s="88" t="s">
        <v>7405</v>
      </c>
      <c r="E2571" s="88"/>
    </row>
    <row r="2572" spans="1:5" ht="45" x14ac:dyDescent="0.25">
      <c r="A2572" s="88" t="s">
        <v>7407</v>
      </c>
      <c r="B2572" s="87" t="s">
        <v>7408</v>
      </c>
      <c r="C2572" s="88" t="s">
        <v>7409</v>
      </c>
      <c r="D2572" s="88" t="s">
        <v>7408</v>
      </c>
      <c r="E2572" s="88"/>
    </row>
    <row r="2573" spans="1:5" ht="90" x14ac:dyDescent="0.25">
      <c r="A2573" s="88" t="s">
        <v>7410</v>
      </c>
      <c r="B2573" s="87" t="s">
        <v>7411</v>
      </c>
      <c r="C2573" s="88" t="s">
        <v>7412</v>
      </c>
      <c r="D2573" s="88" t="s">
        <v>7413</v>
      </c>
      <c r="E2573" s="88"/>
    </row>
    <row r="2574" spans="1:5" ht="45" x14ac:dyDescent="0.25">
      <c r="A2574" s="88" t="s">
        <v>7414</v>
      </c>
      <c r="B2574" s="87" t="s">
        <v>7415</v>
      </c>
      <c r="C2574" s="88" t="s">
        <v>7416</v>
      </c>
      <c r="D2574" s="88" t="s">
        <v>7417</v>
      </c>
      <c r="E2574" s="88"/>
    </row>
    <row r="2575" spans="1:5" ht="45" x14ac:dyDescent="0.25">
      <c r="A2575" s="88" t="s">
        <v>7418</v>
      </c>
      <c r="B2575" s="87" t="s">
        <v>7419</v>
      </c>
      <c r="C2575" s="88" t="s">
        <v>7420</v>
      </c>
      <c r="D2575" s="88" t="s">
        <v>7421</v>
      </c>
      <c r="E2575" s="88"/>
    </row>
    <row r="2576" spans="1:5" ht="30" x14ac:dyDescent="0.25">
      <c r="A2576" s="88" t="s">
        <v>7422</v>
      </c>
      <c r="B2576" s="87" t="s">
        <v>7423</v>
      </c>
      <c r="C2576" s="88" t="s">
        <v>7424</v>
      </c>
      <c r="D2576" s="88" t="s">
        <v>7423</v>
      </c>
      <c r="E2576" s="88"/>
    </row>
    <row r="2577" spans="1:5" ht="30" x14ac:dyDescent="0.25">
      <c r="A2577" s="88" t="s">
        <v>7425</v>
      </c>
      <c r="B2577" s="87" t="s">
        <v>7426</v>
      </c>
      <c r="C2577" s="88" t="s">
        <v>7427</v>
      </c>
      <c r="D2577" s="88" t="s">
        <v>7428</v>
      </c>
      <c r="E2577" s="88" t="s">
        <v>392</v>
      </c>
    </row>
    <row r="2578" spans="1:5" ht="30" x14ac:dyDescent="0.25">
      <c r="A2578" s="88" t="s">
        <v>7429</v>
      </c>
      <c r="B2578" s="87" t="s">
        <v>7430</v>
      </c>
      <c r="C2578" s="88" t="s">
        <v>7427</v>
      </c>
      <c r="D2578" s="88" t="s">
        <v>7428</v>
      </c>
      <c r="E2578" s="88" t="s">
        <v>392</v>
      </c>
    </row>
    <row r="2579" spans="1:5" ht="45" x14ac:dyDescent="0.25">
      <c r="A2579" s="88" t="s">
        <v>7431</v>
      </c>
      <c r="B2579" s="87" t="s">
        <v>7432</v>
      </c>
      <c r="C2579" s="88" t="s">
        <v>7427</v>
      </c>
      <c r="D2579" s="88" t="s">
        <v>7428</v>
      </c>
      <c r="E2579" s="88" t="s">
        <v>392</v>
      </c>
    </row>
    <row r="2580" spans="1:5" ht="30" x14ac:dyDescent="0.25">
      <c r="A2580" s="88" t="s">
        <v>7433</v>
      </c>
      <c r="B2580" s="87" t="s">
        <v>7434</v>
      </c>
      <c r="C2580" s="88" t="s">
        <v>7427</v>
      </c>
      <c r="D2580" s="88" t="s">
        <v>7428</v>
      </c>
      <c r="E2580" s="88" t="s">
        <v>392</v>
      </c>
    </row>
    <row r="2581" spans="1:5" ht="30" x14ac:dyDescent="0.25">
      <c r="A2581" s="88" t="s">
        <v>7435</v>
      </c>
      <c r="B2581" s="87" t="s">
        <v>7436</v>
      </c>
      <c r="C2581" s="88" t="s">
        <v>7437</v>
      </c>
      <c r="D2581" s="88" t="s">
        <v>7438</v>
      </c>
      <c r="E2581" s="88"/>
    </row>
    <row r="2582" spans="1:5" ht="30" x14ac:dyDescent="0.25">
      <c r="A2582" s="88" t="s">
        <v>7439</v>
      </c>
      <c r="B2582" s="87" t="s">
        <v>7440</v>
      </c>
      <c r="C2582" s="88" t="s">
        <v>7441</v>
      </c>
      <c r="D2582" s="88" t="s">
        <v>7442</v>
      </c>
      <c r="E2582" s="88"/>
    </row>
    <row r="2583" spans="1:5" ht="30" x14ac:dyDescent="0.25">
      <c r="A2583" s="88" t="s">
        <v>7443</v>
      </c>
      <c r="B2583" s="87" t="s">
        <v>7444</v>
      </c>
      <c r="C2583" s="88" t="s">
        <v>7445</v>
      </c>
      <c r="D2583" s="88" t="s">
        <v>7444</v>
      </c>
      <c r="E2583" s="88"/>
    </row>
    <row r="2584" spans="1:5" ht="30" x14ac:dyDescent="0.25">
      <c r="A2584" s="88" t="s">
        <v>7446</v>
      </c>
      <c r="B2584" s="87" t="s">
        <v>7447</v>
      </c>
      <c r="C2584" s="88" t="s">
        <v>7448</v>
      </c>
      <c r="D2584" s="88" t="s">
        <v>7447</v>
      </c>
      <c r="E2584" s="88"/>
    </row>
    <row r="2585" spans="1:5" ht="30" x14ac:dyDescent="0.25">
      <c r="A2585" s="88" t="s">
        <v>7449</v>
      </c>
      <c r="B2585" s="87" t="s">
        <v>7450</v>
      </c>
      <c r="C2585" s="88" t="s">
        <v>7451</v>
      </c>
      <c r="D2585" s="88" t="s">
        <v>7452</v>
      </c>
      <c r="E2585" s="88"/>
    </row>
    <row r="2586" spans="1:5" ht="30" x14ac:dyDescent="0.25">
      <c r="A2586" s="88" t="s">
        <v>7453</v>
      </c>
      <c r="B2586" s="87" t="s">
        <v>7454</v>
      </c>
      <c r="C2586" s="88" t="s">
        <v>7455</v>
      </c>
      <c r="D2586" s="88" t="s">
        <v>7454</v>
      </c>
      <c r="E2586" s="88"/>
    </row>
    <row r="2587" spans="1:5" ht="45" x14ac:dyDescent="0.25">
      <c r="A2587" s="88" t="s">
        <v>7456</v>
      </c>
      <c r="B2587" s="87" t="s">
        <v>7457</v>
      </c>
      <c r="C2587" s="88" t="s">
        <v>7409</v>
      </c>
      <c r="D2587" s="88" t="s">
        <v>7408</v>
      </c>
      <c r="E2587" s="88"/>
    </row>
    <row r="2588" spans="1:5" ht="60" x14ac:dyDescent="0.25">
      <c r="A2588" s="88" t="s">
        <v>7458</v>
      </c>
      <c r="B2588" s="87" t="s">
        <v>7459</v>
      </c>
      <c r="C2588" s="88" t="s">
        <v>7460</v>
      </c>
      <c r="D2588" s="88" t="s">
        <v>7461</v>
      </c>
      <c r="E2588" s="88"/>
    </row>
    <row r="2589" spans="1:5" ht="45" x14ac:dyDescent="0.25">
      <c r="A2589" s="88" t="s">
        <v>7462</v>
      </c>
      <c r="B2589" s="87" t="s">
        <v>7463</v>
      </c>
      <c r="C2589" s="88" t="s">
        <v>7464</v>
      </c>
      <c r="D2589" s="88" t="s">
        <v>7465</v>
      </c>
      <c r="E2589" s="88"/>
    </row>
    <row r="2590" spans="1:5" x14ac:dyDescent="0.25">
      <c r="A2590" s="88" t="s">
        <v>7466</v>
      </c>
      <c r="B2590" s="87" t="s">
        <v>7467</v>
      </c>
      <c r="C2590" s="88" t="s">
        <v>7468</v>
      </c>
      <c r="D2590" s="88" t="s">
        <v>7469</v>
      </c>
      <c r="E2590" s="88"/>
    </row>
    <row r="2591" spans="1:5" x14ac:dyDescent="0.25">
      <c r="A2591" s="88" t="s">
        <v>7470</v>
      </c>
      <c r="B2591" s="87" t="s">
        <v>7471</v>
      </c>
      <c r="C2591" s="88" t="s">
        <v>7472</v>
      </c>
      <c r="D2591" s="88" t="s">
        <v>7473</v>
      </c>
      <c r="E2591" s="88"/>
    </row>
    <row r="2592" spans="1:5" ht="30" x14ac:dyDescent="0.25">
      <c r="A2592" s="88" t="s">
        <v>7474</v>
      </c>
      <c r="B2592" s="87" t="s">
        <v>7475</v>
      </c>
      <c r="C2592" s="88" t="s">
        <v>7476</v>
      </c>
      <c r="D2592" s="88" t="s">
        <v>7475</v>
      </c>
      <c r="E2592" s="88"/>
    </row>
    <row r="2593" spans="1:5" x14ac:dyDescent="0.25">
      <c r="A2593" s="88" t="s">
        <v>7477</v>
      </c>
      <c r="B2593" s="87" t="s">
        <v>7478</v>
      </c>
      <c r="C2593" s="88" t="s">
        <v>7479</v>
      </c>
      <c r="D2593" s="88" t="s">
        <v>7478</v>
      </c>
      <c r="E2593" s="88"/>
    </row>
    <row r="2594" spans="1:5" x14ac:dyDescent="0.25">
      <c r="A2594" s="88" t="s">
        <v>7480</v>
      </c>
      <c r="B2594" s="87" t="s">
        <v>7481</v>
      </c>
      <c r="C2594" s="88" t="s">
        <v>7482</v>
      </c>
      <c r="D2594" s="88" t="s">
        <v>7483</v>
      </c>
      <c r="E2594" s="88"/>
    </row>
    <row r="2595" spans="1:5" ht="30" x14ac:dyDescent="0.25">
      <c r="A2595" s="88" t="s">
        <v>7484</v>
      </c>
      <c r="B2595" s="87" t="s">
        <v>7485</v>
      </c>
      <c r="C2595" s="88" t="s">
        <v>7486</v>
      </c>
      <c r="D2595" s="88" t="s">
        <v>7485</v>
      </c>
      <c r="E2595" s="88"/>
    </row>
    <row r="2596" spans="1:5" x14ac:dyDescent="0.25">
      <c r="A2596" s="88" t="s">
        <v>7487</v>
      </c>
      <c r="B2596" s="87" t="s">
        <v>7488</v>
      </c>
      <c r="C2596" s="88" t="s">
        <v>7489</v>
      </c>
      <c r="D2596" s="88" t="s">
        <v>7488</v>
      </c>
      <c r="E2596" s="88"/>
    </row>
    <row r="2597" spans="1:5" ht="30" x14ac:dyDescent="0.25">
      <c r="A2597" s="88" t="s">
        <v>7490</v>
      </c>
      <c r="B2597" s="87" t="s">
        <v>7491</v>
      </c>
      <c r="C2597" s="88" t="s">
        <v>7492</v>
      </c>
      <c r="D2597" s="88" t="s">
        <v>7491</v>
      </c>
      <c r="E2597" s="88"/>
    </row>
    <row r="2598" spans="1:5" x14ac:dyDescent="0.25">
      <c r="A2598" s="88" t="s">
        <v>7493</v>
      </c>
      <c r="B2598" s="87" t="s">
        <v>7494</v>
      </c>
      <c r="C2598" s="88" t="s">
        <v>7495</v>
      </c>
      <c r="D2598" s="88" t="s">
        <v>7494</v>
      </c>
      <c r="E2598" s="88"/>
    </row>
    <row r="2599" spans="1:5" x14ac:dyDescent="0.25">
      <c r="A2599" s="88" t="s">
        <v>7496</v>
      </c>
      <c r="B2599" s="87" t="s">
        <v>7497</v>
      </c>
      <c r="C2599" s="88" t="s">
        <v>7498</v>
      </c>
      <c r="D2599" s="88" t="s">
        <v>7497</v>
      </c>
      <c r="E2599" s="88"/>
    </row>
    <row r="2600" spans="1:5" ht="30" x14ac:dyDescent="0.25">
      <c r="A2600" s="88" t="s">
        <v>7499</v>
      </c>
      <c r="B2600" s="87" t="s">
        <v>7500</v>
      </c>
      <c r="C2600" s="88" t="s">
        <v>7501</v>
      </c>
      <c r="D2600" s="88" t="s">
        <v>7500</v>
      </c>
      <c r="E2600" s="88"/>
    </row>
    <row r="2601" spans="1:5" ht="30" x14ac:dyDescent="0.25">
      <c r="A2601" s="88" t="s">
        <v>7502</v>
      </c>
      <c r="B2601" s="87" t="s">
        <v>7503</v>
      </c>
      <c r="C2601" s="88" t="s">
        <v>7504</v>
      </c>
      <c r="D2601" s="88" t="s">
        <v>7505</v>
      </c>
      <c r="E2601" s="88"/>
    </row>
    <row r="2602" spans="1:5" ht="30" x14ac:dyDescent="0.25">
      <c r="A2602" s="88" t="s">
        <v>7506</v>
      </c>
      <c r="B2602" s="87" t="s">
        <v>7507</v>
      </c>
      <c r="C2602" s="88" t="s">
        <v>7508</v>
      </c>
      <c r="D2602" s="88" t="s">
        <v>7507</v>
      </c>
      <c r="E2602" s="88"/>
    </row>
    <row r="2603" spans="1:5" x14ac:dyDescent="0.25">
      <c r="A2603" s="88" t="s">
        <v>7509</v>
      </c>
      <c r="B2603" s="87" t="s">
        <v>7510</v>
      </c>
      <c r="C2603" s="88" t="s">
        <v>7511</v>
      </c>
      <c r="D2603" s="88" t="s">
        <v>7510</v>
      </c>
      <c r="E2603" s="88"/>
    </row>
    <row r="2604" spans="1:5" x14ac:dyDescent="0.25">
      <c r="A2604" s="88" t="s">
        <v>7512</v>
      </c>
      <c r="B2604" s="87" t="s">
        <v>7513</v>
      </c>
      <c r="C2604" s="88" t="s">
        <v>7514</v>
      </c>
      <c r="D2604" s="88" t="s">
        <v>7513</v>
      </c>
      <c r="E2604" s="88"/>
    </row>
    <row r="2605" spans="1:5" x14ac:dyDescent="0.25">
      <c r="A2605" s="88" t="s">
        <v>7515</v>
      </c>
      <c r="B2605" s="87" t="s">
        <v>7516</v>
      </c>
      <c r="C2605" s="88" t="s">
        <v>7517</v>
      </c>
      <c r="D2605" s="88" t="s">
        <v>7516</v>
      </c>
      <c r="E2605" s="88"/>
    </row>
    <row r="2606" spans="1:5" x14ac:dyDescent="0.25">
      <c r="A2606" s="88" t="s">
        <v>7518</v>
      </c>
      <c r="B2606" s="87" t="s">
        <v>7519</v>
      </c>
      <c r="C2606" s="88" t="s">
        <v>7520</v>
      </c>
      <c r="D2606" s="88" t="s">
        <v>7519</v>
      </c>
      <c r="E2606" s="88"/>
    </row>
    <row r="2607" spans="1:5" ht="30" x14ac:dyDescent="0.25">
      <c r="A2607" s="88" t="s">
        <v>7521</v>
      </c>
      <c r="B2607" s="87" t="s">
        <v>7522</v>
      </c>
      <c r="C2607" s="88" t="s">
        <v>7523</v>
      </c>
      <c r="D2607" s="88" t="s">
        <v>7522</v>
      </c>
      <c r="E2607" s="88"/>
    </row>
    <row r="2608" spans="1:5" ht="30" x14ac:dyDescent="0.25">
      <c r="A2608" s="88" t="s">
        <v>7524</v>
      </c>
      <c r="B2608" s="87" t="s">
        <v>7525</v>
      </c>
      <c r="C2608" s="88" t="s">
        <v>7526</v>
      </c>
      <c r="D2608" s="88" t="s">
        <v>7525</v>
      </c>
      <c r="E2608" s="88"/>
    </row>
    <row r="2609" spans="1:5" ht="30" x14ac:dyDescent="0.25">
      <c r="A2609" s="88" t="s">
        <v>7527</v>
      </c>
      <c r="B2609" s="87" t="s">
        <v>7528</v>
      </c>
      <c r="C2609" s="88" t="s">
        <v>7529</v>
      </c>
      <c r="D2609" s="88" t="s">
        <v>7528</v>
      </c>
      <c r="E2609" s="88"/>
    </row>
    <row r="2610" spans="1:5" x14ac:dyDescent="0.25">
      <c r="A2610" s="88" t="s">
        <v>7530</v>
      </c>
      <c r="B2610" s="87" t="s">
        <v>7531</v>
      </c>
      <c r="C2610" s="88" t="s">
        <v>7532</v>
      </c>
      <c r="D2610" s="88" t="s">
        <v>7531</v>
      </c>
      <c r="E2610" s="88"/>
    </row>
    <row r="2611" spans="1:5" ht="60" x14ac:dyDescent="0.25">
      <c r="A2611" s="88" t="s">
        <v>7533</v>
      </c>
      <c r="B2611" s="87" t="s">
        <v>7534</v>
      </c>
      <c r="C2611" s="88" t="s">
        <v>7535</v>
      </c>
      <c r="D2611" s="88" t="s">
        <v>7534</v>
      </c>
      <c r="E2611" s="88"/>
    </row>
    <row r="2612" spans="1:5" ht="30" x14ac:dyDescent="0.25">
      <c r="A2612" s="88" t="s">
        <v>7536</v>
      </c>
      <c r="B2612" s="87" t="s">
        <v>7537</v>
      </c>
      <c r="C2612" s="88" t="s">
        <v>7538</v>
      </c>
      <c r="D2612" s="88" t="s">
        <v>7537</v>
      </c>
      <c r="E2612" s="88"/>
    </row>
    <row r="2613" spans="1:5" ht="30" x14ac:dyDescent="0.25">
      <c r="A2613" s="88" t="s">
        <v>7539</v>
      </c>
      <c r="B2613" s="87" t="s">
        <v>7540</v>
      </c>
      <c r="C2613" s="88" t="s">
        <v>7541</v>
      </c>
      <c r="D2613" s="88" t="s">
        <v>7540</v>
      </c>
      <c r="E2613" s="88"/>
    </row>
    <row r="2614" spans="1:5" ht="90" x14ac:dyDescent="0.25">
      <c r="A2614" s="88" t="s">
        <v>7542</v>
      </c>
      <c r="B2614" s="87" t="s">
        <v>7543</v>
      </c>
      <c r="C2614" s="88" t="s">
        <v>7544</v>
      </c>
      <c r="D2614" s="88" t="s">
        <v>7543</v>
      </c>
      <c r="E2614" s="88"/>
    </row>
    <row r="2615" spans="1:5" ht="30" x14ac:dyDescent="0.25">
      <c r="A2615" s="88" t="s">
        <v>7545</v>
      </c>
      <c r="B2615" s="87" t="s">
        <v>7546</v>
      </c>
      <c r="C2615" s="88" t="s">
        <v>7547</v>
      </c>
      <c r="D2615" s="88" t="s">
        <v>7546</v>
      </c>
      <c r="E2615" s="88"/>
    </row>
    <row r="2616" spans="1:5" ht="30" x14ac:dyDescent="0.25">
      <c r="A2616" s="88" t="s">
        <v>209</v>
      </c>
      <c r="B2616" s="87" t="s">
        <v>210</v>
      </c>
      <c r="C2616" s="88" t="s">
        <v>7548</v>
      </c>
      <c r="D2616" s="88" t="s">
        <v>7549</v>
      </c>
      <c r="E2616" s="88"/>
    </row>
    <row r="2617" spans="1:5" ht="30" x14ac:dyDescent="0.25">
      <c r="A2617" s="88" t="s">
        <v>211</v>
      </c>
      <c r="B2617" s="87" t="s">
        <v>212</v>
      </c>
      <c r="C2617" s="88" t="s">
        <v>75</v>
      </c>
      <c r="D2617" s="88" t="s">
        <v>7550</v>
      </c>
      <c r="E2617" s="88"/>
    </row>
    <row r="2618" spans="1:5" ht="30" x14ac:dyDescent="0.25">
      <c r="A2618" s="88" t="s">
        <v>213</v>
      </c>
      <c r="B2618" s="87" t="s">
        <v>214</v>
      </c>
      <c r="C2618" s="88" t="s">
        <v>76</v>
      </c>
      <c r="D2618" s="88" t="s">
        <v>7551</v>
      </c>
      <c r="E2618" s="88"/>
    </row>
    <row r="2619" spans="1:5" ht="30" x14ac:dyDescent="0.25">
      <c r="A2619" s="88" t="s">
        <v>215</v>
      </c>
      <c r="B2619" s="87" t="s">
        <v>216</v>
      </c>
      <c r="C2619" s="88" t="s">
        <v>7548</v>
      </c>
      <c r="D2619" s="88" t="s">
        <v>7549</v>
      </c>
      <c r="E2619" s="88"/>
    </row>
    <row r="2620" spans="1:5" ht="30" x14ac:dyDescent="0.25">
      <c r="A2620" s="88" t="s">
        <v>7552</v>
      </c>
      <c r="B2620" s="87" t="s">
        <v>7553</v>
      </c>
      <c r="C2620" s="88" t="s">
        <v>7554</v>
      </c>
      <c r="D2620" s="88" t="s">
        <v>7553</v>
      </c>
      <c r="E2620" s="88"/>
    </row>
    <row r="2621" spans="1:5" ht="30" x14ac:dyDescent="0.25">
      <c r="A2621" s="88" t="s">
        <v>7555</v>
      </c>
      <c r="B2621" s="87" t="s">
        <v>7553</v>
      </c>
      <c r="C2621" s="88" t="s">
        <v>7556</v>
      </c>
      <c r="D2621" s="88" t="s">
        <v>7553</v>
      </c>
      <c r="E2621" s="88"/>
    </row>
    <row r="2622" spans="1:5" x14ac:dyDescent="0.25">
      <c r="A2622" s="88" t="s">
        <v>7557</v>
      </c>
      <c r="B2622" s="87" t="s">
        <v>7558</v>
      </c>
      <c r="C2622" s="88" t="s">
        <v>7317</v>
      </c>
      <c r="D2622" s="88" t="s">
        <v>7558</v>
      </c>
      <c r="E2622" s="88"/>
    </row>
    <row r="2623" spans="1:5" ht="30" x14ac:dyDescent="0.25">
      <c r="A2623" s="88" t="s">
        <v>7559</v>
      </c>
      <c r="B2623" s="87" t="s">
        <v>7560</v>
      </c>
      <c r="C2623" s="88"/>
      <c r="D2623" s="88"/>
      <c r="E2623" s="88" t="s">
        <v>1109</v>
      </c>
    </row>
    <row r="2624" spans="1:5" ht="30" x14ac:dyDescent="0.25">
      <c r="A2624" s="88" t="s">
        <v>7561</v>
      </c>
      <c r="B2624" s="87" t="s">
        <v>7562</v>
      </c>
      <c r="C2624" s="88" t="s">
        <v>7563</v>
      </c>
      <c r="D2624" s="88" t="s">
        <v>7564</v>
      </c>
      <c r="E2624" s="88"/>
    </row>
    <row r="2625" spans="1:5" x14ac:dyDescent="0.25">
      <c r="A2625" s="88" t="s">
        <v>7565</v>
      </c>
      <c r="B2625" s="87" t="s">
        <v>7566</v>
      </c>
      <c r="C2625" s="88" t="s">
        <v>7567</v>
      </c>
      <c r="D2625" s="88" t="s">
        <v>7568</v>
      </c>
      <c r="E2625" s="88"/>
    </row>
    <row r="2626" spans="1:5" x14ac:dyDescent="0.25">
      <c r="A2626" s="88" t="s">
        <v>7569</v>
      </c>
      <c r="B2626" s="87" t="s">
        <v>7570</v>
      </c>
      <c r="C2626" s="88" t="s">
        <v>7571</v>
      </c>
      <c r="D2626" s="88" t="s">
        <v>7572</v>
      </c>
      <c r="E2626" s="88"/>
    </row>
    <row r="2627" spans="1:5" x14ac:dyDescent="0.25">
      <c r="A2627" s="88" t="s">
        <v>7573</v>
      </c>
      <c r="B2627" s="87" t="s">
        <v>7574</v>
      </c>
      <c r="C2627" s="88" t="s">
        <v>7575</v>
      </c>
      <c r="D2627" s="88" t="s">
        <v>7576</v>
      </c>
      <c r="E2627" s="88"/>
    </row>
    <row r="2628" spans="1:5" ht="30" x14ac:dyDescent="0.25">
      <c r="A2628" s="88" t="s">
        <v>7129</v>
      </c>
      <c r="B2628" s="87" t="s">
        <v>7577</v>
      </c>
      <c r="C2628" s="88"/>
      <c r="D2628" s="88"/>
      <c r="E2628" s="88" t="s">
        <v>1109</v>
      </c>
    </row>
    <row r="2629" spans="1:5" x14ac:dyDescent="0.25">
      <c r="A2629" s="88" t="s">
        <v>7578</v>
      </c>
      <c r="B2629" s="87" t="s">
        <v>7579</v>
      </c>
      <c r="C2629" s="88" t="s">
        <v>7580</v>
      </c>
      <c r="D2629" s="88" t="s">
        <v>7581</v>
      </c>
      <c r="E2629" s="88"/>
    </row>
    <row r="2630" spans="1:5" x14ac:dyDescent="0.25">
      <c r="A2630" s="88" t="s">
        <v>7582</v>
      </c>
      <c r="B2630" s="87" t="s">
        <v>7583</v>
      </c>
      <c r="C2630" s="88" t="s">
        <v>7328</v>
      </c>
      <c r="D2630" s="88" t="s">
        <v>7584</v>
      </c>
      <c r="E2630" s="88"/>
    </row>
    <row r="2631" spans="1:5" ht="30" x14ac:dyDescent="0.25">
      <c r="A2631" s="88" t="s">
        <v>7585</v>
      </c>
      <c r="B2631" s="87" t="s">
        <v>7586</v>
      </c>
      <c r="C2631" s="88"/>
      <c r="D2631" s="88"/>
      <c r="E2631" s="88" t="s">
        <v>1109</v>
      </c>
    </row>
    <row r="2632" spans="1:5" ht="30" x14ac:dyDescent="0.25">
      <c r="A2632" s="88" t="s">
        <v>7587</v>
      </c>
      <c r="B2632" s="87" t="s">
        <v>7588</v>
      </c>
      <c r="C2632" s="88"/>
      <c r="D2632" s="88"/>
      <c r="E2632" s="88" t="s">
        <v>1109</v>
      </c>
    </row>
    <row r="2633" spans="1:5" ht="30" x14ac:dyDescent="0.25">
      <c r="A2633" s="88" t="s">
        <v>7589</v>
      </c>
      <c r="B2633" s="87" t="s">
        <v>7590</v>
      </c>
      <c r="C2633" s="88"/>
      <c r="D2633" s="88"/>
      <c r="E2633" s="88" t="s">
        <v>1109</v>
      </c>
    </row>
    <row r="2634" spans="1:5" x14ac:dyDescent="0.25">
      <c r="A2634" s="88" t="s">
        <v>7591</v>
      </c>
      <c r="B2634" s="87" t="s">
        <v>7592</v>
      </c>
      <c r="C2634" s="88" t="s">
        <v>7593</v>
      </c>
      <c r="D2634" s="88" t="s">
        <v>7594</v>
      </c>
      <c r="E2634" s="88"/>
    </row>
    <row r="2635" spans="1:5" ht="60" x14ac:dyDescent="0.25">
      <c r="A2635" s="88" t="s">
        <v>7591</v>
      </c>
      <c r="B2635" s="87" t="s">
        <v>7592</v>
      </c>
      <c r="C2635" s="88" t="s">
        <v>7595</v>
      </c>
      <c r="D2635" s="88" t="s">
        <v>7596</v>
      </c>
      <c r="E2635" s="88"/>
    </row>
    <row r="2636" spans="1:5" ht="30" x14ac:dyDescent="0.25">
      <c r="A2636" s="88" t="s">
        <v>7597</v>
      </c>
      <c r="B2636" s="87" t="s">
        <v>7598</v>
      </c>
      <c r="C2636" s="88"/>
      <c r="D2636" s="88"/>
      <c r="E2636" s="88" t="s">
        <v>1109</v>
      </c>
    </row>
    <row r="2637" spans="1:5" ht="30" x14ac:dyDescent="0.25">
      <c r="A2637" s="88" t="s">
        <v>7599</v>
      </c>
      <c r="B2637" s="87" t="s">
        <v>7598</v>
      </c>
      <c r="C2637" s="88"/>
      <c r="D2637" s="88"/>
      <c r="E2637" s="88" t="s">
        <v>1109</v>
      </c>
    </row>
    <row r="2638" spans="1:5" ht="30" x14ac:dyDescent="0.25">
      <c r="A2638" s="88" t="s">
        <v>7600</v>
      </c>
      <c r="B2638" s="87" t="s">
        <v>7601</v>
      </c>
      <c r="C2638" s="88"/>
      <c r="D2638" s="88"/>
      <c r="E2638" s="88" t="s">
        <v>1109</v>
      </c>
    </row>
    <row r="2639" spans="1:5" ht="30" x14ac:dyDescent="0.25">
      <c r="A2639" s="88" t="s">
        <v>207</v>
      </c>
      <c r="B2639" s="87" t="s">
        <v>208</v>
      </c>
      <c r="C2639" s="88"/>
      <c r="D2639" s="88"/>
      <c r="E2639" s="88" t="s">
        <v>1109</v>
      </c>
    </row>
    <row r="2640" spans="1:5" ht="30" x14ac:dyDescent="0.25">
      <c r="A2640" s="88" t="s">
        <v>7602</v>
      </c>
      <c r="B2640" s="87" t="s">
        <v>7603</v>
      </c>
      <c r="C2640" s="88"/>
      <c r="D2640" s="88"/>
      <c r="E2640" s="88" t="s">
        <v>1109</v>
      </c>
    </row>
    <row r="2641" spans="1:7" ht="30" x14ac:dyDescent="0.25">
      <c r="A2641" s="88" t="s">
        <v>7604</v>
      </c>
      <c r="B2641" s="87" t="s">
        <v>7605</v>
      </c>
      <c r="C2641" s="88"/>
      <c r="D2641" s="88"/>
      <c r="E2641" s="88" t="s">
        <v>1109</v>
      </c>
    </row>
    <row r="2642" spans="1:7" ht="30" x14ac:dyDescent="0.25">
      <c r="A2642" s="88" t="s">
        <v>7606</v>
      </c>
      <c r="B2642" s="87" t="s">
        <v>7607</v>
      </c>
      <c r="C2642" s="88"/>
      <c r="D2642" s="88"/>
      <c r="E2642" s="88" t="s">
        <v>1109</v>
      </c>
    </row>
    <row r="2643" spans="1:7" ht="30" x14ac:dyDescent="0.25">
      <c r="A2643" s="88" t="s">
        <v>7608</v>
      </c>
      <c r="B2643" s="87" t="s">
        <v>7609</v>
      </c>
      <c r="C2643" s="88"/>
      <c r="D2643" s="88"/>
      <c r="E2643" s="88" t="s">
        <v>1109</v>
      </c>
    </row>
    <row r="2644" spans="1:7" ht="30" x14ac:dyDescent="0.25">
      <c r="A2644" s="88" t="s">
        <v>7610</v>
      </c>
      <c r="B2644" s="87" t="s">
        <v>7611</v>
      </c>
      <c r="C2644" s="88" t="s">
        <v>7612</v>
      </c>
      <c r="D2644" s="88" t="s">
        <v>7613</v>
      </c>
      <c r="E2644" s="88"/>
    </row>
    <row r="2645" spans="1:7" ht="45" x14ac:dyDescent="0.25">
      <c r="A2645" s="88" t="s">
        <v>7614</v>
      </c>
      <c r="B2645" s="87" t="s">
        <v>7615</v>
      </c>
      <c r="C2645" s="88" t="s">
        <v>7616</v>
      </c>
      <c r="D2645" s="88" t="s">
        <v>7617</v>
      </c>
      <c r="E2645" s="88"/>
    </row>
    <row r="2646" spans="1:7" ht="45" x14ac:dyDescent="0.25">
      <c r="A2646" s="88" t="s">
        <v>7618</v>
      </c>
      <c r="B2646" s="87" t="s">
        <v>7619</v>
      </c>
      <c r="C2646" s="88" t="s">
        <v>7620</v>
      </c>
      <c r="D2646" s="88" t="s">
        <v>7621</v>
      </c>
      <c r="E2646" s="88"/>
      <c r="G2646" s="27" t="s">
        <v>5613</v>
      </c>
    </row>
    <row r="2647" spans="1:7" x14ac:dyDescent="0.25">
      <c r="A2647" s="88" t="s">
        <v>7622</v>
      </c>
      <c r="B2647" s="87" t="s">
        <v>7623</v>
      </c>
      <c r="C2647" s="88" t="s">
        <v>7557</v>
      </c>
      <c r="D2647" s="88" t="s">
        <v>7624</v>
      </c>
      <c r="E2647" s="88"/>
      <c r="G2647" s="27" t="s">
        <v>7625</v>
      </c>
    </row>
    <row r="2648" spans="1:7" x14ac:dyDescent="0.25">
      <c r="A2648" s="88" t="s">
        <v>7626</v>
      </c>
      <c r="B2648" s="87" t="s">
        <v>7627</v>
      </c>
      <c r="C2648" s="88" t="s">
        <v>7561</v>
      </c>
      <c r="D2648" s="88" t="s">
        <v>7628</v>
      </c>
      <c r="E2648" s="88"/>
    </row>
    <row r="2649" spans="1:7" x14ac:dyDescent="0.25">
      <c r="A2649" s="88" t="s">
        <v>7629</v>
      </c>
      <c r="B2649" s="87" t="s">
        <v>7627</v>
      </c>
      <c r="C2649" s="88" t="s">
        <v>7561</v>
      </c>
      <c r="D2649" s="88" t="s">
        <v>7628</v>
      </c>
      <c r="E2649" s="88"/>
    </row>
    <row r="2650" spans="1:7" ht="30" x14ac:dyDescent="0.25">
      <c r="A2650" s="88" t="s">
        <v>7630</v>
      </c>
      <c r="B2650" s="87" t="s">
        <v>7631</v>
      </c>
      <c r="C2650" s="88"/>
      <c r="D2650" s="88"/>
      <c r="E2650" s="88" t="s">
        <v>1109</v>
      </c>
    </row>
    <row r="2651" spans="1:7" x14ac:dyDescent="0.25">
      <c r="A2651" s="88" t="s">
        <v>7632</v>
      </c>
      <c r="B2651" s="87" t="s">
        <v>7633</v>
      </c>
      <c r="C2651" s="88" t="s">
        <v>7565</v>
      </c>
      <c r="D2651" s="88" t="s">
        <v>7634</v>
      </c>
      <c r="E2651" s="88"/>
    </row>
    <row r="2652" spans="1:7" ht="30" x14ac:dyDescent="0.25">
      <c r="A2652" s="88" t="s">
        <v>7635</v>
      </c>
      <c r="B2652" s="87" t="s">
        <v>7636</v>
      </c>
      <c r="C2652" s="88"/>
      <c r="D2652" s="88"/>
      <c r="E2652" s="88" t="s">
        <v>1109</v>
      </c>
    </row>
    <row r="2653" spans="1:7" x14ac:dyDescent="0.25">
      <c r="A2653" s="88" t="s">
        <v>7637</v>
      </c>
      <c r="B2653" s="87" t="s">
        <v>7638</v>
      </c>
      <c r="C2653" s="88" t="s">
        <v>7569</v>
      </c>
      <c r="D2653" s="88" t="s">
        <v>7638</v>
      </c>
      <c r="E2653" s="88"/>
    </row>
    <row r="2654" spans="1:7" ht="30" x14ac:dyDescent="0.25">
      <c r="A2654" s="88" t="s">
        <v>7639</v>
      </c>
      <c r="B2654" s="87" t="s">
        <v>7640</v>
      </c>
      <c r="C2654" s="88"/>
      <c r="D2654" s="88"/>
      <c r="E2654" s="88" t="s">
        <v>1109</v>
      </c>
    </row>
    <row r="2655" spans="1:7" x14ac:dyDescent="0.25">
      <c r="A2655" s="88" t="s">
        <v>7641</v>
      </c>
      <c r="B2655" s="87" t="s">
        <v>7640</v>
      </c>
      <c r="C2655" s="88" t="s">
        <v>7573</v>
      </c>
      <c r="D2655" s="88" t="s">
        <v>7642</v>
      </c>
      <c r="E2655" s="88"/>
    </row>
    <row r="2656" spans="1:7" ht="30" x14ac:dyDescent="0.25">
      <c r="A2656" s="88" t="s">
        <v>7643</v>
      </c>
      <c r="B2656" s="87" t="s">
        <v>7644</v>
      </c>
      <c r="C2656" s="88" t="s">
        <v>7645</v>
      </c>
      <c r="D2656" s="88" t="s">
        <v>7646</v>
      </c>
      <c r="E2656" s="88"/>
    </row>
    <row r="2657" spans="1:7" ht="30" x14ac:dyDescent="0.25">
      <c r="A2657" s="88" t="s">
        <v>7647</v>
      </c>
      <c r="B2657" s="87" t="s">
        <v>7648</v>
      </c>
      <c r="C2657" s="88" t="s">
        <v>7649</v>
      </c>
      <c r="D2657" s="88" t="s">
        <v>7650</v>
      </c>
      <c r="E2657" s="88"/>
    </row>
    <row r="2658" spans="1:7" x14ac:dyDescent="0.25">
      <c r="A2658" s="88" t="s">
        <v>7651</v>
      </c>
      <c r="B2658" s="87" t="s">
        <v>7652</v>
      </c>
      <c r="C2658" s="88" t="s">
        <v>7573</v>
      </c>
      <c r="D2658" s="88" t="s">
        <v>7642</v>
      </c>
      <c r="E2658" s="88"/>
    </row>
    <row r="2659" spans="1:7" x14ac:dyDescent="0.25">
      <c r="A2659" s="88" t="s">
        <v>7653</v>
      </c>
      <c r="B2659" s="87" t="s">
        <v>7654</v>
      </c>
      <c r="C2659" s="88" t="s">
        <v>7655</v>
      </c>
      <c r="D2659" s="88" t="s">
        <v>7656</v>
      </c>
      <c r="E2659" s="88"/>
    </row>
    <row r="2660" spans="1:7" ht="30" x14ac:dyDescent="0.25">
      <c r="A2660" s="88" t="s">
        <v>7657</v>
      </c>
      <c r="B2660" s="87" t="s">
        <v>7658</v>
      </c>
      <c r="C2660" s="88" t="s">
        <v>7573</v>
      </c>
      <c r="D2660" s="88" t="s">
        <v>7642</v>
      </c>
      <c r="E2660" s="88"/>
    </row>
    <row r="2661" spans="1:7" ht="30" x14ac:dyDescent="0.25">
      <c r="A2661" s="88" t="s">
        <v>7659</v>
      </c>
      <c r="B2661" s="87" t="s">
        <v>7660</v>
      </c>
      <c r="C2661" s="88" t="s">
        <v>7661</v>
      </c>
      <c r="D2661" s="88" t="s">
        <v>7662</v>
      </c>
      <c r="E2661" s="88" t="s">
        <v>392</v>
      </c>
    </row>
    <row r="2662" spans="1:7" ht="30" x14ac:dyDescent="0.25">
      <c r="A2662" s="88" t="s">
        <v>7663</v>
      </c>
      <c r="B2662" s="87" t="s">
        <v>7664</v>
      </c>
      <c r="C2662" s="88"/>
      <c r="D2662" s="88"/>
      <c r="E2662" s="88" t="s">
        <v>1109</v>
      </c>
      <c r="G2662" s="27" t="s">
        <v>7665</v>
      </c>
    </row>
    <row r="2663" spans="1:7" ht="30" x14ac:dyDescent="0.25">
      <c r="A2663" s="88" t="s">
        <v>7666</v>
      </c>
      <c r="B2663" s="87" t="s">
        <v>7664</v>
      </c>
      <c r="C2663" s="88"/>
      <c r="D2663" s="88"/>
      <c r="E2663" s="88" t="s">
        <v>1109</v>
      </c>
    </row>
    <row r="2664" spans="1:7" ht="45" x14ac:dyDescent="0.25">
      <c r="A2664" s="88" t="s">
        <v>7667</v>
      </c>
      <c r="B2664" s="87" t="s">
        <v>7668</v>
      </c>
      <c r="C2664" s="88"/>
      <c r="D2664" s="88"/>
      <c r="E2664" s="88" t="s">
        <v>1109</v>
      </c>
    </row>
    <row r="2665" spans="1:7" ht="45" x14ac:dyDescent="0.25">
      <c r="A2665" s="88" t="s">
        <v>7669</v>
      </c>
      <c r="B2665" s="87" t="s">
        <v>7668</v>
      </c>
      <c r="C2665" s="88"/>
      <c r="D2665" s="88"/>
      <c r="E2665" s="88" t="s">
        <v>1109</v>
      </c>
    </row>
    <row r="2666" spans="1:7" ht="30" x14ac:dyDescent="0.25">
      <c r="A2666" s="88" t="s">
        <v>7670</v>
      </c>
      <c r="B2666" s="87" t="s">
        <v>7671</v>
      </c>
      <c r="C2666" s="88"/>
      <c r="D2666" s="88"/>
      <c r="E2666" s="88" t="s">
        <v>1109</v>
      </c>
    </row>
    <row r="2667" spans="1:7" ht="30" x14ac:dyDescent="0.25">
      <c r="A2667" s="88" t="s">
        <v>7672</v>
      </c>
      <c r="B2667" s="87" t="s">
        <v>7671</v>
      </c>
      <c r="C2667" s="88" t="s">
        <v>7661</v>
      </c>
      <c r="D2667" s="88" t="s">
        <v>7673</v>
      </c>
      <c r="E2667" s="88"/>
    </row>
    <row r="2668" spans="1:7" ht="30" x14ac:dyDescent="0.25">
      <c r="A2668" s="88" t="s">
        <v>7674</v>
      </c>
      <c r="B2668" s="87" t="s">
        <v>7675</v>
      </c>
      <c r="C2668" s="88"/>
      <c r="D2668" s="88"/>
      <c r="E2668" s="88" t="s">
        <v>1109</v>
      </c>
    </row>
    <row r="2669" spans="1:7" ht="30" x14ac:dyDescent="0.25">
      <c r="A2669" s="88" t="s">
        <v>7676</v>
      </c>
      <c r="B2669" s="87" t="s">
        <v>7675</v>
      </c>
      <c r="C2669" s="88" t="s">
        <v>7661</v>
      </c>
      <c r="D2669" s="88" t="s">
        <v>7673</v>
      </c>
      <c r="E2669" s="88"/>
    </row>
    <row r="2670" spans="1:7" ht="30" x14ac:dyDescent="0.25">
      <c r="A2670" s="88" t="s">
        <v>7677</v>
      </c>
      <c r="B2670" s="87" t="s">
        <v>7678</v>
      </c>
      <c r="C2670" s="88"/>
      <c r="D2670" s="88"/>
      <c r="E2670" s="88" t="s">
        <v>1109</v>
      </c>
    </row>
    <row r="2671" spans="1:7" ht="30" x14ac:dyDescent="0.25">
      <c r="A2671" s="88" t="s">
        <v>7679</v>
      </c>
      <c r="B2671" s="87" t="s">
        <v>7680</v>
      </c>
      <c r="C2671" s="88"/>
      <c r="D2671" s="88"/>
      <c r="E2671" s="88" t="s">
        <v>1109</v>
      </c>
    </row>
    <row r="2672" spans="1:7" ht="30" x14ac:dyDescent="0.25">
      <c r="A2672" s="88" t="s">
        <v>7681</v>
      </c>
      <c r="B2672" s="87" t="s">
        <v>7680</v>
      </c>
      <c r="C2672" s="88" t="s">
        <v>7682</v>
      </c>
      <c r="D2672" s="88" t="s">
        <v>7678</v>
      </c>
      <c r="E2672" s="88"/>
    </row>
    <row r="2673" spans="1:5" ht="30" x14ac:dyDescent="0.25">
      <c r="A2673" s="88" t="s">
        <v>228</v>
      </c>
      <c r="B2673" s="87" t="s">
        <v>229</v>
      </c>
      <c r="C2673" s="88" t="s">
        <v>7682</v>
      </c>
      <c r="D2673" s="88" t="s">
        <v>7678</v>
      </c>
      <c r="E2673" s="88"/>
    </row>
    <row r="2674" spans="1:5" ht="30" x14ac:dyDescent="0.25">
      <c r="A2674" s="88" t="s">
        <v>7683</v>
      </c>
      <c r="B2674" s="87" t="s">
        <v>7684</v>
      </c>
      <c r="C2674" s="88"/>
      <c r="D2674" s="88"/>
      <c r="E2674" s="88" t="s">
        <v>1109</v>
      </c>
    </row>
    <row r="2675" spans="1:5" ht="45" x14ac:dyDescent="0.25">
      <c r="A2675" s="88" t="s">
        <v>7685</v>
      </c>
      <c r="B2675" s="87" t="s">
        <v>7686</v>
      </c>
      <c r="C2675" s="88"/>
      <c r="D2675" s="88"/>
      <c r="E2675" s="88" t="s">
        <v>1109</v>
      </c>
    </row>
    <row r="2676" spans="1:5" ht="30" x14ac:dyDescent="0.25">
      <c r="A2676" s="88" t="s">
        <v>241</v>
      </c>
      <c r="B2676" s="87" t="s">
        <v>242</v>
      </c>
      <c r="C2676" s="88" t="s">
        <v>71</v>
      </c>
      <c r="D2676" s="88" t="s">
        <v>7687</v>
      </c>
      <c r="E2676" s="88"/>
    </row>
    <row r="2677" spans="1:5" ht="30" x14ac:dyDescent="0.25">
      <c r="A2677" s="88" t="s">
        <v>3966</v>
      </c>
      <c r="B2677" s="87" t="s">
        <v>242</v>
      </c>
      <c r="C2677" s="88" t="s">
        <v>71</v>
      </c>
      <c r="D2677" s="88" t="s">
        <v>7687</v>
      </c>
      <c r="E2677" s="88"/>
    </row>
    <row r="2678" spans="1:5" ht="45" x14ac:dyDescent="0.25">
      <c r="A2678" s="324" t="s">
        <v>7688</v>
      </c>
      <c r="B2678" s="331" t="s">
        <v>7689</v>
      </c>
      <c r="C2678" s="88" t="s">
        <v>7690</v>
      </c>
      <c r="D2678" s="88" t="s">
        <v>7691</v>
      </c>
      <c r="E2678" s="88"/>
    </row>
    <row r="2679" spans="1:5" x14ac:dyDescent="0.25">
      <c r="A2679" s="325"/>
      <c r="B2679" s="325"/>
      <c r="C2679" s="88" t="s">
        <v>7692</v>
      </c>
      <c r="D2679" s="88" t="s">
        <v>7693</v>
      </c>
      <c r="E2679" s="88"/>
    </row>
    <row r="2680" spans="1:5" ht="60" x14ac:dyDescent="0.25">
      <c r="A2680" s="326"/>
      <c r="B2680" s="326"/>
      <c r="C2680" s="88" t="s">
        <v>7694</v>
      </c>
      <c r="D2680" s="88" t="s">
        <v>7695</v>
      </c>
      <c r="E2680" s="88"/>
    </row>
    <row r="2681" spans="1:5" ht="30" x14ac:dyDescent="0.25">
      <c r="A2681" s="88" t="s">
        <v>233</v>
      </c>
      <c r="B2681" s="87" t="s">
        <v>234</v>
      </c>
      <c r="C2681" s="88" t="s">
        <v>71</v>
      </c>
      <c r="D2681" s="88" t="s">
        <v>7687</v>
      </c>
      <c r="E2681" s="88" t="s">
        <v>392</v>
      </c>
    </row>
    <row r="2682" spans="1:5" ht="30" x14ac:dyDescent="0.25">
      <c r="A2682" s="324" t="s">
        <v>4044</v>
      </c>
      <c r="B2682" s="331" t="s">
        <v>7696</v>
      </c>
      <c r="C2682" s="88" t="s">
        <v>7697</v>
      </c>
      <c r="D2682" s="88" t="s">
        <v>7698</v>
      </c>
      <c r="E2682" s="88"/>
    </row>
    <row r="2683" spans="1:5" ht="30" x14ac:dyDescent="0.25">
      <c r="A2683" s="326"/>
      <c r="B2683" s="326"/>
      <c r="C2683" s="88" t="s">
        <v>7699</v>
      </c>
      <c r="D2683" s="88" t="s">
        <v>7700</v>
      </c>
      <c r="E2683" s="88"/>
    </row>
    <row r="2684" spans="1:5" x14ac:dyDescent="0.25">
      <c r="A2684" s="88" t="s">
        <v>7701</v>
      </c>
      <c r="B2684" s="87" t="s">
        <v>7702</v>
      </c>
      <c r="C2684" s="88" t="s">
        <v>7703</v>
      </c>
      <c r="D2684" s="88" t="s">
        <v>7704</v>
      </c>
      <c r="E2684" s="88"/>
    </row>
    <row r="2685" spans="1:5" ht="30" x14ac:dyDescent="0.25">
      <c r="A2685" s="88" t="s">
        <v>7705</v>
      </c>
      <c r="B2685" s="87" t="s">
        <v>7706</v>
      </c>
      <c r="C2685" s="88" t="s">
        <v>7703</v>
      </c>
      <c r="D2685" s="88" t="s">
        <v>7704</v>
      </c>
      <c r="E2685" s="88" t="s">
        <v>392</v>
      </c>
    </row>
    <row r="2686" spans="1:5" ht="45" x14ac:dyDescent="0.25">
      <c r="A2686" s="88" t="s">
        <v>7707</v>
      </c>
      <c r="B2686" s="87" t="s">
        <v>7708</v>
      </c>
      <c r="C2686" s="88" t="s">
        <v>7703</v>
      </c>
      <c r="D2686" s="88" t="s">
        <v>7704</v>
      </c>
      <c r="E2686" s="88" t="s">
        <v>392</v>
      </c>
    </row>
    <row r="2687" spans="1:5" ht="45" x14ac:dyDescent="0.25">
      <c r="A2687" s="88" t="s">
        <v>7709</v>
      </c>
      <c r="B2687" s="87" t="s">
        <v>7710</v>
      </c>
      <c r="C2687" s="88" t="s">
        <v>7703</v>
      </c>
      <c r="D2687" s="88" t="s">
        <v>7704</v>
      </c>
      <c r="E2687" s="88" t="s">
        <v>392</v>
      </c>
    </row>
    <row r="2688" spans="1:5" ht="30" x14ac:dyDescent="0.25">
      <c r="A2688" s="88" t="s">
        <v>235</v>
      </c>
      <c r="B2688" s="87" t="s">
        <v>236</v>
      </c>
      <c r="C2688" s="88" t="s">
        <v>70</v>
      </c>
      <c r="D2688" s="88" t="s">
        <v>7711</v>
      </c>
      <c r="E2688" s="88"/>
    </row>
    <row r="2689" spans="1:5" ht="30" x14ac:dyDescent="0.25">
      <c r="A2689" s="88" t="s">
        <v>7712</v>
      </c>
      <c r="B2689" s="87" t="s">
        <v>236</v>
      </c>
      <c r="C2689" s="88" t="s">
        <v>70</v>
      </c>
      <c r="D2689" s="88" t="s">
        <v>7711</v>
      </c>
      <c r="E2689" s="88"/>
    </row>
    <row r="2690" spans="1:5" ht="30" x14ac:dyDescent="0.25">
      <c r="A2690" s="88" t="s">
        <v>205</v>
      </c>
      <c r="B2690" s="87" t="s">
        <v>206</v>
      </c>
      <c r="C2690" s="88" t="s">
        <v>70</v>
      </c>
      <c r="D2690" s="88" t="s">
        <v>7711</v>
      </c>
      <c r="E2690" s="88"/>
    </row>
    <row r="2691" spans="1:5" ht="30" x14ac:dyDescent="0.25">
      <c r="A2691" s="88" t="s">
        <v>237</v>
      </c>
      <c r="B2691" s="87" t="s">
        <v>238</v>
      </c>
      <c r="C2691" s="88" t="s">
        <v>7713</v>
      </c>
      <c r="D2691" s="88" t="s">
        <v>7714</v>
      </c>
      <c r="E2691" s="88" t="s">
        <v>392</v>
      </c>
    </row>
    <row r="2692" spans="1:5" ht="30" x14ac:dyDescent="0.25">
      <c r="A2692" s="88" t="s">
        <v>239</v>
      </c>
      <c r="B2692" s="87" t="s">
        <v>240</v>
      </c>
      <c r="C2692" s="88" t="s">
        <v>7713</v>
      </c>
      <c r="D2692" s="88" t="s">
        <v>7714</v>
      </c>
      <c r="E2692" s="88" t="s">
        <v>392</v>
      </c>
    </row>
    <row r="2693" spans="1:5" ht="45" x14ac:dyDescent="0.25">
      <c r="A2693" s="88" t="s">
        <v>7715</v>
      </c>
      <c r="B2693" s="87" t="s">
        <v>7716</v>
      </c>
      <c r="C2693" s="88" t="s">
        <v>7717</v>
      </c>
      <c r="D2693" s="88" t="s">
        <v>7718</v>
      </c>
      <c r="E2693" s="88" t="s">
        <v>392</v>
      </c>
    </row>
    <row r="2694" spans="1:5" ht="30" x14ac:dyDescent="0.25">
      <c r="A2694" s="88" t="s">
        <v>7719</v>
      </c>
      <c r="B2694" s="87" t="s">
        <v>7720</v>
      </c>
      <c r="C2694" s="88" t="s">
        <v>7717</v>
      </c>
      <c r="D2694" s="88" t="s">
        <v>7718</v>
      </c>
      <c r="E2694" s="88" t="s">
        <v>392</v>
      </c>
    </row>
    <row r="2695" spans="1:5" ht="30" x14ac:dyDescent="0.25">
      <c r="A2695" s="88" t="s">
        <v>7721</v>
      </c>
      <c r="B2695" s="87" t="s">
        <v>7722</v>
      </c>
      <c r="C2695" s="88" t="s">
        <v>7717</v>
      </c>
      <c r="D2695" s="88" t="s">
        <v>7718</v>
      </c>
      <c r="E2695" s="88" t="s">
        <v>392</v>
      </c>
    </row>
    <row r="2696" spans="1:5" ht="30" x14ac:dyDescent="0.25">
      <c r="A2696" s="88" t="s">
        <v>7723</v>
      </c>
      <c r="B2696" s="87" t="s">
        <v>7724</v>
      </c>
      <c r="C2696" s="88" t="s">
        <v>7717</v>
      </c>
      <c r="D2696" s="88" t="s">
        <v>7718</v>
      </c>
      <c r="E2696" s="88" t="s">
        <v>392</v>
      </c>
    </row>
    <row r="2697" spans="1:5" ht="30" x14ac:dyDescent="0.25">
      <c r="A2697" s="88" t="s">
        <v>7725</v>
      </c>
      <c r="B2697" s="87" t="s">
        <v>7726</v>
      </c>
      <c r="C2697" s="88" t="s">
        <v>7717</v>
      </c>
      <c r="D2697" s="88" t="s">
        <v>7718</v>
      </c>
      <c r="E2697" s="88" t="s">
        <v>392</v>
      </c>
    </row>
    <row r="2698" spans="1:5" ht="30" x14ac:dyDescent="0.25">
      <c r="A2698" s="88" t="s">
        <v>7727</v>
      </c>
      <c r="B2698" s="87" t="s">
        <v>7728</v>
      </c>
      <c r="C2698" s="88" t="s">
        <v>7717</v>
      </c>
      <c r="D2698" s="88" t="s">
        <v>7718</v>
      </c>
      <c r="E2698" s="88" t="s">
        <v>392</v>
      </c>
    </row>
    <row r="2699" spans="1:5" ht="30" x14ac:dyDescent="0.25">
      <c r="A2699" s="88" t="s">
        <v>7729</v>
      </c>
      <c r="B2699" s="87" t="s">
        <v>7730</v>
      </c>
      <c r="C2699" s="88" t="s">
        <v>7717</v>
      </c>
      <c r="D2699" s="88" t="s">
        <v>7718</v>
      </c>
      <c r="E2699" s="88" t="s">
        <v>392</v>
      </c>
    </row>
    <row r="2700" spans="1:5" ht="45" x14ac:dyDescent="0.25">
      <c r="A2700" s="88" t="s">
        <v>7731</v>
      </c>
      <c r="B2700" s="87" t="s">
        <v>7732</v>
      </c>
      <c r="C2700" s="88" t="s">
        <v>7733</v>
      </c>
      <c r="D2700" s="88" t="s">
        <v>7734</v>
      </c>
      <c r="E2700" s="88"/>
    </row>
    <row r="2701" spans="1:5" ht="30" x14ac:dyDescent="0.25">
      <c r="A2701" s="88" t="s">
        <v>6357</v>
      </c>
      <c r="B2701" s="87" t="s">
        <v>7735</v>
      </c>
      <c r="C2701" s="88" t="s">
        <v>7733</v>
      </c>
      <c r="D2701" s="88" t="s">
        <v>7734</v>
      </c>
      <c r="E2701" s="88"/>
    </row>
    <row r="2702" spans="1:5" x14ac:dyDescent="0.25">
      <c r="A2702" s="88" t="s">
        <v>6360</v>
      </c>
      <c r="B2702" s="87" t="s">
        <v>7736</v>
      </c>
      <c r="C2702" s="88" t="s">
        <v>7733</v>
      </c>
      <c r="D2702" s="88" t="s">
        <v>7734</v>
      </c>
      <c r="E2702" s="88" t="s">
        <v>392</v>
      </c>
    </row>
    <row r="2703" spans="1:5" x14ac:dyDescent="0.25">
      <c r="A2703" s="88" t="s">
        <v>6366</v>
      </c>
      <c r="B2703" s="87" t="s">
        <v>7737</v>
      </c>
      <c r="C2703" s="88" t="s">
        <v>7733</v>
      </c>
      <c r="D2703" s="88" t="s">
        <v>7734</v>
      </c>
      <c r="E2703" s="88" t="s">
        <v>392</v>
      </c>
    </row>
    <row r="2704" spans="1:5" x14ac:dyDescent="0.25">
      <c r="A2704" s="88" t="s">
        <v>6368</v>
      </c>
      <c r="B2704" s="87" t="s">
        <v>7738</v>
      </c>
      <c r="C2704" s="88" t="s">
        <v>7733</v>
      </c>
      <c r="D2704" s="88" t="s">
        <v>7734</v>
      </c>
      <c r="E2704" s="88" t="s">
        <v>392</v>
      </c>
    </row>
    <row r="2705" spans="1:5" x14ac:dyDescent="0.25">
      <c r="A2705" s="88" t="s">
        <v>7739</v>
      </c>
      <c r="B2705" s="87" t="s">
        <v>7740</v>
      </c>
      <c r="C2705" s="88" t="s">
        <v>7733</v>
      </c>
      <c r="D2705" s="88" t="s">
        <v>7734</v>
      </c>
      <c r="E2705" s="88" t="s">
        <v>392</v>
      </c>
    </row>
    <row r="2706" spans="1:5" x14ac:dyDescent="0.25">
      <c r="A2706" s="88" t="s">
        <v>7741</v>
      </c>
      <c r="B2706" s="87" t="s">
        <v>7742</v>
      </c>
      <c r="C2706" s="88" t="s">
        <v>7733</v>
      </c>
      <c r="D2706" s="88" t="s">
        <v>7734</v>
      </c>
      <c r="E2706" s="88" t="s">
        <v>392</v>
      </c>
    </row>
    <row r="2707" spans="1:5" x14ac:dyDescent="0.25">
      <c r="A2707" s="88" t="s">
        <v>7743</v>
      </c>
      <c r="B2707" s="87" t="s">
        <v>7744</v>
      </c>
      <c r="C2707" s="88" t="s">
        <v>7733</v>
      </c>
      <c r="D2707" s="88" t="s">
        <v>7734</v>
      </c>
      <c r="E2707" s="88" t="s">
        <v>392</v>
      </c>
    </row>
    <row r="2708" spans="1:5" ht="30" x14ac:dyDescent="0.25">
      <c r="A2708" s="88" t="s">
        <v>7745</v>
      </c>
      <c r="B2708" s="87" t="s">
        <v>7746</v>
      </c>
      <c r="C2708" s="88" t="s">
        <v>7733</v>
      </c>
      <c r="D2708" s="88" t="s">
        <v>7734</v>
      </c>
      <c r="E2708" s="88" t="s">
        <v>392</v>
      </c>
    </row>
    <row r="2709" spans="1:5" ht="30" x14ac:dyDescent="0.25">
      <c r="A2709" s="88" t="s">
        <v>7747</v>
      </c>
      <c r="B2709" s="87" t="s">
        <v>7748</v>
      </c>
      <c r="C2709" s="88" t="s">
        <v>7731</v>
      </c>
      <c r="D2709" s="88" t="s">
        <v>7749</v>
      </c>
      <c r="E2709" s="88"/>
    </row>
    <row r="2710" spans="1:5" x14ac:dyDescent="0.25">
      <c r="A2710" s="88" t="s">
        <v>7750</v>
      </c>
      <c r="B2710" s="87" t="s">
        <v>7751</v>
      </c>
      <c r="C2710" s="88" t="s">
        <v>7752</v>
      </c>
      <c r="D2710" s="88" t="s">
        <v>7751</v>
      </c>
      <c r="E2710" s="88"/>
    </row>
    <row r="2711" spans="1:5" x14ac:dyDescent="0.25">
      <c r="A2711" s="88" t="s">
        <v>230</v>
      </c>
      <c r="B2711" s="87" t="s">
        <v>203</v>
      </c>
      <c r="C2711" s="88" t="s">
        <v>72</v>
      </c>
      <c r="D2711" s="88" t="s">
        <v>203</v>
      </c>
      <c r="E2711" s="88" t="s">
        <v>392</v>
      </c>
    </row>
    <row r="2712" spans="1:5" x14ac:dyDescent="0.25">
      <c r="A2712" s="88" t="s">
        <v>7753</v>
      </c>
      <c r="B2712" s="87" t="s">
        <v>7754</v>
      </c>
      <c r="C2712" s="88" t="s">
        <v>72</v>
      </c>
      <c r="D2712" s="88" t="s">
        <v>203</v>
      </c>
      <c r="E2712" s="88" t="s">
        <v>392</v>
      </c>
    </row>
    <row r="2713" spans="1:5" x14ac:dyDescent="0.25">
      <c r="A2713" s="88" t="s">
        <v>7755</v>
      </c>
      <c r="B2713" s="87" t="s">
        <v>7756</v>
      </c>
      <c r="C2713" s="88" t="s">
        <v>72</v>
      </c>
      <c r="D2713" s="88" t="s">
        <v>203</v>
      </c>
      <c r="E2713" s="88" t="s">
        <v>392</v>
      </c>
    </row>
    <row r="2714" spans="1:5" x14ac:dyDescent="0.25">
      <c r="A2714" s="88" t="s">
        <v>231</v>
      </c>
      <c r="B2714" s="87" t="s">
        <v>232</v>
      </c>
      <c r="C2714" s="88" t="s">
        <v>12</v>
      </c>
      <c r="D2714" s="88" t="s">
        <v>7757</v>
      </c>
      <c r="E2714" s="88"/>
    </row>
    <row r="2715" spans="1:5" x14ac:dyDescent="0.25">
      <c r="A2715" s="88" t="s">
        <v>7758</v>
      </c>
      <c r="B2715" s="87" t="s">
        <v>7759</v>
      </c>
      <c r="C2715" s="88" t="s">
        <v>7760</v>
      </c>
      <c r="D2715" s="88" t="s">
        <v>7761</v>
      </c>
      <c r="E2715" s="88"/>
    </row>
    <row r="2716" spans="1:5" ht="30" x14ac:dyDescent="0.25">
      <c r="A2716" s="88" t="s">
        <v>7762</v>
      </c>
      <c r="B2716" s="87" t="s">
        <v>7763</v>
      </c>
      <c r="C2716" s="88" t="s">
        <v>7764</v>
      </c>
      <c r="D2716" s="88" t="s">
        <v>7761</v>
      </c>
      <c r="E2716" s="88" t="s">
        <v>392</v>
      </c>
    </row>
    <row r="2717" spans="1:5" x14ac:dyDescent="0.25">
      <c r="A2717" s="88" t="s">
        <v>7765</v>
      </c>
      <c r="B2717" s="87" t="s">
        <v>7766</v>
      </c>
      <c r="C2717" s="88" t="s">
        <v>7764</v>
      </c>
      <c r="D2717" s="88" t="s">
        <v>7761</v>
      </c>
      <c r="E2717" s="88" t="s">
        <v>392</v>
      </c>
    </row>
    <row r="2718" spans="1:5" x14ac:dyDescent="0.25">
      <c r="A2718" s="88" t="s">
        <v>7767</v>
      </c>
      <c r="B2718" s="87" t="s">
        <v>7768</v>
      </c>
      <c r="C2718" s="88" t="s">
        <v>7764</v>
      </c>
      <c r="D2718" s="88" t="s">
        <v>7761</v>
      </c>
      <c r="E2718" s="88" t="s">
        <v>392</v>
      </c>
    </row>
    <row r="2719" spans="1:5" x14ac:dyDescent="0.25">
      <c r="A2719" s="88" t="s">
        <v>7769</v>
      </c>
      <c r="B2719" s="87" t="s">
        <v>7770</v>
      </c>
      <c r="C2719" s="88" t="s">
        <v>7771</v>
      </c>
      <c r="D2719" s="88" t="s">
        <v>7770</v>
      </c>
      <c r="E2719" s="88"/>
    </row>
    <row r="2720" spans="1:5" ht="30" x14ac:dyDescent="0.25">
      <c r="A2720" s="88" t="s">
        <v>7772</v>
      </c>
      <c r="B2720" s="87" t="s">
        <v>7773</v>
      </c>
      <c r="C2720" s="88" t="s">
        <v>7774</v>
      </c>
      <c r="D2720" s="88" t="s">
        <v>7775</v>
      </c>
      <c r="E2720" s="88"/>
    </row>
    <row r="2721" spans="1:5" x14ac:dyDescent="0.25">
      <c r="A2721" s="88" t="s">
        <v>7776</v>
      </c>
      <c r="B2721" s="87" t="s">
        <v>7777</v>
      </c>
      <c r="C2721" s="88" t="s">
        <v>235</v>
      </c>
      <c r="D2721" s="88" t="s">
        <v>7778</v>
      </c>
      <c r="E2721" s="88"/>
    </row>
    <row r="2722" spans="1:5" ht="30" x14ac:dyDescent="0.25">
      <c r="A2722" s="88" t="s">
        <v>7779</v>
      </c>
      <c r="B2722" s="87" t="s">
        <v>7780</v>
      </c>
      <c r="C2722" s="88" t="s">
        <v>7781</v>
      </c>
      <c r="D2722" s="88" t="s">
        <v>7780</v>
      </c>
      <c r="E2722" s="88"/>
    </row>
    <row r="2723" spans="1:5" ht="30" x14ac:dyDescent="0.25">
      <c r="A2723" s="88" t="s">
        <v>7782</v>
      </c>
      <c r="B2723" s="87" t="s">
        <v>7783</v>
      </c>
      <c r="C2723" s="88" t="s">
        <v>7784</v>
      </c>
      <c r="D2723" s="88" t="s">
        <v>7785</v>
      </c>
      <c r="E2723" s="88"/>
    </row>
    <row r="2724" spans="1:5" ht="30" x14ac:dyDescent="0.25">
      <c r="A2724" s="88" t="s">
        <v>7786</v>
      </c>
      <c r="B2724" s="87" t="s">
        <v>7787</v>
      </c>
      <c r="C2724" s="88" t="s">
        <v>7788</v>
      </c>
      <c r="D2724" s="88" t="s">
        <v>7789</v>
      </c>
      <c r="E2724" s="88"/>
    </row>
    <row r="2725" spans="1:5" x14ac:dyDescent="0.25">
      <c r="A2725" s="88" t="s">
        <v>7790</v>
      </c>
      <c r="B2725" s="87" t="s">
        <v>7791</v>
      </c>
      <c r="C2725" s="88" t="s">
        <v>7792</v>
      </c>
      <c r="D2725" s="88" t="s">
        <v>7791</v>
      </c>
      <c r="E2725" s="88"/>
    </row>
    <row r="2726" spans="1:5" x14ac:dyDescent="0.25">
      <c r="A2726" s="88" t="s">
        <v>7793</v>
      </c>
      <c r="B2726" s="87" t="s">
        <v>7791</v>
      </c>
      <c r="C2726" s="88" t="s">
        <v>7794</v>
      </c>
      <c r="D2726" s="88" t="s">
        <v>7791</v>
      </c>
      <c r="E2726" s="88"/>
    </row>
    <row r="2727" spans="1:5" x14ac:dyDescent="0.25">
      <c r="A2727" s="88" t="s">
        <v>7795</v>
      </c>
      <c r="B2727" s="87" t="s">
        <v>7796</v>
      </c>
      <c r="C2727" s="88" t="s">
        <v>7797</v>
      </c>
      <c r="D2727" s="88" t="s">
        <v>7798</v>
      </c>
      <c r="E2727" s="88"/>
    </row>
    <row r="2728" spans="1:5" x14ac:dyDescent="0.25">
      <c r="A2728" s="88" t="s">
        <v>7799</v>
      </c>
      <c r="B2728" s="87" t="s">
        <v>7800</v>
      </c>
      <c r="C2728" s="88" t="s">
        <v>7801</v>
      </c>
      <c r="D2728" s="88" t="s">
        <v>7800</v>
      </c>
      <c r="E2728" s="88"/>
    </row>
    <row r="2729" spans="1:5" x14ac:dyDescent="0.25">
      <c r="A2729" s="88" t="s">
        <v>7802</v>
      </c>
      <c r="B2729" s="87" t="s">
        <v>7803</v>
      </c>
      <c r="C2729" s="88" t="s">
        <v>7804</v>
      </c>
      <c r="D2729" s="88" t="s">
        <v>7803</v>
      </c>
      <c r="E2729" s="88"/>
    </row>
    <row r="2730" spans="1:5" ht="30" x14ac:dyDescent="0.25">
      <c r="A2730" s="88" t="s">
        <v>7805</v>
      </c>
      <c r="B2730" s="87" t="s">
        <v>7806</v>
      </c>
      <c r="C2730" s="88" t="s">
        <v>7807</v>
      </c>
      <c r="D2730" s="88" t="s">
        <v>7806</v>
      </c>
      <c r="E2730" s="88"/>
    </row>
    <row r="2731" spans="1:5" ht="30" x14ac:dyDescent="0.25">
      <c r="A2731" s="324" t="s">
        <v>7808</v>
      </c>
      <c r="B2731" s="327" t="s">
        <v>7809</v>
      </c>
      <c r="C2731" s="88" t="s">
        <v>7810</v>
      </c>
      <c r="D2731" s="88" t="s">
        <v>7811</v>
      </c>
      <c r="E2731" s="88"/>
    </row>
    <row r="2732" spans="1:5" ht="30" x14ac:dyDescent="0.25">
      <c r="A2732" s="326"/>
      <c r="B2732" s="326"/>
      <c r="C2732" s="88" t="s">
        <v>7812</v>
      </c>
      <c r="D2732" s="88" t="s">
        <v>7813</v>
      </c>
      <c r="E2732" s="88"/>
    </row>
    <row r="2733" spans="1:5" ht="30" x14ac:dyDescent="0.25">
      <c r="A2733" s="324" t="s">
        <v>7814</v>
      </c>
      <c r="B2733" s="327" t="s">
        <v>7815</v>
      </c>
      <c r="C2733" s="88" t="s">
        <v>7816</v>
      </c>
      <c r="D2733" s="88" t="s">
        <v>7813</v>
      </c>
      <c r="E2733" s="88"/>
    </row>
    <row r="2734" spans="1:5" ht="45" x14ac:dyDescent="0.25">
      <c r="A2734" s="326"/>
      <c r="B2734" s="326"/>
      <c r="C2734" s="88" t="s">
        <v>7817</v>
      </c>
      <c r="D2734" s="88" t="s">
        <v>7818</v>
      </c>
      <c r="E2734" s="88"/>
    </row>
    <row r="2735" spans="1:5" ht="30" x14ac:dyDescent="0.25">
      <c r="A2735" s="88" t="s">
        <v>7819</v>
      </c>
      <c r="B2735" s="87" t="s">
        <v>7820</v>
      </c>
      <c r="C2735" s="88" t="s">
        <v>7816</v>
      </c>
      <c r="D2735" s="88" t="s">
        <v>7813</v>
      </c>
      <c r="E2735" s="88"/>
    </row>
    <row r="2736" spans="1:5" ht="45" x14ac:dyDescent="0.25">
      <c r="A2736" s="324" t="s">
        <v>7821</v>
      </c>
      <c r="B2736" s="327" t="s">
        <v>7822</v>
      </c>
      <c r="C2736" s="88" t="s">
        <v>7817</v>
      </c>
      <c r="D2736" s="88" t="s">
        <v>7818</v>
      </c>
      <c r="E2736" s="88"/>
    </row>
    <row r="2737" spans="1:5" ht="30" x14ac:dyDescent="0.25">
      <c r="A2737" s="326"/>
      <c r="B2737" s="326"/>
      <c r="C2737" s="88" t="s">
        <v>7816</v>
      </c>
      <c r="D2737" s="88" t="s">
        <v>7813</v>
      </c>
      <c r="E2737" s="88"/>
    </row>
    <row r="2738" spans="1:5" ht="30" x14ac:dyDescent="0.25">
      <c r="A2738" s="88" t="s">
        <v>7823</v>
      </c>
      <c r="B2738" s="87" t="s">
        <v>7824</v>
      </c>
      <c r="C2738" s="88" t="s">
        <v>7810</v>
      </c>
      <c r="D2738" s="88" t="s">
        <v>7811</v>
      </c>
      <c r="E2738" s="88"/>
    </row>
    <row r="2739" spans="1:5" ht="75" x14ac:dyDescent="0.25">
      <c r="A2739" s="324" t="s">
        <v>7825</v>
      </c>
      <c r="B2739" s="327" t="s">
        <v>7826</v>
      </c>
      <c r="C2739" s="88" t="s">
        <v>7827</v>
      </c>
      <c r="D2739" s="88" t="s">
        <v>7828</v>
      </c>
      <c r="E2739" s="88"/>
    </row>
    <row r="2740" spans="1:5" ht="30" x14ac:dyDescent="0.25">
      <c r="A2740" s="326"/>
      <c r="B2740" s="326"/>
      <c r="C2740" s="88" t="s">
        <v>7829</v>
      </c>
      <c r="D2740" s="88" t="s">
        <v>7830</v>
      </c>
      <c r="E2740" s="88"/>
    </row>
    <row r="2741" spans="1:5" ht="30" x14ac:dyDescent="0.25">
      <c r="A2741" s="88" t="s">
        <v>7831</v>
      </c>
      <c r="B2741" s="87" t="s">
        <v>7832</v>
      </c>
      <c r="C2741" s="88" t="s">
        <v>7810</v>
      </c>
      <c r="D2741" s="88" t="s">
        <v>7811</v>
      </c>
      <c r="E2741" s="88"/>
    </row>
    <row r="2742" spans="1:5" x14ac:dyDescent="0.25">
      <c r="A2742" s="88" t="s">
        <v>7833</v>
      </c>
      <c r="B2742" s="87" t="s">
        <v>7834</v>
      </c>
      <c r="C2742" s="88" t="s">
        <v>7835</v>
      </c>
      <c r="D2742" s="88" t="s">
        <v>7836</v>
      </c>
      <c r="E2742" s="88"/>
    </row>
    <row r="2743" spans="1:5" ht="30" x14ac:dyDescent="0.25">
      <c r="A2743" s="88" t="s">
        <v>7837</v>
      </c>
      <c r="B2743" s="87" t="s">
        <v>7838</v>
      </c>
      <c r="C2743" s="88" t="s">
        <v>7810</v>
      </c>
      <c r="D2743" s="88" t="s">
        <v>7811</v>
      </c>
      <c r="E2743" s="88" t="s">
        <v>392</v>
      </c>
    </row>
    <row r="2744" spans="1:5" x14ac:dyDescent="0.25">
      <c r="A2744" s="88" t="s">
        <v>7839</v>
      </c>
      <c r="B2744" s="87" t="s">
        <v>7840</v>
      </c>
      <c r="C2744" s="88" t="s">
        <v>7841</v>
      </c>
      <c r="D2744" s="88" t="s">
        <v>7840</v>
      </c>
      <c r="E2744" s="88"/>
    </row>
    <row r="2745" spans="1:5" ht="30" x14ac:dyDescent="0.25">
      <c r="A2745" s="88" t="s">
        <v>7842</v>
      </c>
      <c r="B2745" s="87" t="s">
        <v>7843</v>
      </c>
      <c r="C2745" s="88" t="s">
        <v>7844</v>
      </c>
      <c r="D2745" s="88" t="s">
        <v>7845</v>
      </c>
      <c r="E2745" s="88"/>
    </row>
    <row r="2746" spans="1:5" x14ac:dyDescent="0.25">
      <c r="A2746" s="88" t="s">
        <v>7846</v>
      </c>
      <c r="B2746" s="87" t="s">
        <v>7847</v>
      </c>
      <c r="C2746" s="88" t="s">
        <v>7848</v>
      </c>
      <c r="D2746" s="88" t="s">
        <v>7847</v>
      </c>
      <c r="E2746" s="88"/>
    </row>
    <row r="2747" spans="1:5" x14ac:dyDescent="0.25">
      <c r="A2747" s="88" t="s">
        <v>7849</v>
      </c>
      <c r="B2747" s="87" t="s">
        <v>7850</v>
      </c>
      <c r="C2747" s="88" t="s">
        <v>7848</v>
      </c>
      <c r="D2747" s="88" t="s">
        <v>7847</v>
      </c>
      <c r="E2747" s="88" t="s">
        <v>392</v>
      </c>
    </row>
    <row r="2748" spans="1:5" x14ac:dyDescent="0.25">
      <c r="A2748" s="88" t="s">
        <v>7851</v>
      </c>
      <c r="B2748" s="87" t="s">
        <v>7852</v>
      </c>
      <c r="C2748" s="88" t="s">
        <v>7848</v>
      </c>
      <c r="D2748" s="88" t="s">
        <v>7847</v>
      </c>
      <c r="E2748" s="88" t="s">
        <v>392</v>
      </c>
    </row>
    <row r="2749" spans="1:5" ht="30" x14ac:dyDescent="0.25">
      <c r="A2749" s="88" t="s">
        <v>7853</v>
      </c>
      <c r="B2749" s="87" t="s">
        <v>7854</v>
      </c>
      <c r="C2749" s="88" t="s">
        <v>7844</v>
      </c>
      <c r="D2749" s="88" t="s">
        <v>7845</v>
      </c>
      <c r="E2749" s="88" t="s">
        <v>392</v>
      </c>
    </row>
    <row r="2750" spans="1:5" ht="30" x14ac:dyDescent="0.25">
      <c r="A2750" s="88" t="s">
        <v>7855</v>
      </c>
      <c r="B2750" s="87" t="s">
        <v>7856</v>
      </c>
      <c r="C2750" s="88" t="s">
        <v>7844</v>
      </c>
      <c r="D2750" s="88" t="s">
        <v>7845</v>
      </c>
      <c r="E2750" s="88" t="s">
        <v>392</v>
      </c>
    </row>
    <row r="2751" spans="1:5" ht="30" x14ac:dyDescent="0.25">
      <c r="A2751" s="88" t="s">
        <v>7857</v>
      </c>
      <c r="B2751" s="87" t="s">
        <v>7858</v>
      </c>
      <c r="C2751" s="88" t="s">
        <v>7844</v>
      </c>
      <c r="D2751" s="88" t="s">
        <v>7845</v>
      </c>
      <c r="E2751" s="88" t="s">
        <v>392</v>
      </c>
    </row>
    <row r="2752" spans="1:5" ht="30" x14ac:dyDescent="0.25">
      <c r="A2752" s="88" t="s">
        <v>7859</v>
      </c>
      <c r="B2752" s="87" t="s">
        <v>7860</v>
      </c>
      <c r="C2752" s="88" t="s">
        <v>7844</v>
      </c>
      <c r="D2752" s="88" t="s">
        <v>7845</v>
      </c>
      <c r="E2752" s="88" t="s">
        <v>392</v>
      </c>
    </row>
    <row r="2753" spans="1:5" ht="30" x14ac:dyDescent="0.25">
      <c r="A2753" s="88" t="s">
        <v>7861</v>
      </c>
      <c r="B2753" s="87" t="s">
        <v>7862</v>
      </c>
      <c r="C2753" s="88" t="s">
        <v>7747</v>
      </c>
      <c r="D2753" s="88" t="s">
        <v>7863</v>
      </c>
      <c r="E2753" s="88"/>
    </row>
    <row r="2754" spans="1:5" ht="30" x14ac:dyDescent="0.25">
      <c r="A2754" s="88" t="s">
        <v>7864</v>
      </c>
      <c r="B2754" s="87" t="s">
        <v>7862</v>
      </c>
      <c r="C2754" s="88" t="s">
        <v>7865</v>
      </c>
      <c r="D2754" s="88" t="s">
        <v>7863</v>
      </c>
      <c r="E2754" s="88"/>
    </row>
    <row r="2755" spans="1:5" ht="30" x14ac:dyDescent="0.25">
      <c r="A2755" s="88" t="s">
        <v>7866</v>
      </c>
      <c r="B2755" s="87" t="s">
        <v>7867</v>
      </c>
      <c r="C2755" s="88" t="s">
        <v>7868</v>
      </c>
      <c r="D2755" s="88" t="s">
        <v>7869</v>
      </c>
      <c r="E2755" s="88"/>
    </row>
    <row r="2756" spans="1:5" ht="30" x14ac:dyDescent="0.25">
      <c r="A2756" s="88" t="s">
        <v>7870</v>
      </c>
      <c r="B2756" s="87" t="s">
        <v>7871</v>
      </c>
      <c r="C2756" s="88" t="s">
        <v>7872</v>
      </c>
      <c r="D2756" s="88" t="s">
        <v>7871</v>
      </c>
      <c r="E2756" s="88"/>
    </row>
    <row r="2757" spans="1:5" ht="30" x14ac:dyDescent="0.25">
      <c r="A2757" s="88" t="s">
        <v>245</v>
      </c>
      <c r="B2757" s="87" t="s">
        <v>204</v>
      </c>
      <c r="C2757" s="88" t="s">
        <v>74</v>
      </c>
      <c r="D2757" s="88" t="s">
        <v>204</v>
      </c>
      <c r="E2757" s="88"/>
    </row>
    <row r="2758" spans="1:5" x14ac:dyDescent="0.25">
      <c r="A2758" s="88" t="s">
        <v>7873</v>
      </c>
      <c r="B2758" s="87" t="s">
        <v>7874</v>
      </c>
      <c r="C2758" s="88" t="s">
        <v>7875</v>
      </c>
      <c r="D2758" s="88" t="s">
        <v>7876</v>
      </c>
      <c r="E2758" s="88"/>
    </row>
    <row r="2759" spans="1:5" ht="30" x14ac:dyDescent="0.25">
      <c r="A2759" s="88" t="s">
        <v>7877</v>
      </c>
      <c r="B2759" s="87" t="s">
        <v>7878</v>
      </c>
      <c r="C2759" s="88" t="s">
        <v>7879</v>
      </c>
      <c r="D2759" s="88" t="s">
        <v>7880</v>
      </c>
      <c r="E2759" s="88"/>
    </row>
    <row r="2760" spans="1:5" ht="30" x14ac:dyDescent="0.25">
      <c r="A2760" s="88" t="s">
        <v>7881</v>
      </c>
      <c r="B2760" s="87" t="s">
        <v>7882</v>
      </c>
      <c r="C2760" s="88" t="s">
        <v>7808</v>
      </c>
      <c r="D2760" s="88" t="s">
        <v>7883</v>
      </c>
      <c r="E2760" s="88"/>
    </row>
    <row r="2761" spans="1:5" ht="30" x14ac:dyDescent="0.25">
      <c r="A2761" s="88" t="s">
        <v>7884</v>
      </c>
      <c r="B2761" s="87" t="s">
        <v>7882</v>
      </c>
      <c r="C2761" s="88" t="s">
        <v>7885</v>
      </c>
      <c r="D2761" s="88" t="s">
        <v>7883</v>
      </c>
      <c r="E2761" s="88"/>
    </row>
    <row r="2762" spans="1:5" ht="30" x14ac:dyDescent="0.25">
      <c r="A2762" s="88" t="s">
        <v>7886</v>
      </c>
      <c r="B2762" s="87" t="s">
        <v>7882</v>
      </c>
      <c r="C2762" s="88" t="s">
        <v>7887</v>
      </c>
      <c r="D2762" s="88" t="s">
        <v>7883</v>
      </c>
      <c r="E2762" s="88"/>
    </row>
    <row r="2763" spans="1:5" ht="45" x14ac:dyDescent="0.25">
      <c r="A2763" s="88" t="s">
        <v>7888</v>
      </c>
      <c r="B2763" s="87" t="s">
        <v>7889</v>
      </c>
      <c r="C2763" s="88" t="s">
        <v>7861</v>
      </c>
      <c r="D2763" s="88" t="s">
        <v>7890</v>
      </c>
      <c r="E2763" s="88"/>
    </row>
    <row r="2764" spans="1:5" ht="45" x14ac:dyDescent="0.25">
      <c r="A2764" s="88" t="s">
        <v>7891</v>
      </c>
      <c r="B2764" s="87" t="s">
        <v>7892</v>
      </c>
      <c r="C2764" s="88" t="s">
        <v>7864</v>
      </c>
      <c r="D2764" s="88" t="s">
        <v>7890</v>
      </c>
      <c r="E2764" s="88"/>
    </row>
    <row r="2765" spans="1:5" ht="45" x14ac:dyDescent="0.25">
      <c r="A2765" s="88" t="s">
        <v>7893</v>
      </c>
      <c r="B2765" s="87" t="s">
        <v>7892</v>
      </c>
      <c r="C2765" s="88" t="s">
        <v>7894</v>
      </c>
      <c r="D2765" s="88" t="s">
        <v>7890</v>
      </c>
      <c r="E2765" s="88"/>
    </row>
    <row r="2766" spans="1:5" ht="45" x14ac:dyDescent="0.25">
      <c r="A2766" s="88" t="s">
        <v>7895</v>
      </c>
      <c r="B2766" s="87" t="s">
        <v>7896</v>
      </c>
      <c r="C2766" s="88" t="s">
        <v>7884</v>
      </c>
      <c r="D2766" s="88" t="s">
        <v>7897</v>
      </c>
      <c r="E2766" s="88"/>
    </row>
    <row r="2767" spans="1:5" ht="45" x14ac:dyDescent="0.25">
      <c r="A2767" s="88" t="s">
        <v>7898</v>
      </c>
      <c r="B2767" s="87" t="s">
        <v>7896</v>
      </c>
      <c r="C2767" s="88" t="s">
        <v>7886</v>
      </c>
      <c r="D2767" s="88" t="s">
        <v>7897</v>
      </c>
      <c r="E2767" s="88"/>
    </row>
    <row r="2768" spans="1:5" ht="30" x14ac:dyDescent="0.25">
      <c r="A2768" s="88" t="s">
        <v>7899</v>
      </c>
      <c r="B2768" s="87" t="s">
        <v>7900</v>
      </c>
      <c r="C2768" s="88" t="s">
        <v>7899</v>
      </c>
      <c r="D2768" s="88" t="s">
        <v>7901</v>
      </c>
      <c r="E2768" s="88"/>
    </row>
    <row r="2769" spans="1:5" ht="30" x14ac:dyDescent="0.25">
      <c r="A2769" s="88" t="s">
        <v>7902</v>
      </c>
      <c r="B2769" s="87" t="s">
        <v>7900</v>
      </c>
      <c r="C2769" s="88" t="s">
        <v>7902</v>
      </c>
      <c r="D2769" s="88" t="s">
        <v>7901</v>
      </c>
      <c r="E2769" s="88"/>
    </row>
    <row r="2770" spans="1:5" ht="30" x14ac:dyDescent="0.25">
      <c r="A2770" s="88" t="s">
        <v>7903</v>
      </c>
      <c r="B2770" s="87" t="s">
        <v>7900</v>
      </c>
      <c r="C2770" s="88" t="s">
        <v>7903</v>
      </c>
      <c r="D2770" s="88" t="s">
        <v>7901</v>
      </c>
      <c r="E2770" s="88"/>
    </row>
  </sheetData>
  <autoFilter ref="A2:G284"/>
  <mergeCells count="67">
    <mergeCell ref="A2733:A2734"/>
    <mergeCell ref="B2733:B2734"/>
    <mergeCell ref="A2736:A2737"/>
    <mergeCell ref="B2736:B2737"/>
    <mergeCell ref="A2739:A2740"/>
    <mergeCell ref="B2739:B2740"/>
    <mergeCell ref="A2678:A2680"/>
    <mergeCell ref="B2678:B2680"/>
    <mergeCell ref="A2682:A2683"/>
    <mergeCell ref="B2682:B2683"/>
    <mergeCell ref="A2731:A2732"/>
    <mergeCell ref="B2731:B2732"/>
    <mergeCell ref="A1538:A1540"/>
    <mergeCell ref="B1538:B1540"/>
    <mergeCell ref="A1814:A1815"/>
    <mergeCell ref="B1814:B1815"/>
    <mergeCell ref="A2131:A2136"/>
    <mergeCell ref="B2131:B2136"/>
    <mergeCell ref="A1426:A1427"/>
    <mergeCell ref="B1426:B1427"/>
    <mergeCell ref="A1428:A1429"/>
    <mergeCell ref="B1428:B1429"/>
    <mergeCell ref="A1432:A1435"/>
    <mergeCell ref="B1432:B1435"/>
    <mergeCell ref="A1315:A1317"/>
    <mergeCell ref="B1315:B1317"/>
    <mergeCell ref="A1318:A1319"/>
    <mergeCell ref="B1318:B1319"/>
    <mergeCell ref="A1421:A1422"/>
    <mergeCell ref="B1421:B1422"/>
    <mergeCell ref="A1251:A1252"/>
    <mergeCell ref="B1251:B1252"/>
    <mergeCell ref="A1297:A1310"/>
    <mergeCell ref="B1297:B1310"/>
    <mergeCell ref="A1311:A1314"/>
    <mergeCell ref="B1311:B1314"/>
    <mergeCell ref="A667:A669"/>
    <mergeCell ref="B667:B669"/>
    <mergeCell ref="A814:A815"/>
    <mergeCell ref="B814:B815"/>
    <mergeCell ref="A849:A852"/>
    <mergeCell ref="B849:B852"/>
    <mergeCell ref="A512:A518"/>
    <mergeCell ref="B512:B518"/>
    <mergeCell ref="A542:A544"/>
    <mergeCell ref="B542:B544"/>
    <mergeCell ref="A587:A589"/>
    <mergeCell ref="B587:B589"/>
    <mergeCell ref="A368:A371"/>
    <mergeCell ref="B368:B371"/>
    <mergeCell ref="A484:A487"/>
    <mergeCell ref="B484:B487"/>
    <mergeCell ref="A489:A490"/>
    <mergeCell ref="B489:B490"/>
    <mergeCell ref="A147:A148"/>
    <mergeCell ref="B147:B148"/>
    <mergeCell ref="A253:A255"/>
    <mergeCell ref="B253:B255"/>
    <mergeCell ref="A260:A261"/>
    <mergeCell ref="B260:B261"/>
    <mergeCell ref="A144:A146"/>
    <mergeCell ref="B144:B146"/>
    <mergeCell ref="A1:B1"/>
    <mergeCell ref="C1:D1"/>
    <mergeCell ref="E1:E2"/>
    <mergeCell ref="A141:A143"/>
    <mergeCell ref="B141:B14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2"/>
  <sheetViews>
    <sheetView view="pageBreakPreview" zoomScale="80" zoomScaleSheetLayoutView="80" workbookViewId="0">
      <selection activeCell="B17" sqref="B17:F17"/>
    </sheetView>
  </sheetViews>
  <sheetFormatPr defaultRowHeight="18" outlineLevelRow="1" outlineLevelCol="1" x14ac:dyDescent="0.25"/>
  <cols>
    <col min="1" max="1" width="21.7109375" style="187" customWidth="1"/>
    <col min="2" max="4" width="14" style="187" customWidth="1"/>
    <col min="5" max="5" width="14.7109375" style="187" customWidth="1"/>
    <col min="6" max="6" width="29.28515625" style="187" customWidth="1"/>
    <col min="7" max="7" width="8.42578125" style="187" hidden="1" customWidth="1"/>
    <col min="8" max="8" width="22.28515625" style="187" hidden="1" customWidth="1" outlineLevel="1"/>
    <col min="9" max="9" width="17.7109375" style="187" hidden="1" customWidth="1" outlineLevel="1"/>
    <col min="10" max="10" width="6.28515625" style="187" hidden="1" customWidth="1" collapsed="1"/>
    <col min="11" max="11" width="22.28515625" style="187" customWidth="1" outlineLevel="1"/>
    <col min="12" max="12" width="18.5703125" style="187" customWidth="1" outlineLevel="1"/>
    <col min="13" max="16384" width="9.140625" style="187"/>
  </cols>
  <sheetData>
    <row r="1" spans="1:12" x14ac:dyDescent="0.25">
      <c r="A1" s="201"/>
      <c r="B1" s="201"/>
      <c r="C1" s="201"/>
      <c r="D1" s="202"/>
      <c r="E1" s="203"/>
      <c r="F1" s="201"/>
      <c r="G1" s="204" t="s">
        <v>12834</v>
      </c>
      <c r="H1" s="203"/>
      <c r="I1" s="204"/>
      <c r="J1" s="202"/>
      <c r="K1" s="188"/>
      <c r="L1" s="188"/>
    </row>
    <row r="2" spans="1:12" x14ac:dyDescent="0.25">
      <c r="A2" s="201"/>
      <c r="B2" s="201"/>
      <c r="C2" s="201"/>
      <c r="D2" s="202"/>
      <c r="E2" s="203"/>
      <c r="F2" s="201"/>
      <c r="G2" s="204" t="s">
        <v>12805</v>
      </c>
      <c r="H2" s="203"/>
      <c r="I2" s="204"/>
      <c r="J2" s="202"/>
      <c r="K2" s="188"/>
      <c r="L2" s="188"/>
    </row>
    <row r="3" spans="1:12" x14ac:dyDescent="0.25">
      <c r="A3" s="201"/>
      <c r="B3" s="201"/>
      <c r="C3" s="201"/>
      <c r="D3" s="202"/>
      <c r="E3" s="203"/>
      <c r="F3" s="203"/>
      <c r="G3" s="204" t="s">
        <v>0</v>
      </c>
      <c r="H3" s="203"/>
      <c r="I3" s="205"/>
      <c r="J3" s="202"/>
      <c r="K3" s="188"/>
      <c r="L3" s="189"/>
    </row>
    <row r="4" spans="1:12" x14ac:dyDescent="0.25">
      <c r="A4" s="206"/>
      <c r="B4" s="207"/>
      <c r="C4" s="207"/>
      <c r="D4" s="202"/>
      <c r="E4" s="202"/>
      <c r="F4" s="202"/>
      <c r="G4" s="204" t="s">
        <v>12835</v>
      </c>
      <c r="H4" s="203"/>
      <c r="I4" s="204"/>
      <c r="J4" s="202"/>
      <c r="K4" s="188"/>
      <c r="L4" s="188"/>
    </row>
    <row r="5" spans="1:12" x14ac:dyDescent="0.25">
      <c r="A5" s="208"/>
      <c r="B5" s="203"/>
      <c r="C5" s="203"/>
      <c r="D5" s="203"/>
      <c r="E5" s="203"/>
      <c r="F5" s="201"/>
      <c r="G5" s="203"/>
      <c r="H5" s="203"/>
      <c r="I5" s="203"/>
      <c r="J5" s="202"/>
    </row>
    <row r="6" spans="1:12" ht="20.25" customHeight="1" thickBot="1" x14ac:dyDescent="0.3">
      <c r="A6" s="204"/>
      <c r="B6" s="204"/>
      <c r="C6" s="204"/>
      <c r="D6" s="202"/>
      <c r="E6" s="202"/>
      <c r="F6" s="202"/>
      <c r="G6" s="202"/>
      <c r="H6" s="202"/>
      <c r="I6" s="202"/>
      <c r="J6" s="202"/>
      <c r="K6" s="186"/>
      <c r="L6" s="186"/>
    </row>
    <row r="7" spans="1:12" ht="18.75" customHeight="1" outlineLevel="1" thickBot="1" x14ac:dyDescent="0.3">
      <c r="A7" s="202"/>
      <c r="B7" s="343" t="s">
        <v>277</v>
      </c>
      <c r="C7" s="343" t="s">
        <v>277</v>
      </c>
      <c r="D7" s="343"/>
      <c r="E7" s="343"/>
      <c r="F7" s="339"/>
      <c r="G7" s="202"/>
      <c r="H7" s="202"/>
      <c r="I7" s="203"/>
      <c r="J7" s="202"/>
      <c r="K7" s="186"/>
      <c r="L7" s="190" t="s">
        <v>1</v>
      </c>
    </row>
    <row r="8" spans="1:12" ht="34.5" customHeight="1" outlineLevel="1" thickBot="1" x14ac:dyDescent="0.3">
      <c r="A8" s="202"/>
      <c r="B8" s="344" t="s">
        <v>12801</v>
      </c>
      <c r="C8" s="344"/>
      <c r="D8" s="344"/>
      <c r="E8" s="343"/>
      <c r="F8" s="340"/>
      <c r="G8" s="202"/>
      <c r="H8" s="202"/>
      <c r="I8" s="203"/>
      <c r="J8" s="202"/>
      <c r="K8" s="191" t="s">
        <v>247</v>
      </c>
      <c r="L8" s="192" t="s">
        <v>275</v>
      </c>
    </row>
    <row r="9" spans="1:12" x14ac:dyDescent="0.25">
      <c r="A9" s="202"/>
      <c r="B9" s="350" t="s">
        <v>12848</v>
      </c>
      <c r="C9" s="350"/>
      <c r="D9" s="350"/>
      <c r="E9" s="350"/>
      <c r="F9" s="203"/>
      <c r="G9" s="203"/>
      <c r="H9" s="202"/>
      <c r="I9" s="209" t="s">
        <v>1</v>
      </c>
      <c r="J9" s="202"/>
      <c r="K9" s="193" t="s">
        <v>276</v>
      </c>
      <c r="L9" s="194"/>
    </row>
    <row r="10" spans="1:12" ht="30" hidden="1" outlineLevel="1" x14ac:dyDescent="0.25">
      <c r="A10" s="203"/>
      <c r="B10" s="344" t="s">
        <v>12802</v>
      </c>
      <c r="C10" s="344"/>
      <c r="D10" s="344"/>
      <c r="E10" s="343"/>
      <c r="F10" s="210"/>
      <c r="G10" s="211"/>
      <c r="H10" s="212" t="s">
        <v>247</v>
      </c>
      <c r="I10" s="213" t="s">
        <v>250</v>
      </c>
      <c r="J10" s="202"/>
      <c r="K10" s="195"/>
      <c r="L10" s="194"/>
    </row>
    <row r="11" spans="1:12" hidden="1" outlineLevel="1" x14ac:dyDescent="0.25">
      <c r="A11" s="203"/>
      <c r="B11" s="338" t="s">
        <v>12824</v>
      </c>
      <c r="C11" s="338"/>
      <c r="D11" s="338"/>
      <c r="E11" s="338"/>
      <c r="F11" s="338"/>
      <c r="G11" s="214"/>
      <c r="H11" s="215" t="s">
        <v>248</v>
      </c>
      <c r="I11" s="216"/>
      <c r="J11" s="202"/>
    </row>
    <row r="12" spans="1:12" ht="53.25" customHeight="1" collapsed="1" x14ac:dyDescent="0.25">
      <c r="A12" s="217"/>
      <c r="B12" s="217"/>
      <c r="C12" s="217"/>
      <c r="D12" s="217"/>
      <c r="E12" s="217"/>
      <c r="F12" s="217"/>
      <c r="G12" s="217"/>
      <c r="H12" s="218" t="s">
        <v>12803</v>
      </c>
      <c r="I12" s="216"/>
      <c r="J12" s="202"/>
    </row>
    <row r="13" spans="1:12" ht="58.5" customHeight="1" x14ac:dyDescent="0.25">
      <c r="A13" s="219" t="s">
        <v>4</v>
      </c>
      <c r="B13" s="349" t="s">
        <v>66</v>
      </c>
      <c r="C13" s="349"/>
      <c r="D13" s="349"/>
      <c r="E13" s="349"/>
      <c r="F13" s="349"/>
      <c r="G13" s="220"/>
      <c r="H13" s="218" t="s">
        <v>249</v>
      </c>
      <c r="I13" s="216"/>
      <c r="J13" s="202"/>
      <c r="K13" s="195" t="s">
        <v>249</v>
      </c>
      <c r="L13" s="194"/>
    </row>
    <row r="14" spans="1:12" ht="55.5" customHeight="1" x14ac:dyDescent="0.25">
      <c r="A14" s="337" t="s">
        <v>2</v>
      </c>
      <c r="B14" s="345" t="str">
        <f>VLOOKUP(I14,'[6]виды деятельности'!$B$2:$D$8537,2,FALSE)</f>
        <v>Деятельность в области исполнительских искусств</v>
      </c>
      <c r="C14" s="346"/>
      <c r="D14" s="346"/>
      <c r="E14" s="346"/>
      <c r="F14" s="347"/>
      <c r="G14" s="203"/>
      <c r="H14" s="212" t="s">
        <v>3</v>
      </c>
      <c r="I14" s="221" t="s">
        <v>7688</v>
      </c>
      <c r="J14" s="202"/>
      <c r="K14" s="191" t="s">
        <v>3</v>
      </c>
      <c r="L14" s="196" t="s">
        <v>7688</v>
      </c>
    </row>
    <row r="15" spans="1:12" ht="19.5" customHeight="1" x14ac:dyDescent="0.25">
      <c r="A15" s="337"/>
      <c r="B15" s="345"/>
      <c r="C15" s="346"/>
      <c r="D15" s="346"/>
      <c r="E15" s="346"/>
      <c r="F15" s="347"/>
      <c r="G15" s="203"/>
      <c r="H15" s="212" t="s">
        <v>3</v>
      </c>
      <c r="I15" s="221" t="str">
        <f>IFERROR(INDEX(ОКВЭД!$A$2:$B$2770,MATCH(B15,ОКВЭД!$B$2:$B$2770,0),1),"")</f>
        <v/>
      </c>
      <c r="J15" s="202"/>
      <c r="K15" s="191" t="s">
        <v>3</v>
      </c>
      <c r="L15" s="196" t="str">
        <f t="array" ref="L15">IFERROR(INDEX('виды деятельности'!$B$2:$C$2,MATCH(B15,виды_деятельности,0),2),"")</f>
        <v/>
      </c>
    </row>
    <row r="16" spans="1:12" x14ac:dyDescent="0.25">
      <c r="A16" s="337"/>
      <c r="B16" s="345"/>
      <c r="C16" s="346"/>
      <c r="D16" s="346"/>
      <c r="E16" s="346"/>
      <c r="F16" s="347"/>
      <c r="G16" s="203"/>
      <c r="H16" s="212" t="s">
        <v>3</v>
      </c>
      <c r="I16" s="221" t="str">
        <f>IFERROR(INDEX(ОКВЭД!$A$2:$B$2770,MATCH(B16,ОКВЭД!$B$2:$B$2770,0),1),"")</f>
        <v/>
      </c>
      <c r="J16" s="202"/>
      <c r="K16" s="191" t="s">
        <v>3</v>
      </c>
      <c r="L16" s="196" t="str">
        <f t="array" ref="L16">IFERROR(INDEX('виды деятельности'!$B$2:$C$2,MATCH(B16,виды_деятельности,0),2),"")</f>
        <v/>
      </c>
    </row>
    <row r="17" spans="1:18" x14ac:dyDescent="0.25">
      <c r="A17" s="337"/>
      <c r="B17" s="345"/>
      <c r="C17" s="346"/>
      <c r="D17" s="346"/>
      <c r="E17" s="346"/>
      <c r="F17" s="347"/>
      <c r="G17" s="222"/>
      <c r="H17" s="212" t="s">
        <v>3</v>
      </c>
      <c r="I17" s="221" t="str">
        <f>IFERROR(INDEX(ОКВЭД!$A$2:$B$2770,MATCH(B17,ОКВЭД!$B$2:$B$2770,0),1),"")</f>
        <v/>
      </c>
      <c r="J17" s="202"/>
      <c r="K17" s="191"/>
      <c r="L17" s="197" t="str">
        <f t="array" ref="L17">IFERROR(INDEX('виды деятельности'!$B$2:$C$2,MATCH(B17,виды_деятельности,0),2),"")</f>
        <v/>
      </c>
      <c r="M17" s="198"/>
      <c r="N17" s="199"/>
      <c r="O17" s="198"/>
      <c r="P17" s="199"/>
      <c r="Q17" s="199"/>
      <c r="R17" s="199"/>
    </row>
    <row r="18" spans="1:18" ht="55.5" customHeight="1" x14ac:dyDescent="0.25">
      <c r="A18" s="222"/>
      <c r="B18" s="348"/>
      <c r="C18" s="348"/>
      <c r="D18" s="348"/>
      <c r="E18" s="348"/>
      <c r="F18" s="348"/>
      <c r="G18" s="222"/>
      <c r="H18" s="202"/>
      <c r="I18" s="202"/>
      <c r="J18" s="202"/>
      <c r="K18" s="186"/>
      <c r="L18" s="186"/>
    </row>
    <row r="19" spans="1:18" x14ac:dyDescent="0.25">
      <c r="A19" s="201"/>
      <c r="B19" s="201"/>
      <c r="C19" s="201"/>
      <c r="D19" s="201"/>
      <c r="E19" s="201"/>
      <c r="F19" s="201"/>
      <c r="G19" s="203"/>
      <c r="H19" s="203"/>
      <c r="I19" s="203"/>
      <c r="J19" s="203"/>
    </row>
    <row r="20" spans="1:18" hidden="1" outlineLevel="1" x14ac:dyDescent="0.25">
      <c r="A20" s="187" t="s">
        <v>15</v>
      </c>
      <c r="B20" s="341"/>
      <c r="C20" s="341"/>
      <c r="D20" s="341"/>
      <c r="E20" s="341"/>
      <c r="F20" s="341"/>
    </row>
    <row r="21" spans="1:18" ht="41.25" hidden="1" customHeight="1" outlineLevel="1" x14ac:dyDescent="0.25">
      <c r="B21" s="342" t="s">
        <v>278</v>
      </c>
      <c r="C21" s="342"/>
      <c r="D21" s="342"/>
      <c r="E21" s="342"/>
      <c r="F21" s="342"/>
    </row>
    <row r="22" spans="1:18" collapsed="1" x14ac:dyDescent="0.25"/>
  </sheetData>
  <sheetProtection formatCells="0" formatColumns="0" formatRows="0"/>
  <mergeCells count="15">
    <mergeCell ref="A14:A17"/>
    <mergeCell ref="B11:F11"/>
    <mergeCell ref="F7:F8"/>
    <mergeCell ref="B20:F20"/>
    <mergeCell ref="B21:F21"/>
    <mergeCell ref="B7:E7"/>
    <mergeCell ref="B8:E8"/>
    <mergeCell ref="B17:F17"/>
    <mergeCell ref="B10:E10"/>
    <mergeCell ref="B18:F18"/>
    <mergeCell ref="B13:F13"/>
    <mergeCell ref="B14:F14"/>
    <mergeCell ref="B15:F15"/>
    <mergeCell ref="B16:F16"/>
    <mergeCell ref="B9:E9"/>
  </mergeCells>
  <dataValidations xWindow="605" yWindow="657" count="2">
    <dataValidation type="list" allowBlank="1" showInputMessage="1" showErrorMessage="1" errorTitle="ОШИБКА!!!" error="Наименование учреждения Вы можете выбрать из списка. для выбора нажмите стрелку &quot;вниз&quot; справа" promptTitle="подсказка" prompt="наименование учреждения выберите из списка" sqref="B13:F13">
      <formula1>учреждения</formula1>
    </dataValidation>
    <dataValidation type="list" allowBlank="1" showInputMessage="1" showErrorMessage="1" errorTitle="ОШИБКА" error="вид деятельности Вы можете выбрать только из списка" promptTitle="подсказка" prompt="вид деятельности выберите из списка" sqref="B14:F17">
      <formula1>Название_группировки</formula1>
    </dataValidation>
  </dataValidations>
  <pageMargins left="0.59055118110236227" right="0.59055118110236227" top="1.1811023622047245" bottom="0.59055118110236227" header="0.31496062992125984" footer="0.31496062992125984"/>
  <pageSetup paperSize="9" scale="90" orientation="landscape" r:id="rId1"/>
  <headerFooter differentFirst="1">
    <oddHeader>&amp;C&amp;P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31"/>
  <sheetViews>
    <sheetView topLeftCell="A7" zoomScale="80" zoomScaleNormal="80" zoomScaleSheetLayoutView="90" workbookViewId="0">
      <selection activeCell="H16" sqref="H16:I17"/>
    </sheetView>
  </sheetViews>
  <sheetFormatPr defaultRowHeight="15.75" outlineLevelRow="1" outlineLevelCol="1" x14ac:dyDescent="0.25"/>
  <cols>
    <col min="1" max="1" width="10.140625" style="29" customWidth="1"/>
    <col min="2" max="4" width="19.85546875" style="29" customWidth="1"/>
    <col min="5" max="6" width="16.140625" style="29" customWidth="1"/>
    <col min="7" max="7" width="31" style="29" customWidth="1"/>
    <col min="8" max="8" width="12.42578125" style="36" customWidth="1"/>
    <col min="9" max="9" width="9.140625" style="29" customWidth="1"/>
    <col min="10" max="10" width="9.7109375" style="29" customWidth="1" outlineLevel="1"/>
    <col min="11" max="15" width="7.85546875" style="29" customWidth="1" outlineLevel="1"/>
    <col min="16" max="17" width="14.28515625" style="29" customWidth="1" outlineLevel="1"/>
    <col min="18" max="18" width="0.28515625" style="29" customWidth="1"/>
    <col min="19" max="19" width="17.42578125" style="29" hidden="1" customWidth="1" outlineLevel="1"/>
    <col min="20" max="20" width="16.140625" style="29" hidden="1" customWidth="1" outlineLevel="1"/>
    <col min="21" max="21" width="17.28515625" style="29" hidden="1" customWidth="1" outlineLevel="1"/>
    <col min="22" max="22" width="23.42578125" style="29" hidden="1" customWidth="1" outlineLevel="1"/>
    <col min="23" max="23" width="15.85546875" style="29" hidden="1" customWidth="1" outlineLevel="1"/>
    <col min="24" max="24" width="15.42578125" style="29" hidden="1" customWidth="1" outlineLevel="1"/>
    <col min="25" max="25" width="9.140625" style="29" collapsed="1"/>
    <col min="26" max="16384" width="9.140625" style="29"/>
  </cols>
  <sheetData>
    <row r="2" spans="1:26" ht="16.5" thickBot="1" x14ac:dyDescent="0.3"/>
    <row r="3" spans="1:26" ht="33.75" customHeight="1" thickBot="1" x14ac:dyDescent="0.35">
      <c r="D3" s="30" t="s">
        <v>192</v>
      </c>
      <c r="E3" s="56">
        <v>1</v>
      </c>
      <c r="F3" s="31" t="s">
        <v>193</v>
      </c>
      <c r="G3" s="31"/>
      <c r="H3" s="83" t="str">
        <f>IFERROR(VLOOKUP(H5,#REF!,24,FALSE),"услугах")</f>
        <v>услугах</v>
      </c>
      <c r="I3" s="75" t="s">
        <v>251</v>
      </c>
      <c r="L3" s="31"/>
      <c r="Z3" s="86">
        <v>1827</v>
      </c>
    </row>
    <row r="4" spans="1:26" ht="31.5" customHeight="1" thickBot="1" x14ac:dyDescent="0.3">
      <c r="B4" s="31"/>
      <c r="D4" s="31"/>
      <c r="F4" s="30" t="s">
        <v>30</v>
      </c>
      <c r="G4" s="32">
        <v>1</v>
      </c>
      <c r="H4" s="53"/>
      <c r="I4" s="31"/>
      <c r="J4" s="31"/>
      <c r="K4" s="31"/>
      <c r="L4" s="31"/>
    </row>
    <row r="5" spans="1:26" ht="51.75" customHeight="1" thickBot="1" x14ac:dyDescent="0.3">
      <c r="A5" s="361" t="s">
        <v>10</v>
      </c>
      <c r="B5" s="361"/>
      <c r="C5" s="357" t="str">
        <f>IFERROR(INDEX(перечень!$A$2:$E$7120,MATCH('Часть 1_раздел1'!$Z$3,перечень!$A$2:$A$7879,0),5),"")</f>
        <v/>
      </c>
      <c r="D5" s="357"/>
      <c r="E5" s="357"/>
      <c r="F5" s="357"/>
      <c r="G5" s="79" t="s">
        <v>253</v>
      </c>
      <c r="H5" s="103" t="str">
        <f>IFERROR(VLOOKUP($Z$3,перечень!$A$2:$D$97179,4,FALSE),"")</f>
        <v/>
      </c>
      <c r="J5" s="76"/>
      <c r="K5" s="76"/>
      <c r="L5" s="76"/>
      <c r="Q5" s="79"/>
      <c r="R5" s="76"/>
      <c r="S5" s="76"/>
      <c r="T5" s="76"/>
      <c r="U5" s="76"/>
      <c r="V5" s="76"/>
      <c r="W5" s="76"/>
    </row>
    <row r="6" spans="1:26" ht="40.5" customHeight="1" x14ac:dyDescent="0.25">
      <c r="A6" s="361" t="s">
        <v>11</v>
      </c>
      <c r="B6" s="361"/>
      <c r="C6" s="358" t="str">
        <f>IFERROR(INDEX(перечень!$A$2:$U$7879,MATCH('Часть 1_раздел1'!$Z$3,перечень!$A$2:$A$7879,0),16),"")</f>
        <v/>
      </c>
      <c r="D6" s="358"/>
      <c r="E6" s="358"/>
      <c r="F6" s="358"/>
      <c r="G6" s="76"/>
      <c r="H6" s="76"/>
      <c r="I6" s="76"/>
      <c r="J6" s="76"/>
      <c r="K6" s="76"/>
      <c r="L6" s="76"/>
      <c r="M6" s="76"/>
      <c r="N6" s="76"/>
      <c r="O6" s="76"/>
      <c r="P6" s="76"/>
      <c r="Q6" s="76"/>
      <c r="R6" s="76"/>
      <c r="S6" s="76"/>
      <c r="T6" s="76"/>
      <c r="U6" s="76"/>
      <c r="V6" s="76"/>
      <c r="W6" s="76"/>
      <c r="X6" s="76"/>
    </row>
    <row r="7" spans="1:26" outlineLevel="1" x14ac:dyDescent="0.25">
      <c r="A7" s="81" t="s">
        <v>5</v>
      </c>
      <c r="B7" s="77"/>
      <c r="C7" s="70"/>
      <c r="D7" s="70"/>
      <c r="E7" s="70"/>
      <c r="F7" s="70"/>
      <c r="G7" s="70"/>
      <c r="H7" s="70"/>
      <c r="I7" s="70"/>
      <c r="J7" s="76"/>
      <c r="K7" s="76"/>
      <c r="L7" s="76"/>
      <c r="M7" s="76"/>
      <c r="N7" s="76"/>
      <c r="O7" s="76"/>
      <c r="P7" s="76"/>
      <c r="Q7" s="76"/>
      <c r="R7" s="76"/>
      <c r="S7" s="76"/>
      <c r="T7" s="76"/>
      <c r="U7" s="76"/>
      <c r="V7" s="76"/>
      <c r="W7" s="76"/>
      <c r="X7" s="76"/>
    </row>
    <row r="8" spans="1:26" outlineLevel="1" x14ac:dyDescent="0.25">
      <c r="A8" s="50" t="s">
        <v>252</v>
      </c>
      <c r="B8" s="77"/>
      <c r="C8" s="70"/>
      <c r="D8" s="70"/>
      <c r="E8" s="70"/>
      <c r="F8" s="70"/>
      <c r="G8" s="70"/>
      <c r="H8" s="70"/>
      <c r="I8" s="70"/>
      <c r="J8" s="76"/>
      <c r="K8" s="76"/>
      <c r="L8" s="76"/>
      <c r="M8" s="76"/>
      <c r="N8" s="76"/>
      <c r="O8" s="76"/>
      <c r="P8" s="76"/>
      <c r="Q8" s="76"/>
      <c r="R8" s="76"/>
      <c r="S8" s="76"/>
      <c r="T8" s="76"/>
      <c r="U8" s="76"/>
      <c r="V8" s="76"/>
      <c r="W8" s="76"/>
      <c r="X8" s="76"/>
    </row>
    <row r="9" spans="1:26" x14ac:dyDescent="0.25">
      <c r="A9" s="50"/>
      <c r="B9" s="77"/>
      <c r="C9" s="70"/>
      <c r="D9" s="70"/>
      <c r="E9" s="70"/>
      <c r="F9" s="70"/>
      <c r="G9" s="70"/>
      <c r="H9" s="70"/>
      <c r="I9" s="70"/>
      <c r="J9" s="76"/>
      <c r="K9" s="76"/>
      <c r="L9" s="76"/>
      <c r="M9" s="76"/>
      <c r="N9" s="76"/>
      <c r="O9" s="76"/>
      <c r="P9" s="76"/>
      <c r="Q9" s="76"/>
      <c r="R9" s="76"/>
      <c r="S9" s="76"/>
      <c r="T9" s="76"/>
      <c r="U9" s="76"/>
      <c r="V9" s="76"/>
      <c r="W9" s="76"/>
      <c r="X9" s="76"/>
    </row>
    <row r="10" spans="1:26" outlineLevel="1" x14ac:dyDescent="0.25">
      <c r="A10" s="81" t="s">
        <v>279</v>
      </c>
      <c r="B10" s="33"/>
      <c r="C10" s="33"/>
      <c r="D10" s="33"/>
      <c r="E10" s="33"/>
      <c r="F10" s="33"/>
      <c r="G10" s="33"/>
      <c r="H10" s="54"/>
      <c r="I10" s="33"/>
      <c r="J10" s="33"/>
      <c r="K10" s="33"/>
      <c r="L10" s="33"/>
    </row>
    <row r="11" spans="1:26" ht="18.75" customHeight="1" outlineLevel="1" x14ac:dyDescent="0.25">
      <c r="A11" s="50" t="s">
        <v>280</v>
      </c>
      <c r="B11" s="34"/>
      <c r="C11" s="34"/>
      <c r="D11" s="34"/>
      <c r="E11" s="34"/>
      <c r="F11" s="34"/>
      <c r="G11" s="35"/>
      <c r="H11" s="55"/>
      <c r="I11" s="35"/>
      <c r="J11" s="35"/>
      <c r="K11" s="35"/>
      <c r="L11" s="35"/>
    </row>
    <row r="12" spans="1:26" s="36" customFormat="1" ht="79.5" customHeight="1" x14ac:dyDescent="0.25">
      <c r="A12" s="367" t="s">
        <v>287</v>
      </c>
      <c r="B12" s="355" t="s">
        <v>255</v>
      </c>
      <c r="C12" s="355"/>
      <c r="D12" s="355"/>
      <c r="E12" s="359" t="s">
        <v>6</v>
      </c>
      <c r="F12" s="360"/>
      <c r="G12" s="362" t="s">
        <v>7</v>
      </c>
      <c r="H12" s="351"/>
      <c r="I12" s="352"/>
      <c r="J12" s="362" t="s">
        <v>8</v>
      </c>
      <c r="K12" s="351"/>
      <c r="L12" s="351"/>
      <c r="M12" s="351"/>
      <c r="N12" s="351"/>
      <c r="O12" s="351"/>
      <c r="P12" s="355" t="s">
        <v>263</v>
      </c>
      <c r="Q12" s="355"/>
      <c r="R12" s="80"/>
      <c r="S12" s="351" t="s">
        <v>7</v>
      </c>
      <c r="T12" s="351"/>
      <c r="U12" s="351"/>
      <c r="V12" s="351"/>
      <c r="W12" s="352"/>
    </row>
    <row r="13" spans="1:26" s="36" customFormat="1" ht="24" customHeight="1" x14ac:dyDescent="0.25">
      <c r="A13" s="368"/>
      <c r="B13" s="78"/>
      <c r="C13" s="78"/>
      <c r="D13" s="78"/>
      <c r="E13" s="78"/>
      <c r="F13" s="78"/>
      <c r="G13" s="367" t="s">
        <v>257</v>
      </c>
      <c r="H13" s="362" t="s">
        <v>121</v>
      </c>
      <c r="I13" s="352"/>
      <c r="J13" s="359" t="s">
        <v>7904</v>
      </c>
      <c r="K13" s="360"/>
      <c r="L13" s="387" t="s">
        <v>7905</v>
      </c>
      <c r="M13" s="400"/>
      <c r="N13" s="387" t="s">
        <v>7906</v>
      </c>
      <c r="O13" s="388"/>
      <c r="P13" s="356" t="s">
        <v>260</v>
      </c>
      <c r="Q13" s="356" t="s">
        <v>261</v>
      </c>
      <c r="S13" s="353" t="s">
        <v>281</v>
      </c>
      <c r="T13" s="354"/>
      <c r="U13" s="394" t="s">
        <v>284</v>
      </c>
      <c r="V13" s="394" t="s">
        <v>285</v>
      </c>
      <c r="W13" s="394" t="s">
        <v>196</v>
      </c>
    </row>
    <row r="14" spans="1:26" s="36" customFormat="1" ht="58.5" customHeight="1" x14ac:dyDescent="0.25">
      <c r="A14" s="369"/>
      <c r="B14" s="71" t="s">
        <v>256</v>
      </c>
      <c r="C14" s="71" t="s">
        <v>256</v>
      </c>
      <c r="D14" s="71" t="s">
        <v>256</v>
      </c>
      <c r="E14" s="71" t="s">
        <v>256</v>
      </c>
      <c r="F14" s="71" t="s">
        <v>256</v>
      </c>
      <c r="G14" s="369"/>
      <c r="H14" s="71" t="s">
        <v>258</v>
      </c>
      <c r="I14" s="69" t="s">
        <v>259</v>
      </c>
      <c r="J14" s="380"/>
      <c r="K14" s="381"/>
      <c r="L14" s="389"/>
      <c r="M14" s="401"/>
      <c r="N14" s="389"/>
      <c r="O14" s="390"/>
      <c r="P14" s="356"/>
      <c r="Q14" s="356"/>
      <c r="S14" s="82" t="s">
        <v>282</v>
      </c>
      <c r="T14" s="82" t="s">
        <v>283</v>
      </c>
      <c r="U14" s="397"/>
      <c r="V14" s="397"/>
      <c r="W14" s="397"/>
    </row>
    <row r="15" spans="1:26" x14ac:dyDescent="0.25">
      <c r="A15" s="37">
        <v>1</v>
      </c>
      <c r="B15" s="37">
        <v>2</v>
      </c>
      <c r="C15" s="72">
        <v>3</v>
      </c>
      <c r="D15" s="72">
        <v>4</v>
      </c>
      <c r="E15" s="72">
        <v>5</v>
      </c>
      <c r="F15" s="72">
        <v>6</v>
      </c>
      <c r="G15" s="72">
        <v>7</v>
      </c>
      <c r="H15" s="72">
        <v>8</v>
      </c>
      <c r="I15" s="72">
        <v>9</v>
      </c>
      <c r="J15" s="398">
        <v>10</v>
      </c>
      <c r="K15" s="399"/>
      <c r="L15" s="398">
        <v>11</v>
      </c>
      <c r="M15" s="399"/>
      <c r="N15" s="398">
        <v>12</v>
      </c>
      <c r="O15" s="399"/>
      <c r="P15" s="57">
        <v>13</v>
      </c>
      <c r="Q15" s="57">
        <v>14</v>
      </c>
      <c r="S15" s="38">
        <v>10</v>
      </c>
      <c r="T15" s="38">
        <v>11</v>
      </c>
      <c r="U15" s="38">
        <v>12</v>
      </c>
      <c r="V15" s="38">
        <v>13</v>
      </c>
      <c r="W15" s="38">
        <v>14</v>
      </c>
    </row>
    <row r="16" spans="1:26" ht="83.25" customHeight="1" x14ac:dyDescent="0.25">
      <c r="A16" s="374" t="str">
        <f>IFERROR(INDEX(перечень!$A$2:$U$7179,MATCH('Часть 1_раздел1'!$Z$3,перечень!$A$2:$A$97179,0),3),"")</f>
        <v/>
      </c>
      <c r="B16" s="374" t="str">
        <f>IFERROR(INDEX(перечень!$A$2:$U$7179,MATCH('Часть 1_раздел1'!$Z$3,перечень!$A$2:$A$7179,0),6),"")</f>
        <v/>
      </c>
      <c r="C16" s="374" t="str">
        <f>IFERROR(INDEX(перечень!$A$2:$U$97179,MATCH('Часть 1_раздел1'!$Z$3,перечень!$A$2:$A$97179,0),7),"")</f>
        <v/>
      </c>
      <c r="D16" s="374" t="str">
        <f>IFERROR(INDEX(перечень!$A$2:$U$97179,MATCH('Часть 1_раздел1'!$Z$3,перечень!$A$2:$A$97179,0),8),"")</f>
        <v/>
      </c>
      <c r="E16" s="374" t="str">
        <f>IFERROR(INDEX(перечень!$A$2:$U$97179,MATCH('Часть 1_раздел1'!$Z$3,перечень!$A$2:$A$97179,0),9),"")</f>
        <v/>
      </c>
      <c r="F16" s="374" t="str">
        <f>IFERROR(INDEX(перечень!$A$2:$U$97179,MATCH('Часть 1_раздел1'!$Z$3,перечень!$A$2:$A$97179,0),10),"")</f>
        <v/>
      </c>
      <c r="G16" s="64">
        <f t="array" ref="G16">IFERROR(INDEX('показатели качества и объема'!$D$2:$D$58,SMALL(IF(B$29='показатели качества и объема'!$A$2:$A$58,ROW('показатели качества и объема'!$D$2:$D$58)-1,""),ROW()-15)),"")</f>
        <v>0</v>
      </c>
      <c r="H16" s="62" t="str">
        <f>IFERROR(VLOOKUP(G16,'показатели качества и объема'!$D$2:$E$58,2,FALSE),"")</f>
        <v/>
      </c>
      <c r="I16" s="63" t="str">
        <f t="array" ref="I16">IFERROR(VLOOKUP(H16,ЕИ!$B$3:$E$18,4,FALSE),"")</f>
        <v/>
      </c>
      <c r="J16" s="384"/>
      <c r="K16" s="385"/>
      <c r="L16" s="382"/>
      <c r="M16" s="386"/>
      <c r="N16" s="382"/>
      <c r="O16" s="383"/>
      <c r="P16" s="51"/>
      <c r="Q16" s="51"/>
      <c r="R16" s="40"/>
      <c r="S16" s="41">
        <f>J16</f>
        <v>0</v>
      </c>
      <c r="T16" s="41"/>
      <c r="U16" s="41"/>
      <c r="V16" s="41"/>
      <c r="W16" s="41"/>
    </row>
    <row r="17" spans="1:24" ht="56.25" customHeight="1" x14ac:dyDescent="0.25">
      <c r="A17" s="375"/>
      <c r="B17" s="375"/>
      <c r="C17" s="375"/>
      <c r="D17" s="375"/>
      <c r="E17" s="375"/>
      <c r="F17" s="375"/>
      <c r="G17" s="64">
        <f t="array" ref="G17">IFERROR(INDEX('показатели качества и объема'!$D$2:$D$58,SMALL(IF(B$29='показатели качества и объема'!$A$2:$A$58,ROW('показатели качества и объема'!$D$2:$D$58)-1,""),ROW()-15)),"")</f>
        <v>0</v>
      </c>
      <c r="H17" s="118" t="str">
        <f>IFERROR(VLOOKUP(G17,'показатели качества и объема'!$D$2:$E$58,2,FALSE),"")</f>
        <v/>
      </c>
      <c r="I17" s="73" t="str">
        <f t="array" ref="I17">IFERROR(VLOOKUP(H17,ЕИ!$B$3:$E$18,4,FALSE),"")</f>
        <v/>
      </c>
      <c r="J17" s="365"/>
      <c r="K17" s="370"/>
      <c r="L17" s="365"/>
      <c r="M17" s="370"/>
      <c r="N17" s="365"/>
      <c r="O17" s="366"/>
      <c r="P17" s="59"/>
      <c r="Q17" s="59"/>
      <c r="R17" s="40"/>
      <c r="S17" s="41">
        <f t="shared" ref="S17:S20" si="0">J17</f>
        <v>0</v>
      </c>
      <c r="T17" s="41"/>
      <c r="U17" s="41"/>
      <c r="V17" s="41"/>
      <c r="W17" s="41"/>
    </row>
    <row r="18" spans="1:24" ht="45" customHeight="1" x14ac:dyDescent="0.25">
      <c r="A18" s="375"/>
      <c r="B18" s="375"/>
      <c r="C18" s="375"/>
      <c r="D18" s="375"/>
      <c r="E18" s="375"/>
      <c r="F18" s="375"/>
      <c r="G18" s="64">
        <f t="array" ref="G18">IFERROR(INDEX('показатели качества и объема'!$D$2:$D$58,SMALL(IF(B$29='показатели качества и объема'!$A$2:$A$58,ROW('показатели качества и объема'!$D$2:$D$58)-1,""),ROW()-15)),"")</f>
        <v>0</v>
      </c>
      <c r="H18" s="74" t="str">
        <f t="array" ref="H18">IFERROR(VLOOKUP(G18,'показатели качества и объема'!#REF!,2,FALSE),"")</f>
        <v/>
      </c>
      <c r="I18" s="73" t="str">
        <f t="array" ref="I18">IFERROR(VLOOKUP(H18,ЕИ!$B$3:$E$18,4,FALSE),"")</f>
        <v/>
      </c>
      <c r="J18" s="365"/>
      <c r="K18" s="370"/>
      <c r="L18" s="365"/>
      <c r="M18" s="370"/>
      <c r="N18" s="365"/>
      <c r="O18" s="366"/>
      <c r="P18" s="59"/>
      <c r="Q18" s="59"/>
      <c r="R18" s="40"/>
      <c r="S18" s="41">
        <f t="shared" si="0"/>
        <v>0</v>
      </c>
      <c r="T18" s="41"/>
      <c r="U18" s="41"/>
      <c r="V18" s="41"/>
      <c r="W18" s="41"/>
    </row>
    <row r="19" spans="1:24" ht="21.75" customHeight="1" x14ac:dyDescent="0.25">
      <c r="A19" s="375"/>
      <c r="B19" s="375"/>
      <c r="C19" s="375"/>
      <c r="D19" s="375"/>
      <c r="E19" s="375"/>
      <c r="F19" s="375"/>
      <c r="G19" s="64">
        <f t="array" ref="G19">IFERROR(INDEX('показатели качества и объема'!$D$2:$D$58,SMALL(IF(B$29='показатели качества и объема'!$A$2:$A$58,ROW('показатели качества и объема'!$D$2:$D$58)-1,""),ROW()-15)),"")</f>
        <v>0</v>
      </c>
      <c r="H19" s="74" t="str">
        <f t="array" ref="H19">IFERROR(VLOOKUP(G19,'показатели качества и объема'!#REF!,2,FALSE),"")</f>
        <v/>
      </c>
      <c r="I19" s="73" t="str">
        <f t="array" ref="I19">IFERROR(VLOOKUP(H19,ЕИ!$B$3:$E$18,4,FALSE),"")</f>
        <v/>
      </c>
      <c r="J19" s="365"/>
      <c r="K19" s="370"/>
      <c r="L19" s="365"/>
      <c r="M19" s="370"/>
      <c r="N19" s="365"/>
      <c r="O19" s="366"/>
      <c r="P19" s="59"/>
      <c r="Q19" s="59"/>
      <c r="R19" s="40"/>
      <c r="S19" s="41">
        <f t="shared" si="0"/>
        <v>0</v>
      </c>
      <c r="T19" s="41"/>
      <c r="U19" s="41"/>
      <c r="V19" s="41"/>
      <c r="W19" s="41"/>
    </row>
    <row r="20" spans="1:24" ht="21.75" customHeight="1" x14ac:dyDescent="0.25">
      <c r="A20" s="376"/>
      <c r="B20" s="376"/>
      <c r="C20" s="376"/>
      <c r="D20" s="376"/>
      <c r="E20" s="376"/>
      <c r="F20" s="376"/>
      <c r="G20" s="64">
        <f t="array" ref="G20">IFERROR(INDEX('показатели качества и объема'!$D$2:$D$58,SMALL(IF(B$29='показатели качества и объема'!$A$2:$A$58,ROW('показатели качества и объема'!$D$2:$D$58)-1,""),ROW()-15)),"")</f>
        <v>0</v>
      </c>
      <c r="H20" s="74" t="str">
        <f t="array" ref="H20">IFERROR(VLOOKUP(G20,'показатели качества и объема'!#REF!,2,FALSE),"")</f>
        <v/>
      </c>
      <c r="I20" s="73" t="str">
        <f t="array" ref="I20">IFERROR(VLOOKUP(H20,ЕИ!$B$3:$E$18,4,FALSE),"")</f>
        <v/>
      </c>
      <c r="J20" s="365"/>
      <c r="K20" s="370"/>
      <c r="L20" s="365"/>
      <c r="M20" s="370"/>
      <c r="N20" s="365"/>
      <c r="O20" s="366"/>
      <c r="P20" s="59"/>
      <c r="Q20" s="59"/>
      <c r="R20" s="40"/>
      <c r="S20" s="41">
        <f t="shared" si="0"/>
        <v>0</v>
      </c>
      <c r="T20" s="41"/>
      <c r="U20" s="41"/>
      <c r="V20" s="41"/>
      <c r="W20" s="41"/>
    </row>
    <row r="21" spans="1:24" collapsed="1" x14ac:dyDescent="0.25">
      <c r="A21" s="42"/>
      <c r="B21" s="43"/>
      <c r="C21" s="43"/>
      <c r="D21" s="43"/>
      <c r="E21" s="44"/>
      <c r="F21" s="68"/>
      <c r="G21" s="45"/>
      <c r="H21" s="46"/>
      <c r="I21" s="46"/>
      <c r="J21" s="43"/>
      <c r="K21" s="47"/>
      <c r="L21" s="47"/>
    </row>
    <row r="22" spans="1:24" ht="18.75" customHeight="1" x14ac:dyDescent="0.25">
      <c r="A22" s="50" t="s">
        <v>288</v>
      </c>
      <c r="B22" s="50"/>
      <c r="C22" s="50"/>
      <c r="D22" s="50"/>
      <c r="E22" s="67"/>
      <c r="F22" s="67"/>
      <c r="G22" s="48"/>
      <c r="H22" s="48"/>
      <c r="I22" s="48"/>
      <c r="J22" s="48"/>
      <c r="K22" s="48"/>
      <c r="L22" s="48"/>
    </row>
    <row r="23" spans="1:24" x14ac:dyDescent="0.25">
      <c r="A23" s="48"/>
      <c r="B23" s="68"/>
      <c r="C23" s="68"/>
      <c r="D23" s="68"/>
      <c r="E23" s="68"/>
      <c r="F23" s="68"/>
      <c r="G23" s="46"/>
      <c r="H23" s="46"/>
      <c r="I23" s="46"/>
      <c r="J23" s="67"/>
      <c r="K23" s="1"/>
      <c r="L23" s="1"/>
    </row>
    <row r="24" spans="1:24" ht="18.75" customHeight="1" x14ac:dyDescent="0.25">
      <c r="A24" s="50" t="s">
        <v>286</v>
      </c>
      <c r="B24" s="50"/>
      <c r="C24" s="50"/>
      <c r="D24" s="50"/>
      <c r="E24" s="49"/>
      <c r="F24" s="67"/>
      <c r="G24" s="48"/>
      <c r="H24" s="48"/>
      <c r="I24" s="48"/>
      <c r="J24" s="48"/>
      <c r="K24" s="48"/>
      <c r="L24" s="48"/>
    </row>
    <row r="25" spans="1:24" ht="69" customHeight="1" x14ac:dyDescent="0.25">
      <c r="A25" s="367" t="s">
        <v>254</v>
      </c>
      <c r="B25" s="355" t="s">
        <v>255</v>
      </c>
      <c r="C25" s="355"/>
      <c r="D25" s="355"/>
      <c r="E25" s="359" t="s">
        <v>6</v>
      </c>
      <c r="F25" s="360"/>
      <c r="G25" s="362" t="s">
        <v>197</v>
      </c>
      <c r="H25" s="351"/>
      <c r="I25" s="352"/>
      <c r="J25" s="362" t="s">
        <v>198</v>
      </c>
      <c r="K25" s="351"/>
      <c r="L25" s="352"/>
      <c r="M25" s="371" t="s">
        <v>262</v>
      </c>
      <c r="N25" s="372"/>
      <c r="O25" s="373"/>
      <c r="P25" s="355" t="s">
        <v>263</v>
      </c>
      <c r="Q25" s="355"/>
      <c r="S25" s="391" t="s">
        <v>197</v>
      </c>
      <c r="T25" s="392"/>
      <c r="U25" s="392"/>
      <c r="V25" s="392"/>
      <c r="W25" s="393"/>
      <c r="X25" s="394" t="s">
        <v>79</v>
      </c>
    </row>
    <row r="26" spans="1:24" ht="83.25" customHeight="1" x14ac:dyDescent="0.25">
      <c r="A26" s="368"/>
      <c r="B26" s="78"/>
      <c r="C26" s="78"/>
      <c r="D26" s="78"/>
      <c r="E26" s="78"/>
      <c r="F26" s="78"/>
      <c r="G26" s="367" t="s">
        <v>257</v>
      </c>
      <c r="H26" s="362" t="s">
        <v>121</v>
      </c>
      <c r="I26" s="352"/>
      <c r="J26" s="367" t="s">
        <v>7904</v>
      </c>
      <c r="K26" s="363" t="s">
        <v>7905</v>
      </c>
      <c r="L26" s="363" t="s">
        <v>7906</v>
      </c>
      <c r="M26" s="367" t="s">
        <v>7904</v>
      </c>
      <c r="N26" s="363" t="s">
        <v>7905</v>
      </c>
      <c r="O26" s="363" t="s">
        <v>7906</v>
      </c>
      <c r="P26" s="356" t="s">
        <v>260</v>
      </c>
      <c r="Q26" s="356" t="s">
        <v>261</v>
      </c>
      <c r="S26" s="394" t="s">
        <v>194</v>
      </c>
      <c r="T26" s="394" t="s">
        <v>195</v>
      </c>
      <c r="U26" s="394" t="s">
        <v>199</v>
      </c>
      <c r="V26" s="394" t="s">
        <v>200</v>
      </c>
      <c r="W26" s="394" t="s">
        <v>196</v>
      </c>
      <c r="X26" s="395"/>
    </row>
    <row r="27" spans="1:24" ht="83.25" customHeight="1" x14ac:dyDescent="0.25">
      <c r="A27" s="369"/>
      <c r="B27" s="71" t="s">
        <v>256</v>
      </c>
      <c r="C27" s="71" t="s">
        <v>256</v>
      </c>
      <c r="D27" s="71" t="s">
        <v>256</v>
      </c>
      <c r="E27" s="71" t="s">
        <v>256</v>
      </c>
      <c r="F27" s="71" t="s">
        <v>256</v>
      </c>
      <c r="G27" s="369"/>
      <c r="H27" s="71" t="s">
        <v>258</v>
      </c>
      <c r="I27" s="69" t="s">
        <v>259</v>
      </c>
      <c r="J27" s="369"/>
      <c r="K27" s="364"/>
      <c r="L27" s="364"/>
      <c r="M27" s="369"/>
      <c r="N27" s="364"/>
      <c r="O27" s="364"/>
      <c r="P27" s="356"/>
      <c r="Q27" s="356"/>
      <c r="S27" s="396"/>
      <c r="T27" s="396"/>
      <c r="U27" s="396"/>
      <c r="V27" s="396"/>
      <c r="W27" s="396"/>
      <c r="X27" s="396"/>
    </row>
    <row r="28" spans="1:24" x14ac:dyDescent="0.25">
      <c r="A28" s="37">
        <v>1</v>
      </c>
      <c r="B28" s="37">
        <v>2</v>
      </c>
      <c r="C28" s="72">
        <v>3</v>
      </c>
      <c r="D28" s="72">
        <v>4</v>
      </c>
      <c r="E28" s="72">
        <v>5</v>
      </c>
      <c r="F28" s="72">
        <v>6</v>
      </c>
      <c r="G28" s="72">
        <v>7</v>
      </c>
      <c r="H28" s="72">
        <v>8</v>
      </c>
      <c r="I28" s="72">
        <v>9</v>
      </c>
      <c r="J28" s="72">
        <v>10</v>
      </c>
      <c r="K28" s="72">
        <v>11</v>
      </c>
      <c r="L28" s="72">
        <v>12</v>
      </c>
      <c r="M28" s="72">
        <v>13</v>
      </c>
      <c r="N28" s="72">
        <v>14</v>
      </c>
      <c r="O28" s="72">
        <v>15</v>
      </c>
      <c r="P28" s="72">
        <v>16</v>
      </c>
      <c r="Q28" s="72">
        <v>17</v>
      </c>
      <c r="S28" s="41">
        <v>7</v>
      </c>
      <c r="T28" s="41">
        <v>8</v>
      </c>
      <c r="U28" s="41">
        <v>9</v>
      </c>
      <c r="V28" s="41">
        <v>10</v>
      </c>
      <c r="W28" s="41">
        <v>11</v>
      </c>
      <c r="X28" s="41">
        <v>12</v>
      </c>
    </row>
    <row r="29" spans="1:24" ht="50.25" customHeight="1" x14ac:dyDescent="0.25">
      <c r="A29" s="374" t="str">
        <f t="shared" ref="A29:F29" si="1">A16</f>
        <v/>
      </c>
      <c r="B29" s="377" t="str">
        <f t="shared" si="1"/>
        <v/>
      </c>
      <c r="C29" s="377" t="str">
        <f t="shared" si="1"/>
        <v/>
      </c>
      <c r="D29" s="377" t="str">
        <f t="shared" si="1"/>
        <v/>
      </c>
      <c r="E29" s="377" t="str">
        <f t="shared" si="1"/>
        <v/>
      </c>
      <c r="F29" s="377" t="str">
        <f t="shared" si="1"/>
        <v/>
      </c>
      <c r="G29" s="64">
        <f t="array" ref="G29">IFERROR(INDEX('показатели качества и объема'!$B$2:$B$58,SMALL(IF(B$29='показатели качества и объема'!$A$2:$A$58,ROW('показатели качества и объема'!$B$2:$B$58)-1,""),ROW()-28)),"")</f>
        <v>0</v>
      </c>
      <c r="H29" s="65" t="str">
        <f>IFERROR(VLOOKUP(G29,'показатели качества и объема'!$B$2:$C$58,2,FALSE),"")</f>
        <v/>
      </c>
      <c r="I29" s="58" t="str">
        <f>IFERROR(VLOOKUP(H29,ЕИ!$B$3:$E$18,4,FALSE),"")</f>
        <v/>
      </c>
      <c r="J29" s="39"/>
      <c r="K29" s="51"/>
      <c r="L29" s="51"/>
      <c r="M29" s="66"/>
      <c r="N29" s="66"/>
      <c r="O29" s="66"/>
      <c r="P29" s="66"/>
      <c r="Q29" s="66"/>
      <c r="S29" s="41">
        <f>J29</f>
        <v>0</v>
      </c>
      <c r="T29" s="52"/>
      <c r="U29" s="52"/>
      <c r="V29" s="52"/>
      <c r="W29" s="52"/>
      <c r="X29" s="52"/>
    </row>
    <row r="30" spans="1:24" ht="61.5" customHeight="1" x14ac:dyDescent="0.25">
      <c r="A30" s="375"/>
      <c r="B30" s="378"/>
      <c r="C30" s="378"/>
      <c r="D30" s="378"/>
      <c r="E30" s="378"/>
      <c r="F30" s="378"/>
      <c r="G30" s="64">
        <f t="array" ref="G30">IFERROR(INDEX('показатели качества и объема'!$B$2:$B$58,SMALL(IF(B$29='показатели качества и объема'!$A$2:$A$58,ROW('показатели качества и объема'!$B$2:$B$58)-1,""),ROW()-28)),"")</f>
        <v>0</v>
      </c>
      <c r="H30" s="65" t="str">
        <f>IFERROR(VLOOKUP(G30,'показатели качества и объема'!$B$2:$C$58,2,FALSE),"")</f>
        <v/>
      </c>
      <c r="I30" s="58" t="str">
        <f>IFERROR(VLOOKUP(H30,ЕИ!$B$3:$E$18,4,FALSE),"")</f>
        <v/>
      </c>
      <c r="J30" s="39"/>
      <c r="K30" s="51"/>
      <c r="L30" s="51"/>
      <c r="M30" s="66"/>
      <c r="N30" s="66"/>
      <c r="O30" s="66"/>
      <c r="P30" s="66"/>
      <c r="Q30" s="66"/>
      <c r="S30" s="41">
        <f t="shared" ref="S30:S31" si="2">J30</f>
        <v>0</v>
      </c>
      <c r="T30" s="52"/>
      <c r="U30" s="52"/>
      <c r="V30" s="52"/>
      <c r="W30" s="52"/>
      <c r="X30" s="52"/>
    </row>
    <row r="31" spans="1:24" ht="63.75" customHeight="1" x14ac:dyDescent="0.25">
      <c r="A31" s="376"/>
      <c r="B31" s="379"/>
      <c r="C31" s="379"/>
      <c r="D31" s="379"/>
      <c r="E31" s="379"/>
      <c r="F31" s="379"/>
      <c r="G31" s="64">
        <f t="array" ref="G31">IFERROR(INDEX('показатели качества и объема'!$B$2:$B$58,SMALL(IF(B$29='показатели качества и объема'!$A$2:$A$58,ROW('показатели качества и объема'!$B$2:$B$58)-1,""),ROW()-28)),"")</f>
        <v>0</v>
      </c>
      <c r="H31" s="65" t="str">
        <f>IFERROR(VLOOKUP(G31,'показатели качества и объема'!$B$2:$C$58,2,FALSE),"")</f>
        <v/>
      </c>
      <c r="I31" s="58" t="str">
        <f>IFERROR(VLOOKUP(H31,ЕИ!$B$3:$E$18,4,FALSE),"")</f>
        <v/>
      </c>
      <c r="J31" s="39"/>
      <c r="K31" s="51"/>
      <c r="L31" s="51"/>
      <c r="M31" s="66"/>
      <c r="N31" s="66"/>
      <c r="O31" s="66"/>
      <c r="P31" s="66"/>
      <c r="Q31" s="66"/>
      <c r="S31" s="41">
        <f t="shared" si="2"/>
        <v>0</v>
      </c>
      <c r="T31" s="52"/>
      <c r="U31" s="52"/>
      <c r="V31" s="52"/>
      <c r="W31" s="52"/>
      <c r="X31" s="52"/>
    </row>
  </sheetData>
  <mergeCells count="76">
    <mergeCell ref="A5:B5"/>
    <mergeCell ref="S25:W25"/>
    <mergeCell ref="X25:X27"/>
    <mergeCell ref="S26:S27"/>
    <mergeCell ref="T26:T27"/>
    <mergeCell ref="U26:U27"/>
    <mergeCell ref="V26:V27"/>
    <mergeCell ref="W26:W27"/>
    <mergeCell ref="U13:U14"/>
    <mergeCell ref="V13:V14"/>
    <mergeCell ref="W13:W14"/>
    <mergeCell ref="J15:K15"/>
    <mergeCell ref="L15:M15"/>
    <mergeCell ref="N15:O15"/>
    <mergeCell ref="L13:M14"/>
    <mergeCell ref="D16:D20"/>
    <mergeCell ref="F16:F20"/>
    <mergeCell ref="G26:G27"/>
    <mergeCell ref="F29:F31"/>
    <mergeCell ref="A12:A14"/>
    <mergeCell ref="G12:I12"/>
    <mergeCell ref="G13:G14"/>
    <mergeCell ref="H13:I13"/>
    <mergeCell ref="A16:A20"/>
    <mergeCell ref="B16:B20"/>
    <mergeCell ref="E16:E20"/>
    <mergeCell ref="C29:C31"/>
    <mergeCell ref="D29:D31"/>
    <mergeCell ref="C16:C20"/>
    <mergeCell ref="G25:I25"/>
    <mergeCell ref="J13:K14"/>
    <mergeCell ref="J20:K20"/>
    <mergeCell ref="L20:M20"/>
    <mergeCell ref="N16:O16"/>
    <mergeCell ref="J17:K17"/>
    <mergeCell ref="N17:O17"/>
    <mergeCell ref="J18:K18"/>
    <mergeCell ref="L18:M18"/>
    <mergeCell ref="N18:O18"/>
    <mergeCell ref="L17:M17"/>
    <mergeCell ref="J16:K16"/>
    <mergeCell ref="L16:M16"/>
    <mergeCell ref="L19:M19"/>
    <mergeCell ref="N13:O14"/>
    <mergeCell ref="J25:L25"/>
    <mergeCell ref="M25:O25"/>
    <mergeCell ref="A29:A31"/>
    <mergeCell ref="B29:B31"/>
    <mergeCell ref="E29:E31"/>
    <mergeCell ref="H26:I26"/>
    <mergeCell ref="O26:O27"/>
    <mergeCell ref="J26:J27"/>
    <mergeCell ref="K26:K27"/>
    <mergeCell ref="L26:L27"/>
    <mergeCell ref="M26:M27"/>
    <mergeCell ref="C5:F5"/>
    <mergeCell ref="C6:F6"/>
    <mergeCell ref="P26:P27"/>
    <mergeCell ref="Q26:Q27"/>
    <mergeCell ref="B25:D25"/>
    <mergeCell ref="E25:F25"/>
    <mergeCell ref="P25:Q25"/>
    <mergeCell ref="A6:B6"/>
    <mergeCell ref="B12:D12"/>
    <mergeCell ref="E12:F12"/>
    <mergeCell ref="J12:O12"/>
    <mergeCell ref="N26:N27"/>
    <mergeCell ref="N20:O20"/>
    <mergeCell ref="A25:A27"/>
    <mergeCell ref="J19:K19"/>
    <mergeCell ref="N19:O19"/>
    <mergeCell ref="S12:W12"/>
    <mergeCell ref="S13:T13"/>
    <mergeCell ref="P12:Q12"/>
    <mergeCell ref="P13:P14"/>
    <mergeCell ref="Q13:Q14"/>
  </mergeCells>
  <conditionalFormatting sqref="H16:H20">
    <cfRule type="containsText" dxfId="6" priority="1" operator="containsText" text="#Н/Д">
      <formula>NOT(ISERROR(SEARCH("#Н/Д",H16)))</formula>
    </cfRule>
  </conditionalFormatting>
  <dataValidations count="1">
    <dataValidation allowBlank="1" showInputMessage="1" showErrorMessage="1" errorTitle="ОШИБКА!!!" error="выберите из раскрывающегося списка" promptTitle="подсказка!!!!" prompt="выберите порядковый номер муниципальной услуги согласно перечню!!" sqref="Z3"/>
  </dataValidations>
  <pageMargins left="0.59055118110236227" right="0.59055118110236227" top="0.78740157480314965" bottom="0.59055118110236227" header="0.31496062992125984" footer="0.31496062992125984"/>
  <pageSetup paperSize="9" scale="86"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zoomScale="90" zoomScaleNormal="80" zoomScalePageLayoutView="90" workbookViewId="0">
      <selection activeCell="C19" sqref="C19:F19"/>
    </sheetView>
  </sheetViews>
  <sheetFormatPr defaultRowHeight="15.75" x14ac:dyDescent="0.25"/>
  <cols>
    <col min="1" max="1" width="21" style="29" customWidth="1"/>
    <col min="2" max="2" width="31.5703125" style="29" customWidth="1"/>
    <col min="3" max="3" width="19.7109375" style="29" customWidth="1"/>
    <col min="4" max="4" width="17.42578125" style="29" customWidth="1"/>
    <col min="5" max="5" width="15.7109375" style="29" customWidth="1"/>
    <col min="6" max="6" width="9.140625" style="29"/>
    <col min="7" max="7" width="11.5703125" style="29" customWidth="1"/>
    <col min="8" max="8" width="10.28515625" style="29" customWidth="1"/>
    <col min="9" max="9" width="7.42578125" style="29" customWidth="1"/>
    <col min="10" max="16384" width="9.140625" style="29"/>
  </cols>
  <sheetData>
    <row r="1" spans="1:9" x14ac:dyDescent="0.25">
      <c r="A1" s="417" t="s">
        <v>8054</v>
      </c>
      <c r="B1" s="417"/>
      <c r="C1" s="417"/>
      <c r="D1" s="417"/>
      <c r="E1" s="417"/>
      <c r="F1" s="417"/>
      <c r="G1" s="417"/>
      <c r="H1" s="417"/>
      <c r="I1" s="417"/>
    </row>
    <row r="2" spans="1:9" x14ac:dyDescent="0.25">
      <c r="A2" s="124"/>
      <c r="B2" s="124"/>
      <c r="C2" s="124"/>
      <c r="D2" s="124"/>
      <c r="E2" s="124"/>
      <c r="F2" s="124"/>
      <c r="G2" s="124"/>
    </row>
    <row r="3" spans="1:9" x14ac:dyDescent="0.25">
      <c r="A3" s="418" t="s">
        <v>19</v>
      </c>
      <c r="B3" s="418"/>
      <c r="C3" s="418"/>
      <c r="D3" s="418"/>
      <c r="E3" s="418"/>
      <c r="F3" s="418"/>
      <c r="G3" s="418"/>
      <c r="H3" s="418"/>
    </row>
    <row r="4" spans="1:9" x14ac:dyDescent="0.25">
      <c r="A4" s="113" t="s">
        <v>20</v>
      </c>
      <c r="B4" s="411" t="s">
        <v>21</v>
      </c>
      <c r="C4" s="413"/>
      <c r="D4" s="125" t="s">
        <v>22</v>
      </c>
      <c r="E4" s="125" t="s">
        <v>23</v>
      </c>
      <c r="F4" s="411" t="s">
        <v>9</v>
      </c>
      <c r="G4" s="412"/>
      <c r="H4" s="412"/>
      <c r="I4" s="413"/>
    </row>
    <row r="5" spans="1:9" x14ac:dyDescent="0.25">
      <c r="A5" s="126">
        <v>1</v>
      </c>
      <c r="B5" s="419">
        <v>2</v>
      </c>
      <c r="C5" s="420"/>
      <c r="D5" s="127">
        <v>3</v>
      </c>
      <c r="E5" s="127">
        <v>4</v>
      </c>
      <c r="F5" s="419">
        <v>5</v>
      </c>
      <c r="G5" s="421"/>
      <c r="H5" s="421"/>
      <c r="I5" s="420"/>
    </row>
    <row r="6" spans="1:9" x14ac:dyDescent="0.25">
      <c r="A6" s="128"/>
      <c r="B6" s="410"/>
      <c r="C6" s="403"/>
      <c r="D6" s="128"/>
      <c r="E6" s="128"/>
      <c r="F6" s="411"/>
      <c r="G6" s="412"/>
      <c r="H6" s="412"/>
      <c r="I6" s="413"/>
    </row>
    <row r="7" spans="1:9" x14ac:dyDescent="0.25">
      <c r="A7" s="128"/>
      <c r="B7" s="410"/>
      <c r="C7" s="403"/>
      <c r="D7" s="128"/>
      <c r="E7" s="128"/>
      <c r="F7" s="411"/>
      <c r="G7" s="412"/>
      <c r="H7" s="412"/>
      <c r="I7" s="413"/>
    </row>
    <row r="8" spans="1:9" x14ac:dyDescent="0.25">
      <c r="A8" s="129"/>
      <c r="B8" s="129"/>
      <c r="C8" s="129"/>
      <c r="D8" s="129"/>
      <c r="E8" s="129"/>
      <c r="F8" s="129"/>
      <c r="G8" s="129"/>
    </row>
    <row r="9" spans="1:9" x14ac:dyDescent="0.25">
      <c r="A9" s="414" t="s">
        <v>24</v>
      </c>
      <c r="B9" s="414"/>
      <c r="C9" s="414"/>
      <c r="D9" s="414"/>
      <c r="E9" s="414"/>
      <c r="F9" s="414"/>
      <c r="G9" s="414"/>
      <c r="H9" s="414"/>
      <c r="I9" s="414"/>
    </row>
    <row r="10" spans="1:9" ht="19.5" customHeight="1" x14ac:dyDescent="0.25">
      <c r="A10" s="415" t="s">
        <v>25</v>
      </c>
      <c r="B10" s="415"/>
      <c r="C10" s="415"/>
      <c r="D10" s="415"/>
      <c r="E10" s="415"/>
      <c r="F10" s="415"/>
      <c r="G10" s="415"/>
      <c r="H10" s="415"/>
      <c r="I10" s="415"/>
    </row>
    <row r="11" spans="1:9" x14ac:dyDescent="0.25">
      <c r="A11" s="416" t="s">
        <v>8055</v>
      </c>
      <c r="B11" s="416"/>
      <c r="C11" s="416"/>
      <c r="D11" s="416"/>
      <c r="E11" s="416"/>
      <c r="F11" s="416"/>
      <c r="G11" s="416"/>
      <c r="H11" s="416"/>
      <c r="I11" s="416"/>
    </row>
    <row r="12" spans="1:9" x14ac:dyDescent="0.25">
      <c r="A12" s="416" t="s">
        <v>8056</v>
      </c>
      <c r="B12" s="416"/>
      <c r="C12" s="416"/>
      <c r="D12" s="416"/>
      <c r="E12" s="416"/>
      <c r="F12" s="416"/>
      <c r="G12" s="416"/>
      <c r="H12" s="416"/>
      <c r="I12" s="416"/>
    </row>
    <row r="13" spans="1:9" ht="30.75" customHeight="1" x14ac:dyDescent="0.25">
      <c r="A13" s="416" t="s">
        <v>8057</v>
      </c>
      <c r="B13" s="416"/>
      <c r="C13" s="416"/>
      <c r="D13" s="416"/>
      <c r="E13" s="416"/>
      <c r="F13" s="416"/>
      <c r="G13" s="416"/>
      <c r="H13" s="416"/>
      <c r="I13" s="416"/>
    </row>
    <row r="14" spans="1:9" ht="18.75" customHeight="1" x14ac:dyDescent="0.25">
      <c r="A14" s="416" t="s">
        <v>8058</v>
      </c>
      <c r="B14" s="416"/>
      <c r="C14" s="416"/>
      <c r="D14" s="416"/>
      <c r="E14" s="416"/>
      <c r="F14" s="416"/>
      <c r="G14" s="416"/>
      <c r="H14" s="416"/>
      <c r="I14" s="416"/>
    </row>
    <row r="15" spans="1:9" ht="19.5" customHeight="1" x14ac:dyDescent="0.25">
      <c r="A15" s="416" t="s">
        <v>8059</v>
      </c>
      <c r="B15" s="416"/>
      <c r="C15" s="416"/>
      <c r="D15" s="416"/>
      <c r="E15" s="416"/>
      <c r="F15" s="416"/>
      <c r="G15" s="416"/>
      <c r="H15" s="416"/>
      <c r="I15" s="416"/>
    </row>
    <row r="17" spans="1:9" x14ac:dyDescent="0.25">
      <c r="A17" s="409" t="s">
        <v>26</v>
      </c>
      <c r="B17" s="409"/>
      <c r="C17" s="409"/>
      <c r="D17" s="409"/>
      <c r="E17" s="409"/>
      <c r="F17" s="409"/>
      <c r="G17" s="409"/>
      <c r="H17" s="409"/>
      <c r="I17" s="409"/>
    </row>
    <row r="18" spans="1:9" x14ac:dyDescent="0.25">
      <c r="A18" s="130"/>
      <c r="B18" s="130"/>
      <c r="C18" s="130"/>
      <c r="D18" s="130"/>
      <c r="E18" s="130"/>
      <c r="F18" s="130"/>
      <c r="G18" s="130"/>
    </row>
    <row r="19" spans="1:9" ht="18.75" customHeight="1" x14ac:dyDescent="0.25">
      <c r="A19" s="406" t="s">
        <v>27</v>
      </c>
      <c r="B19" s="407"/>
      <c r="C19" s="406" t="s">
        <v>28</v>
      </c>
      <c r="D19" s="408"/>
      <c r="E19" s="408"/>
      <c r="F19" s="407"/>
      <c r="G19" s="406" t="s">
        <v>29</v>
      </c>
      <c r="H19" s="408"/>
      <c r="I19" s="407"/>
    </row>
    <row r="20" spans="1:9" ht="21" customHeight="1" x14ac:dyDescent="0.25">
      <c r="A20" s="406">
        <v>1</v>
      </c>
      <c r="B20" s="407"/>
      <c r="C20" s="406">
        <v>2</v>
      </c>
      <c r="D20" s="408"/>
      <c r="E20" s="408"/>
      <c r="F20" s="407"/>
      <c r="G20" s="406">
        <v>3</v>
      </c>
      <c r="H20" s="408"/>
      <c r="I20" s="407"/>
    </row>
    <row r="21" spans="1:9" ht="76.5" customHeight="1" x14ac:dyDescent="0.25">
      <c r="A21" s="402" t="s">
        <v>8060</v>
      </c>
      <c r="B21" s="403"/>
      <c r="C21" s="402" t="s">
        <v>8061</v>
      </c>
      <c r="D21" s="404"/>
      <c r="E21" s="404"/>
      <c r="F21" s="405"/>
      <c r="G21" s="402" t="s">
        <v>8062</v>
      </c>
      <c r="H21" s="404"/>
      <c r="I21" s="405"/>
    </row>
    <row r="22" spans="1:9" x14ac:dyDescent="0.25">
      <c r="A22" s="131"/>
      <c r="B22" s="131"/>
      <c r="C22" s="131"/>
      <c r="D22" s="131"/>
      <c r="E22" s="131"/>
      <c r="F22" s="131"/>
      <c r="G22" s="131"/>
    </row>
  </sheetData>
  <mergeCells count="27">
    <mergeCell ref="A1:I1"/>
    <mergeCell ref="A3:H3"/>
    <mergeCell ref="B4:C4"/>
    <mergeCell ref="F4:I4"/>
    <mergeCell ref="B5:C5"/>
    <mergeCell ref="F5:I5"/>
    <mergeCell ref="A17:I17"/>
    <mergeCell ref="B6:C6"/>
    <mergeCell ref="F6:I6"/>
    <mergeCell ref="B7:C7"/>
    <mergeCell ref="F7:I7"/>
    <mergeCell ref="A9:I9"/>
    <mergeCell ref="A10:I10"/>
    <mergeCell ref="A11:I11"/>
    <mergeCell ref="A12:I12"/>
    <mergeCell ref="A13:I13"/>
    <mergeCell ref="A14:I14"/>
    <mergeCell ref="A15:I15"/>
    <mergeCell ref="A21:B21"/>
    <mergeCell ref="C21:F21"/>
    <mergeCell ref="G21:I21"/>
    <mergeCell ref="A19:B19"/>
    <mergeCell ref="C19:F19"/>
    <mergeCell ref="G19:I19"/>
    <mergeCell ref="A20:B20"/>
    <mergeCell ref="C20:F20"/>
    <mergeCell ref="G20:I20"/>
  </mergeCells>
  <pageMargins left="0.59055118110236227" right="0.59055118110236227" top="0.78740157480314965" bottom="0.59055118110236227" header="0.31496062992125984" footer="0.31496062992125984"/>
  <pageSetup paperSize="9" scale="93" fitToHeight="0" orientation="landscape" r:id="rId1"/>
  <headerFooter differentFirst="1">
    <oddHeader>&amp;C&amp;P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31"/>
  <sheetViews>
    <sheetView topLeftCell="E3" zoomScale="80" zoomScaleNormal="80" zoomScaleSheetLayoutView="90" workbookViewId="0">
      <selection activeCell="Z3" sqref="Z3"/>
    </sheetView>
  </sheetViews>
  <sheetFormatPr defaultRowHeight="15.75" outlineLevelRow="1" outlineLevelCol="1" x14ac:dyDescent="0.25"/>
  <cols>
    <col min="1" max="1" width="10.140625" style="29" customWidth="1"/>
    <col min="2" max="4" width="19.85546875" style="29" customWidth="1"/>
    <col min="5" max="6" width="16.140625" style="29" customWidth="1"/>
    <col min="7" max="7" width="31" style="29" customWidth="1"/>
    <col min="8" max="8" width="12.42578125" style="36" customWidth="1"/>
    <col min="9" max="9" width="9.140625" style="29" customWidth="1"/>
    <col min="10" max="10" width="9.7109375" style="29" customWidth="1" outlineLevel="1"/>
    <col min="11" max="15" width="7.85546875" style="29" customWidth="1" outlineLevel="1"/>
    <col min="16" max="17" width="14.28515625" style="29" customWidth="1" outlineLevel="1"/>
    <col min="18" max="18" width="0.28515625" style="29" customWidth="1"/>
    <col min="19" max="19" width="17.42578125" style="29" hidden="1" customWidth="1" outlineLevel="1"/>
    <col min="20" max="20" width="16.140625" style="29" hidden="1" customWidth="1" outlineLevel="1"/>
    <col min="21" max="21" width="17.28515625" style="29" hidden="1" customWidth="1" outlineLevel="1"/>
    <col min="22" max="22" width="23.42578125" style="29" hidden="1" customWidth="1" outlineLevel="1"/>
    <col min="23" max="23" width="15.85546875" style="29" hidden="1" customWidth="1" outlineLevel="1"/>
    <col min="24" max="24" width="15.42578125" style="29" hidden="1" customWidth="1" outlineLevel="1"/>
    <col min="25" max="25" width="9.140625" style="29" collapsed="1"/>
    <col min="26" max="16384" width="9.140625" style="29"/>
  </cols>
  <sheetData>
    <row r="2" spans="1:26" ht="16.5" thickBot="1" x14ac:dyDescent="0.3"/>
    <row r="3" spans="1:26" ht="33.75" customHeight="1" thickBot="1" x14ac:dyDescent="0.35">
      <c r="D3" s="30" t="s">
        <v>192</v>
      </c>
      <c r="E3" s="56">
        <v>1</v>
      </c>
      <c r="F3" s="31" t="s">
        <v>193</v>
      </c>
      <c r="G3" s="31"/>
      <c r="H3" s="83" t="str">
        <f>IFERROR(VLOOKUP(H5,#REF!,24,FALSE),"услугах")</f>
        <v>услугах</v>
      </c>
      <c r="I3" s="75" t="s">
        <v>251</v>
      </c>
      <c r="L3" s="31"/>
      <c r="Z3" s="86"/>
    </row>
    <row r="4" spans="1:26" ht="31.5" customHeight="1" thickBot="1" x14ac:dyDescent="0.3">
      <c r="B4" s="31"/>
      <c r="D4" s="31"/>
      <c r="F4" s="30" t="s">
        <v>30</v>
      </c>
      <c r="G4" s="32">
        <v>2</v>
      </c>
      <c r="H4" s="53"/>
      <c r="I4" s="31"/>
      <c r="J4" s="31"/>
      <c r="K4" s="31"/>
      <c r="L4" s="31"/>
    </row>
    <row r="5" spans="1:26" ht="51.75" customHeight="1" thickBot="1" x14ac:dyDescent="0.3">
      <c r="A5" s="361" t="s">
        <v>10</v>
      </c>
      <c r="B5" s="361"/>
      <c r="C5" s="357" t="str">
        <f>IFERROR(INDEX(перечень!$A$2:$E$7120,MATCH('Часть 1_раздел2'!$Z$3,перечень!$A$2:$A$7879,0),5),"")</f>
        <v/>
      </c>
      <c r="D5" s="357"/>
      <c r="E5" s="357"/>
      <c r="F5" s="357"/>
      <c r="G5" s="102" t="s">
        <v>253</v>
      </c>
      <c r="H5" s="103" t="str">
        <f>IFERROR(VLOOKUP($Z$3,перечень!$A$2:$D$97179,4,FALSE),"")</f>
        <v/>
      </c>
      <c r="J5" s="76"/>
      <c r="K5" s="76"/>
      <c r="L5" s="76"/>
      <c r="Q5" s="102"/>
      <c r="R5" s="76"/>
      <c r="S5" s="76"/>
      <c r="T5" s="76"/>
      <c r="U5" s="76"/>
      <c r="V5" s="76"/>
      <c r="W5" s="76"/>
    </row>
    <row r="6" spans="1:26" ht="40.5" customHeight="1" x14ac:dyDescent="0.25">
      <c r="A6" s="361" t="s">
        <v>11</v>
      </c>
      <c r="B6" s="361"/>
      <c r="C6" s="358" t="str">
        <f>IFERROR(INDEX(перечень!$A$2:$U$7879,MATCH('Часть 1_раздел2'!$Z$3,перечень!$A$2:$A$7879,0),16),"")</f>
        <v/>
      </c>
      <c r="D6" s="358"/>
      <c r="E6" s="358"/>
      <c r="F6" s="358"/>
      <c r="G6" s="76"/>
      <c r="H6" s="76"/>
      <c r="I6" s="76"/>
      <c r="J6" s="76"/>
      <c r="K6" s="76"/>
      <c r="L6" s="76"/>
      <c r="M6" s="76"/>
      <c r="N6" s="76"/>
      <c r="O6" s="76"/>
      <c r="P6" s="76"/>
      <c r="Q6" s="76"/>
      <c r="R6" s="76"/>
      <c r="S6" s="76"/>
      <c r="T6" s="76"/>
      <c r="U6" s="76"/>
      <c r="V6" s="76"/>
      <c r="W6" s="76"/>
      <c r="X6" s="76"/>
    </row>
    <row r="7" spans="1:26" outlineLevel="1" x14ac:dyDescent="0.25">
      <c r="A7" s="81" t="s">
        <v>5</v>
      </c>
      <c r="B7" s="114"/>
      <c r="C7" s="70"/>
      <c r="D7" s="70"/>
      <c r="E7" s="70"/>
      <c r="F7" s="70"/>
      <c r="G7" s="70"/>
      <c r="H7" s="70"/>
      <c r="I7" s="70"/>
      <c r="J7" s="76"/>
      <c r="K7" s="76"/>
      <c r="L7" s="76"/>
      <c r="M7" s="76"/>
      <c r="N7" s="76"/>
      <c r="O7" s="76"/>
      <c r="P7" s="76"/>
      <c r="Q7" s="76"/>
      <c r="R7" s="76"/>
      <c r="S7" s="76"/>
      <c r="T7" s="76"/>
      <c r="U7" s="76"/>
      <c r="V7" s="76"/>
      <c r="W7" s="76"/>
      <c r="X7" s="76"/>
    </row>
    <row r="8" spans="1:26" outlineLevel="1" x14ac:dyDescent="0.25">
      <c r="A8" s="50" t="s">
        <v>252</v>
      </c>
      <c r="B8" s="114"/>
      <c r="C8" s="70"/>
      <c r="D8" s="70"/>
      <c r="E8" s="70"/>
      <c r="F8" s="70"/>
      <c r="G8" s="70"/>
      <c r="H8" s="70"/>
      <c r="I8" s="70"/>
      <c r="J8" s="76"/>
      <c r="K8" s="76"/>
      <c r="L8" s="76"/>
      <c r="M8" s="76"/>
      <c r="N8" s="76"/>
      <c r="O8" s="76"/>
      <c r="P8" s="76"/>
      <c r="Q8" s="76"/>
      <c r="R8" s="76"/>
      <c r="S8" s="76"/>
      <c r="T8" s="76"/>
      <c r="U8" s="76"/>
      <c r="V8" s="76"/>
      <c r="W8" s="76"/>
      <c r="X8" s="76"/>
    </row>
    <row r="9" spans="1:26" x14ac:dyDescent="0.25">
      <c r="A9" s="50"/>
      <c r="B9" s="114"/>
      <c r="C9" s="70"/>
      <c r="D9" s="70"/>
      <c r="E9" s="70"/>
      <c r="F9" s="70"/>
      <c r="G9" s="70"/>
      <c r="H9" s="70"/>
      <c r="I9" s="70"/>
      <c r="J9" s="76"/>
      <c r="K9" s="76"/>
      <c r="L9" s="76"/>
      <c r="M9" s="76"/>
      <c r="N9" s="76"/>
      <c r="O9" s="76"/>
      <c r="P9" s="76"/>
      <c r="Q9" s="76"/>
      <c r="R9" s="76"/>
      <c r="S9" s="76"/>
      <c r="T9" s="76"/>
      <c r="U9" s="76"/>
      <c r="V9" s="76"/>
      <c r="W9" s="76"/>
      <c r="X9" s="76"/>
    </row>
    <row r="10" spans="1:26" outlineLevel="1" x14ac:dyDescent="0.25">
      <c r="A10" s="81" t="s">
        <v>279</v>
      </c>
      <c r="B10" s="33"/>
      <c r="C10" s="33"/>
      <c r="D10" s="33"/>
      <c r="E10" s="33"/>
      <c r="F10" s="33"/>
      <c r="G10" s="33"/>
      <c r="H10" s="54"/>
      <c r="I10" s="33"/>
      <c r="J10" s="33"/>
      <c r="K10" s="33"/>
      <c r="L10" s="33"/>
    </row>
    <row r="11" spans="1:26" ht="18.75" customHeight="1" outlineLevel="1" x14ac:dyDescent="0.25">
      <c r="A11" s="50" t="s">
        <v>280</v>
      </c>
      <c r="B11" s="34"/>
      <c r="C11" s="34"/>
      <c r="D11" s="34"/>
      <c r="E11" s="34"/>
      <c r="F11" s="34"/>
      <c r="G11" s="35"/>
      <c r="H11" s="55"/>
      <c r="I11" s="35"/>
      <c r="J11" s="35"/>
      <c r="K11" s="35"/>
      <c r="L11" s="35"/>
    </row>
    <row r="12" spans="1:26" s="36" customFormat="1" ht="79.5" customHeight="1" x14ac:dyDescent="0.25">
      <c r="A12" s="367" t="s">
        <v>287</v>
      </c>
      <c r="B12" s="355" t="s">
        <v>255</v>
      </c>
      <c r="C12" s="355"/>
      <c r="D12" s="355"/>
      <c r="E12" s="359" t="s">
        <v>6</v>
      </c>
      <c r="F12" s="360"/>
      <c r="G12" s="362" t="s">
        <v>7</v>
      </c>
      <c r="H12" s="351"/>
      <c r="I12" s="352"/>
      <c r="J12" s="362" t="s">
        <v>8</v>
      </c>
      <c r="K12" s="351"/>
      <c r="L12" s="351"/>
      <c r="M12" s="351"/>
      <c r="N12" s="351"/>
      <c r="O12" s="351"/>
      <c r="P12" s="355" t="s">
        <v>263</v>
      </c>
      <c r="Q12" s="355"/>
      <c r="R12" s="80"/>
      <c r="S12" s="351" t="s">
        <v>7</v>
      </c>
      <c r="T12" s="351"/>
      <c r="U12" s="351"/>
      <c r="V12" s="351"/>
      <c r="W12" s="352"/>
    </row>
    <row r="13" spans="1:26" s="36" customFormat="1" ht="24" customHeight="1" x14ac:dyDescent="0.25">
      <c r="A13" s="368"/>
      <c r="B13" s="78"/>
      <c r="C13" s="78"/>
      <c r="D13" s="78"/>
      <c r="E13" s="78"/>
      <c r="F13" s="78"/>
      <c r="G13" s="367" t="s">
        <v>257</v>
      </c>
      <c r="H13" s="362" t="s">
        <v>121</v>
      </c>
      <c r="I13" s="352"/>
      <c r="J13" s="359" t="s">
        <v>7904</v>
      </c>
      <c r="K13" s="360"/>
      <c r="L13" s="387" t="s">
        <v>7905</v>
      </c>
      <c r="M13" s="400"/>
      <c r="N13" s="387" t="s">
        <v>7906</v>
      </c>
      <c r="O13" s="388"/>
      <c r="P13" s="356" t="s">
        <v>260</v>
      </c>
      <c r="Q13" s="356" t="s">
        <v>261</v>
      </c>
      <c r="S13" s="353" t="s">
        <v>281</v>
      </c>
      <c r="T13" s="354"/>
      <c r="U13" s="394" t="s">
        <v>284</v>
      </c>
      <c r="V13" s="394" t="s">
        <v>285</v>
      </c>
      <c r="W13" s="394" t="s">
        <v>196</v>
      </c>
    </row>
    <row r="14" spans="1:26" s="36" customFormat="1" ht="58.5" customHeight="1" x14ac:dyDescent="0.25">
      <c r="A14" s="369"/>
      <c r="B14" s="113" t="s">
        <v>256</v>
      </c>
      <c r="C14" s="113" t="s">
        <v>256</v>
      </c>
      <c r="D14" s="113" t="s">
        <v>256</v>
      </c>
      <c r="E14" s="113" t="s">
        <v>256</v>
      </c>
      <c r="F14" s="113" t="s">
        <v>256</v>
      </c>
      <c r="G14" s="369"/>
      <c r="H14" s="113" t="s">
        <v>258</v>
      </c>
      <c r="I14" s="115" t="s">
        <v>259</v>
      </c>
      <c r="J14" s="380"/>
      <c r="K14" s="381"/>
      <c r="L14" s="389"/>
      <c r="M14" s="401"/>
      <c r="N14" s="389"/>
      <c r="O14" s="390"/>
      <c r="P14" s="356"/>
      <c r="Q14" s="356"/>
      <c r="S14" s="82" t="s">
        <v>282</v>
      </c>
      <c r="T14" s="82" t="s">
        <v>283</v>
      </c>
      <c r="U14" s="397"/>
      <c r="V14" s="397"/>
      <c r="W14" s="397"/>
    </row>
    <row r="15" spans="1:26" x14ac:dyDescent="0.25">
      <c r="A15" s="117">
        <v>1</v>
      </c>
      <c r="B15" s="117">
        <v>2</v>
      </c>
      <c r="C15" s="117">
        <v>3</v>
      </c>
      <c r="D15" s="117">
        <v>4</v>
      </c>
      <c r="E15" s="117">
        <v>5</v>
      </c>
      <c r="F15" s="117">
        <v>6</v>
      </c>
      <c r="G15" s="117">
        <v>7</v>
      </c>
      <c r="H15" s="117">
        <v>8</v>
      </c>
      <c r="I15" s="117">
        <v>9</v>
      </c>
      <c r="J15" s="398">
        <v>10</v>
      </c>
      <c r="K15" s="399"/>
      <c r="L15" s="398">
        <v>11</v>
      </c>
      <c r="M15" s="399"/>
      <c r="N15" s="398">
        <v>12</v>
      </c>
      <c r="O15" s="399"/>
      <c r="P15" s="57">
        <v>13</v>
      </c>
      <c r="Q15" s="57">
        <v>14</v>
      </c>
      <c r="S15" s="38">
        <v>10</v>
      </c>
      <c r="T15" s="38">
        <v>11</v>
      </c>
      <c r="U15" s="38">
        <v>12</v>
      </c>
      <c r="V15" s="38">
        <v>13</v>
      </c>
      <c r="W15" s="38">
        <v>14</v>
      </c>
    </row>
    <row r="16" spans="1:26" ht="83.25" customHeight="1" x14ac:dyDescent="0.25">
      <c r="A16" s="374" t="str">
        <f>IFERROR(INDEX(перечень!$A$2:$U$7179,MATCH('Часть 1_раздел2'!$Z$3,перечень!$A$2:$A$97179,0),3),"")</f>
        <v/>
      </c>
      <c r="B16" s="374" t="str">
        <f>IFERROR(INDEX(перечень!$A$2:$U$7179,MATCH('Часть 1_раздел2'!$Z$3,перечень!$A$2:$A$7179,0),6),"")</f>
        <v/>
      </c>
      <c r="C16" s="374" t="str">
        <f>IFERROR(INDEX(перечень!$A$2:$U$97179,MATCH('Часть 1_раздел2'!$Z$3,перечень!$A$2:$A$97179,0),7),"")</f>
        <v/>
      </c>
      <c r="D16" s="374" t="str">
        <f>IFERROR(INDEX(перечень!$A$2:$U$97179,MATCH('Часть 1_раздел2'!$Z$3,перечень!$A$2:$A$97179,0),8),"")</f>
        <v/>
      </c>
      <c r="E16" s="374" t="str">
        <f>IFERROR(INDEX(перечень!$A$2:$U$97179,MATCH('Часть 1_раздел2'!$Z$3,перечень!$A$2:$A$97179,0),9),"")</f>
        <v/>
      </c>
      <c r="F16" s="374" t="str">
        <f>IFERROR(INDEX(перечень!$A$2:$U$97179,MATCH('Часть 1_раздел2'!$Z$3,перечень!$A$2:$A$97179,0),10),"")</f>
        <v/>
      </c>
      <c r="G16" s="64">
        <f t="array" ref="G16">IFERROR(INDEX('показатели качества и объема'!$D$2:$D$58,SMALL(IF(B$29='показатели качества и объема'!$A$2:$A$58,ROW('показатели качества и объема'!$D$2:$D$58)-1,""),ROW()-15)),"")</f>
        <v>0</v>
      </c>
      <c r="H16" s="116" t="str">
        <f>IFERROR(VLOOKUP(G16,'показатели качества и объема'!$D$2:$E$58,2,FALSE),"")</f>
        <v/>
      </c>
      <c r="I16" s="73" t="str">
        <f t="array" ref="I16">IFERROR(VLOOKUP(H16,ЕИ!$B$3:$E$18,4,FALSE),"")</f>
        <v/>
      </c>
      <c r="J16" s="384"/>
      <c r="K16" s="385"/>
      <c r="L16" s="382"/>
      <c r="M16" s="386"/>
      <c r="N16" s="382"/>
      <c r="O16" s="383"/>
      <c r="P16" s="51"/>
      <c r="Q16" s="51"/>
      <c r="R16" s="40"/>
      <c r="S16" s="41">
        <f>J16</f>
        <v>0</v>
      </c>
      <c r="T16" s="41"/>
      <c r="U16" s="41"/>
      <c r="V16" s="41"/>
      <c r="W16" s="41"/>
    </row>
    <row r="17" spans="1:24" ht="56.25" customHeight="1" x14ac:dyDescent="0.25">
      <c r="A17" s="375"/>
      <c r="B17" s="375"/>
      <c r="C17" s="375"/>
      <c r="D17" s="375"/>
      <c r="E17" s="375"/>
      <c r="F17" s="375"/>
      <c r="G17" s="64">
        <f t="array" ref="G17">IFERROR(INDEX('показатели качества и объема'!$D$2:$D$58,SMALL(IF(B$29='показатели качества и объема'!$A$2:$A$58,ROW('показатели качества и объема'!$D$2:$D$58)-1,""),ROW()-15)),"")</f>
        <v>0</v>
      </c>
      <c r="H17" s="116" t="str">
        <f t="array" ref="H17">IFERROR(VLOOKUP(G17,'показатели качества и объема'!#REF!,2,FALSE),"")</f>
        <v/>
      </c>
      <c r="I17" s="73" t="str">
        <f t="array" ref="I17">IFERROR(VLOOKUP(H17,ЕИ!$B$3:$E$18,4,FALSE),"")</f>
        <v/>
      </c>
      <c r="J17" s="365"/>
      <c r="K17" s="370"/>
      <c r="L17" s="365"/>
      <c r="M17" s="370"/>
      <c r="N17" s="365"/>
      <c r="O17" s="366"/>
      <c r="P17" s="59"/>
      <c r="Q17" s="59"/>
      <c r="R17" s="40"/>
      <c r="S17" s="41">
        <f t="shared" ref="S17:S20" si="0">J17</f>
        <v>0</v>
      </c>
      <c r="T17" s="41"/>
      <c r="U17" s="41"/>
      <c r="V17" s="41"/>
      <c r="W17" s="41"/>
    </row>
    <row r="18" spans="1:24" ht="45" customHeight="1" x14ac:dyDescent="0.25">
      <c r="A18" s="375"/>
      <c r="B18" s="375"/>
      <c r="C18" s="375"/>
      <c r="D18" s="375"/>
      <c r="E18" s="375"/>
      <c r="F18" s="375"/>
      <c r="G18" s="64">
        <f t="array" ref="G18">IFERROR(INDEX('показатели качества и объема'!$D$2:$D$58,SMALL(IF(B$29='показатели качества и объема'!$A$2:$A$58,ROW('показатели качества и объема'!$D$2:$D$58)-1,""),ROW()-15)),"")</f>
        <v>0</v>
      </c>
      <c r="H18" s="116" t="str">
        <f t="array" ref="H18">IFERROR(VLOOKUP(G18,'показатели качества и объема'!#REF!,2,FALSE),"")</f>
        <v/>
      </c>
      <c r="I18" s="73" t="str">
        <f t="array" ref="I18">IFERROR(VLOOKUP(H18,ЕИ!$B$3:$E$18,4,FALSE),"")</f>
        <v/>
      </c>
      <c r="J18" s="365"/>
      <c r="K18" s="370"/>
      <c r="L18" s="365"/>
      <c r="M18" s="370"/>
      <c r="N18" s="365"/>
      <c r="O18" s="366"/>
      <c r="P18" s="59"/>
      <c r="Q18" s="59"/>
      <c r="R18" s="40"/>
      <c r="S18" s="41">
        <f t="shared" si="0"/>
        <v>0</v>
      </c>
      <c r="T18" s="41"/>
      <c r="U18" s="41"/>
      <c r="V18" s="41"/>
      <c r="W18" s="41"/>
    </row>
    <row r="19" spans="1:24" ht="21.75" customHeight="1" x14ac:dyDescent="0.25">
      <c r="A19" s="375"/>
      <c r="B19" s="375"/>
      <c r="C19" s="375"/>
      <c r="D19" s="375"/>
      <c r="E19" s="375"/>
      <c r="F19" s="375"/>
      <c r="G19" s="64">
        <f t="array" ref="G19">IFERROR(INDEX('показатели качества и объема'!$D$2:$D$58,SMALL(IF(B$29='показатели качества и объема'!$A$2:$A$58,ROW('показатели качества и объема'!$D$2:$D$58)-1,""),ROW()-15)),"")</f>
        <v>0</v>
      </c>
      <c r="H19" s="116" t="str">
        <f t="array" ref="H19">IFERROR(VLOOKUP(G19,'показатели качества и объема'!#REF!,2,FALSE),"")</f>
        <v/>
      </c>
      <c r="I19" s="73" t="str">
        <f t="array" ref="I19">IFERROR(VLOOKUP(H19,ЕИ!$B$3:$E$18,4,FALSE),"")</f>
        <v/>
      </c>
      <c r="J19" s="365"/>
      <c r="K19" s="370"/>
      <c r="L19" s="365"/>
      <c r="M19" s="370"/>
      <c r="N19" s="365"/>
      <c r="O19" s="366"/>
      <c r="P19" s="59"/>
      <c r="Q19" s="59"/>
      <c r="R19" s="40"/>
      <c r="S19" s="41">
        <f t="shared" si="0"/>
        <v>0</v>
      </c>
      <c r="T19" s="41"/>
      <c r="U19" s="41"/>
      <c r="V19" s="41"/>
      <c r="W19" s="41"/>
    </row>
    <row r="20" spans="1:24" ht="21.75" customHeight="1" x14ac:dyDescent="0.25">
      <c r="A20" s="376"/>
      <c r="B20" s="376"/>
      <c r="C20" s="376"/>
      <c r="D20" s="376"/>
      <c r="E20" s="376"/>
      <c r="F20" s="376"/>
      <c r="G20" s="64">
        <f t="array" ref="G20">IFERROR(INDEX('показатели качества и объема'!$D$2:$D$58,SMALL(IF(B$29='показатели качества и объема'!$A$2:$A$58,ROW('показатели качества и объема'!$D$2:$D$58)-1,""),ROW()-15)),"")</f>
        <v>0</v>
      </c>
      <c r="H20" s="116" t="str">
        <f t="array" ref="H20">IFERROR(VLOOKUP(G20,'показатели качества и объема'!#REF!,2,FALSE),"")</f>
        <v/>
      </c>
      <c r="I20" s="73" t="str">
        <f t="array" ref="I20">IFERROR(VLOOKUP(H20,ЕИ!$B$3:$E$18,4,FALSE),"")</f>
        <v/>
      </c>
      <c r="J20" s="365"/>
      <c r="K20" s="370"/>
      <c r="L20" s="365"/>
      <c r="M20" s="370"/>
      <c r="N20" s="365"/>
      <c r="O20" s="366"/>
      <c r="P20" s="59"/>
      <c r="Q20" s="59"/>
      <c r="R20" s="40"/>
      <c r="S20" s="41">
        <f t="shared" si="0"/>
        <v>0</v>
      </c>
      <c r="T20" s="41"/>
      <c r="U20" s="41"/>
      <c r="V20" s="41"/>
      <c r="W20" s="41"/>
    </row>
    <row r="21" spans="1:24" collapsed="1" x14ac:dyDescent="0.25">
      <c r="A21" s="42"/>
      <c r="B21" s="43"/>
      <c r="C21" s="43"/>
      <c r="D21" s="43"/>
      <c r="E21" s="68"/>
      <c r="F21" s="68"/>
      <c r="G21" s="45"/>
      <c r="H21" s="46"/>
      <c r="I21" s="46"/>
      <c r="J21" s="43"/>
      <c r="K21" s="47"/>
      <c r="L21" s="47"/>
    </row>
    <row r="22" spans="1:24" ht="18.75" customHeight="1" x14ac:dyDescent="0.25">
      <c r="A22" s="50" t="s">
        <v>288</v>
      </c>
      <c r="B22" s="50"/>
      <c r="C22" s="50"/>
      <c r="D22" s="50"/>
      <c r="E22" s="67"/>
      <c r="F22" s="67"/>
      <c r="G22" s="48"/>
      <c r="H22" s="48"/>
      <c r="I22" s="48"/>
      <c r="J22" s="48"/>
      <c r="K22" s="48"/>
      <c r="L22" s="48"/>
    </row>
    <row r="23" spans="1:24" x14ac:dyDescent="0.25">
      <c r="A23" s="48"/>
      <c r="B23" s="68"/>
      <c r="C23" s="68"/>
      <c r="D23" s="68"/>
      <c r="E23" s="68"/>
      <c r="F23" s="68"/>
      <c r="G23" s="46"/>
      <c r="H23" s="46"/>
      <c r="I23" s="46"/>
      <c r="J23" s="67"/>
      <c r="K23" s="1"/>
      <c r="L23" s="1"/>
    </row>
    <row r="24" spans="1:24" ht="18.75" customHeight="1" x14ac:dyDescent="0.25">
      <c r="A24" s="50" t="s">
        <v>286</v>
      </c>
      <c r="B24" s="50"/>
      <c r="C24" s="50"/>
      <c r="D24" s="50"/>
      <c r="E24" s="67"/>
      <c r="F24" s="67"/>
      <c r="G24" s="48"/>
      <c r="H24" s="48"/>
      <c r="I24" s="48"/>
      <c r="J24" s="48"/>
      <c r="K24" s="48"/>
      <c r="L24" s="48"/>
    </row>
    <row r="25" spans="1:24" ht="69" customHeight="1" x14ac:dyDescent="0.25">
      <c r="A25" s="367" t="s">
        <v>254</v>
      </c>
      <c r="B25" s="355" t="s">
        <v>255</v>
      </c>
      <c r="C25" s="355"/>
      <c r="D25" s="355"/>
      <c r="E25" s="359" t="s">
        <v>6</v>
      </c>
      <c r="F25" s="360"/>
      <c r="G25" s="362" t="s">
        <v>197</v>
      </c>
      <c r="H25" s="351"/>
      <c r="I25" s="352"/>
      <c r="J25" s="362" t="s">
        <v>198</v>
      </c>
      <c r="K25" s="351"/>
      <c r="L25" s="352"/>
      <c r="M25" s="371" t="s">
        <v>262</v>
      </c>
      <c r="N25" s="372"/>
      <c r="O25" s="373"/>
      <c r="P25" s="355" t="s">
        <v>263</v>
      </c>
      <c r="Q25" s="355"/>
      <c r="S25" s="391" t="s">
        <v>197</v>
      </c>
      <c r="T25" s="392"/>
      <c r="U25" s="392"/>
      <c r="V25" s="392"/>
      <c r="W25" s="393"/>
      <c r="X25" s="394" t="s">
        <v>79</v>
      </c>
    </row>
    <row r="26" spans="1:24" ht="83.25" customHeight="1" x14ac:dyDescent="0.25">
      <c r="A26" s="368"/>
      <c r="B26" s="78"/>
      <c r="C26" s="78"/>
      <c r="D26" s="78"/>
      <c r="E26" s="78"/>
      <c r="F26" s="78"/>
      <c r="G26" s="367" t="s">
        <v>257</v>
      </c>
      <c r="H26" s="362" t="s">
        <v>121</v>
      </c>
      <c r="I26" s="352"/>
      <c r="J26" s="367" t="s">
        <v>7904</v>
      </c>
      <c r="K26" s="363" t="s">
        <v>7905</v>
      </c>
      <c r="L26" s="363" t="s">
        <v>7906</v>
      </c>
      <c r="M26" s="367" t="s">
        <v>7904</v>
      </c>
      <c r="N26" s="363" t="s">
        <v>7905</v>
      </c>
      <c r="O26" s="363" t="s">
        <v>7906</v>
      </c>
      <c r="P26" s="356" t="s">
        <v>260</v>
      </c>
      <c r="Q26" s="356" t="s">
        <v>261</v>
      </c>
      <c r="S26" s="394" t="s">
        <v>194</v>
      </c>
      <c r="T26" s="394" t="s">
        <v>195</v>
      </c>
      <c r="U26" s="394" t="s">
        <v>199</v>
      </c>
      <c r="V26" s="394" t="s">
        <v>200</v>
      </c>
      <c r="W26" s="394" t="s">
        <v>196</v>
      </c>
      <c r="X26" s="395"/>
    </row>
    <row r="27" spans="1:24" ht="83.25" customHeight="1" x14ac:dyDescent="0.25">
      <c r="A27" s="369"/>
      <c r="B27" s="113" t="s">
        <v>256</v>
      </c>
      <c r="C27" s="113" t="s">
        <v>256</v>
      </c>
      <c r="D27" s="113" t="s">
        <v>256</v>
      </c>
      <c r="E27" s="113" t="s">
        <v>256</v>
      </c>
      <c r="F27" s="113" t="s">
        <v>256</v>
      </c>
      <c r="G27" s="369"/>
      <c r="H27" s="113" t="s">
        <v>258</v>
      </c>
      <c r="I27" s="115" t="s">
        <v>259</v>
      </c>
      <c r="J27" s="369"/>
      <c r="K27" s="364"/>
      <c r="L27" s="364"/>
      <c r="M27" s="369"/>
      <c r="N27" s="364"/>
      <c r="O27" s="364"/>
      <c r="P27" s="356"/>
      <c r="Q27" s="356"/>
      <c r="S27" s="396"/>
      <c r="T27" s="396"/>
      <c r="U27" s="396"/>
      <c r="V27" s="396"/>
      <c r="W27" s="396"/>
      <c r="X27" s="396"/>
    </row>
    <row r="28" spans="1:24" x14ac:dyDescent="0.25">
      <c r="A28" s="117">
        <v>1</v>
      </c>
      <c r="B28" s="117">
        <v>2</v>
      </c>
      <c r="C28" s="117">
        <v>3</v>
      </c>
      <c r="D28" s="117">
        <v>4</v>
      </c>
      <c r="E28" s="117">
        <v>5</v>
      </c>
      <c r="F28" s="117">
        <v>6</v>
      </c>
      <c r="G28" s="117">
        <v>7</v>
      </c>
      <c r="H28" s="117">
        <v>8</v>
      </c>
      <c r="I28" s="117">
        <v>9</v>
      </c>
      <c r="J28" s="117">
        <v>10</v>
      </c>
      <c r="K28" s="117">
        <v>11</v>
      </c>
      <c r="L28" s="117">
        <v>12</v>
      </c>
      <c r="M28" s="117">
        <v>13</v>
      </c>
      <c r="N28" s="117">
        <v>14</v>
      </c>
      <c r="O28" s="117">
        <v>15</v>
      </c>
      <c r="P28" s="117">
        <v>16</v>
      </c>
      <c r="Q28" s="117">
        <v>17</v>
      </c>
      <c r="S28" s="41">
        <v>7</v>
      </c>
      <c r="T28" s="41">
        <v>8</v>
      </c>
      <c r="U28" s="41">
        <v>9</v>
      </c>
      <c r="V28" s="41">
        <v>10</v>
      </c>
      <c r="W28" s="41">
        <v>11</v>
      </c>
      <c r="X28" s="41">
        <v>12</v>
      </c>
    </row>
    <row r="29" spans="1:24" ht="50.25" customHeight="1" x14ac:dyDescent="0.25">
      <c r="A29" s="374" t="str">
        <f t="shared" ref="A29:F29" si="1">A16</f>
        <v/>
      </c>
      <c r="B29" s="377" t="str">
        <f t="shared" si="1"/>
        <v/>
      </c>
      <c r="C29" s="377" t="str">
        <f t="shared" si="1"/>
        <v/>
      </c>
      <c r="D29" s="377" t="str">
        <f t="shared" si="1"/>
        <v/>
      </c>
      <c r="E29" s="377" t="str">
        <f t="shared" si="1"/>
        <v/>
      </c>
      <c r="F29" s="377" t="str">
        <f t="shared" si="1"/>
        <v/>
      </c>
      <c r="G29" s="64">
        <f t="array" ref="G29">IFERROR(INDEX('показатели качества и объема'!$B$2:$B$58,SMALL(IF(B$29='показатели качества и объема'!$A$2:$A$58,ROW('показатели качества и объема'!$B$2:$B$58)-1,""),ROW()-28)),"")</f>
        <v>0</v>
      </c>
      <c r="H29" s="65" t="str">
        <f>IFERROR(VLOOKUP(G29,'показатели качества и объема'!$B$2:$C$58,2,FALSE),"")</f>
        <v/>
      </c>
      <c r="I29" s="58" t="str">
        <f>IFERROR(VLOOKUP(H29,ЕИ!$B$3:$E$18,4,FALSE),"")</f>
        <v/>
      </c>
      <c r="J29" s="39"/>
      <c r="K29" s="51"/>
      <c r="L29" s="51"/>
      <c r="M29" s="66"/>
      <c r="N29" s="66"/>
      <c r="O29" s="66"/>
      <c r="P29" s="66"/>
      <c r="Q29" s="66"/>
      <c r="S29" s="41">
        <f>J29</f>
        <v>0</v>
      </c>
      <c r="T29" s="52"/>
      <c r="U29" s="52"/>
      <c r="V29" s="52"/>
      <c r="W29" s="52"/>
      <c r="X29" s="52"/>
    </row>
    <row r="30" spans="1:24" ht="61.5" customHeight="1" x14ac:dyDescent="0.25">
      <c r="A30" s="375"/>
      <c r="B30" s="378"/>
      <c r="C30" s="378"/>
      <c r="D30" s="378"/>
      <c r="E30" s="378"/>
      <c r="F30" s="378"/>
      <c r="G30" s="64">
        <f t="array" ref="G30">IFERROR(INDEX('показатели качества и объема'!$B$2:$B$58,SMALL(IF(B$29='показатели качества и объема'!$A$2:$A$58,ROW('показатели качества и объема'!$B$2:$B$58)-1,""),ROW()-28)),"")</f>
        <v>0</v>
      </c>
      <c r="H30" s="65" t="str">
        <f t="array" ref="H30">IFERROR(VLOOKUP(G30,'показатели качества и объема'!#REF!,2,FALSE),"")</f>
        <v/>
      </c>
      <c r="I30" s="58" t="str">
        <f>IFERROR(VLOOKUP(H30,ЕИ!$B$3:$E$18,4,FALSE),"")</f>
        <v/>
      </c>
      <c r="J30" s="39"/>
      <c r="K30" s="51"/>
      <c r="L30" s="51"/>
      <c r="M30" s="66"/>
      <c r="N30" s="66"/>
      <c r="O30" s="66"/>
      <c r="P30" s="66"/>
      <c r="Q30" s="66"/>
      <c r="S30" s="41">
        <f t="shared" ref="S30:S31" si="2">J30</f>
        <v>0</v>
      </c>
      <c r="T30" s="52"/>
      <c r="U30" s="52"/>
      <c r="V30" s="52"/>
      <c r="W30" s="52"/>
      <c r="X30" s="52"/>
    </row>
    <row r="31" spans="1:24" ht="63.75" customHeight="1" x14ac:dyDescent="0.25">
      <c r="A31" s="376"/>
      <c r="B31" s="379"/>
      <c r="C31" s="379"/>
      <c r="D31" s="379"/>
      <c r="E31" s="379"/>
      <c r="F31" s="379"/>
      <c r="G31" s="64">
        <f t="array" ref="G31">IFERROR(INDEX('показатели качества и объема'!$B$2:$B$58,SMALL(IF(B$29='показатели качества и объема'!$A$2:$A$58,ROW('показатели качества и объема'!$B$2:$B$58)-1,""),ROW()-28)),"")</f>
        <v>0</v>
      </c>
      <c r="H31" s="65" t="str">
        <f t="array" ref="H31">IFERROR(VLOOKUP(G31,'показатели качества и объема'!#REF!,2,FALSE),"")</f>
        <v/>
      </c>
      <c r="I31" s="58" t="str">
        <f>IFERROR(VLOOKUP(H31,ЕИ!$B$3:$E$18,4,FALSE),"")</f>
        <v/>
      </c>
      <c r="J31" s="39"/>
      <c r="K31" s="51"/>
      <c r="L31" s="51"/>
      <c r="M31" s="66"/>
      <c r="N31" s="66"/>
      <c r="O31" s="66"/>
      <c r="P31" s="66"/>
      <c r="Q31" s="66"/>
      <c r="S31" s="41">
        <f t="shared" si="2"/>
        <v>0</v>
      </c>
      <c r="T31" s="52"/>
      <c r="U31" s="52"/>
      <c r="V31" s="52"/>
      <c r="W31" s="52"/>
      <c r="X31" s="52"/>
    </row>
  </sheetData>
  <mergeCells count="76">
    <mergeCell ref="A5:B5"/>
    <mergeCell ref="C5:F5"/>
    <mergeCell ref="A6:B6"/>
    <mergeCell ref="C6:F6"/>
    <mergeCell ref="A12:A14"/>
    <mergeCell ref="B12:D12"/>
    <mergeCell ref="E12:F12"/>
    <mergeCell ref="P12:Q12"/>
    <mergeCell ref="S12:W12"/>
    <mergeCell ref="G13:G14"/>
    <mergeCell ref="H13:I13"/>
    <mergeCell ref="J13:K14"/>
    <mergeCell ref="L13:M14"/>
    <mergeCell ref="N13:O14"/>
    <mergeCell ref="P13:P14"/>
    <mergeCell ref="Q13:Q14"/>
    <mergeCell ref="S13:T13"/>
    <mergeCell ref="U13:U14"/>
    <mergeCell ref="V13:V14"/>
    <mergeCell ref="W13:W14"/>
    <mergeCell ref="J15:K15"/>
    <mergeCell ref="L15:M15"/>
    <mergeCell ref="N15:O15"/>
    <mergeCell ref="G12:I12"/>
    <mergeCell ref="J12:O12"/>
    <mergeCell ref="J16:K16"/>
    <mergeCell ref="L16:M16"/>
    <mergeCell ref="N16:O16"/>
    <mergeCell ref="J17:K17"/>
    <mergeCell ref="L17:M17"/>
    <mergeCell ref="N17:O17"/>
    <mergeCell ref="J18:K18"/>
    <mergeCell ref="L18:M18"/>
    <mergeCell ref="N18:O18"/>
    <mergeCell ref="J19:K19"/>
    <mergeCell ref="L19:M19"/>
    <mergeCell ref="N19:O19"/>
    <mergeCell ref="J20:K20"/>
    <mergeCell ref="L20:M20"/>
    <mergeCell ref="N20:O20"/>
    <mergeCell ref="A25:A27"/>
    <mergeCell ref="B25:D25"/>
    <mergeCell ref="E25:F25"/>
    <mergeCell ref="G25:I25"/>
    <mergeCell ref="J25:L25"/>
    <mergeCell ref="M25:O25"/>
    <mergeCell ref="O26:O27"/>
    <mergeCell ref="A16:A20"/>
    <mergeCell ref="B16:B20"/>
    <mergeCell ref="C16:C20"/>
    <mergeCell ref="D16:D20"/>
    <mergeCell ref="E16:E20"/>
    <mergeCell ref="F16:F20"/>
    <mergeCell ref="P25:Q25"/>
    <mergeCell ref="S25:W25"/>
    <mergeCell ref="X25:X27"/>
    <mergeCell ref="G26:G27"/>
    <mergeCell ref="H26:I26"/>
    <mergeCell ref="J26:J27"/>
    <mergeCell ref="K26:K27"/>
    <mergeCell ref="L26:L27"/>
    <mergeCell ref="M26:M27"/>
    <mergeCell ref="N26:N27"/>
    <mergeCell ref="W26:W27"/>
    <mergeCell ref="U26:U27"/>
    <mergeCell ref="V26:V27"/>
    <mergeCell ref="A29:A31"/>
    <mergeCell ref="B29:B31"/>
    <mergeCell ref="C29:C31"/>
    <mergeCell ref="D29:D31"/>
    <mergeCell ref="E29:E31"/>
    <mergeCell ref="F29:F31"/>
    <mergeCell ref="P26:P27"/>
    <mergeCell ref="Q26:Q27"/>
    <mergeCell ref="S26:S27"/>
    <mergeCell ref="T26:T27"/>
  </mergeCells>
  <conditionalFormatting sqref="H16:H20">
    <cfRule type="containsText" dxfId="5" priority="1" operator="containsText" text="#Н/Д">
      <formula>NOT(ISERROR(SEARCH("#Н/Д",H16)))</formula>
    </cfRule>
  </conditionalFormatting>
  <dataValidations count="1">
    <dataValidation allowBlank="1" showInputMessage="1" showErrorMessage="1" errorTitle="ОШИБКА!!!" error="выберите из раскрывающегося списка" promptTitle="подсказка!!!!" prompt="выберите порядковый номер муниципальной услуги согласно перечню!!" sqref="Z3"/>
  </dataValidations>
  <pageMargins left="0.59055118110236227" right="0.59055118110236227" top="0.78740157480314965" bottom="0.59055118110236227" header="0.31496062992125984" footer="0.31496062992125984"/>
  <pageSetup paperSize="9" scale="86"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9"/>
  <sheetViews>
    <sheetView view="pageBreakPreview" topLeftCell="A6" zoomScale="70" zoomScaleNormal="60" zoomScaleSheetLayoutView="70" zoomScalePageLayoutView="50" workbookViewId="0">
      <selection activeCell="T27" sqref="T27"/>
    </sheetView>
  </sheetViews>
  <sheetFormatPr defaultRowHeight="15.75" outlineLevelRow="1" outlineLevelCol="1" x14ac:dyDescent="0.25"/>
  <cols>
    <col min="1" max="1" width="31.42578125" style="29" customWidth="1"/>
    <col min="2" max="2" width="20.85546875" style="29" customWidth="1"/>
    <col min="3" max="3" width="16.42578125" style="29" customWidth="1"/>
    <col min="4" max="4" width="16.140625" style="29" customWidth="1"/>
    <col min="5" max="5" width="15.7109375" style="29" customWidth="1"/>
    <col min="6" max="6" width="16.7109375" style="29" customWidth="1"/>
    <col min="7" max="7" width="42.140625" style="29" customWidth="1"/>
    <col min="8" max="8" width="10.140625" style="36" customWidth="1"/>
    <col min="9" max="9" width="9.28515625" style="29" customWidth="1"/>
    <col min="10" max="10" width="12.140625" style="29" customWidth="1"/>
    <col min="11" max="11" width="11.28515625" style="29" hidden="1" customWidth="1" outlineLevel="1"/>
    <col min="12" max="12" width="10.42578125" style="29" hidden="1" customWidth="1" outlineLevel="1"/>
    <col min="13" max="13" width="9.7109375" style="29" hidden="1" customWidth="1" outlineLevel="1"/>
    <col min="14" max="14" width="9.85546875" style="29" hidden="1" customWidth="1" outlineLevel="1"/>
    <col min="15" max="15" width="11" style="29" hidden="1" customWidth="1" outlineLevel="1"/>
    <col min="16" max="16" width="10.85546875" style="29" hidden="1" customWidth="1" outlineLevel="1"/>
    <col min="17" max="17" width="11.7109375" style="29" hidden="1" customWidth="1" outlineLevel="1"/>
    <col min="18" max="18" width="13.85546875" style="29" hidden="1" customWidth="1" outlineLevel="1"/>
    <col min="19" max="19" width="2.42578125" style="29" hidden="1" customWidth="1" collapsed="1"/>
    <col min="20" max="20" width="17.42578125" style="29" customWidth="1" outlineLevel="1"/>
    <col min="21" max="21" width="16.140625" style="29" customWidth="1" outlineLevel="1"/>
    <col min="22" max="22" width="17.28515625" style="29" customWidth="1" outlineLevel="1"/>
    <col min="23" max="23" width="23.42578125" style="29" customWidth="1" outlineLevel="1"/>
    <col min="24" max="24" width="8.140625" style="29" customWidth="1" outlineLevel="1"/>
    <col min="25" max="25" width="15" style="29" customWidth="1" outlineLevel="1"/>
    <col min="26" max="26" width="0" style="29" hidden="1" customWidth="1"/>
    <col min="27" max="16384" width="9.140625" style="29"/>
  </cols>
  <sheetData>
    <row r="1" spans="1:26" hidden="1" x14ac:dyDescent="0.25"/>
    <row r="2" spans="1:26" hidden="1" x14ac:dyDescent="0.25"/>
    <row r="3" spans="1:26" x14ac:dyDescent="0.25">
      <c r="A3" s="203"/>
      <c r="B3" s="203"/>
      <c r="C3" s="203"/>
      <c r="D3" s="223" t="s">
        <v>192</v>
      </c>
      <c r="E3" s="224">
        <v>1</v>
      </c>
      <c r="F3" s="211" t="s">
        <v>193</v>
      </c>
      <c r="G3" s="211"/>
      <c r="H3" s="225"/>
      <c r="I3" s="203"/>
      <c r="J3" s="211"/>
      <c r="K3" s="203"/>
      <c r="L3" s="203"/>
      <c r="M3" s="226" t="s">
        <v>12727</v>
      </c>
      <c r="N3" s="211" t="s">
        <v>251</v>
      </c>
      <c r="O3" s="203"/>
      <c r="P3" s="203"/>
      <c r="Q3" s="203"/>
      <c r="R3" s="203"/>
      <c r="T3" s="29" t="s">
        <v>12727</v>
      </c>
    </row>
    <row r="4" spans="1:26" ht="16.5" thickBot="1" x14ac:dyDescent="0.3">
      <c r="A4" s="203"/>
      <c r="B4" s="211"/>
      <c r="C4" s="203"/>
      <c r="D4" s="211"/>
      <c r="E4" s="227"/>
      <c r="F4" s="228" t="s">
        <v>30</v>
      </c>
      <c r="G4" s="229">
        <v>1</v>
      </c>
      <c r="H4" s="230"/>
      <c r="I4" s="211"/>
      <c r="J4" s="211"/>
      <c r="K4" s="211"/>
      <c r="L4" s="211"/>
      <c r="M4" s="211"/>
      <c r="N4" s="203"/>
      <c r="O4" s="203"/>
      <c r="P4" s="203"/>
      <c r="Q4" s="203"/>
      <c r="R4" s="203"/>
    </row>
    <row r="5" spans="1:26" ht="49.5" customHeight="1" thickBot="1" x14ac:dyDescent="0.35">
      <c r="A5" s="422" t="s">
        <v>10</v>
      </c>
      <c r="B5" s="422"/>
      <c r="C5" s="422"/>
      <c r="D5" s="440" t="str">
        <f t="array" ref="D5">IFERROR(INDEX(перечень!$A$2:$E$7120,MATCH('Часть 1_раздел 1'!$Z$5,перечень!$A$2:$A$7879,0),5),"")</f>
        <v>Показ (организация показа) спектаклей (театральных постановок)</v>
      </c>
      <c r="E5" s="440"/>
      <c r="F5" s="440"/>
      <c r="G5" s="440"/>
      <c r="H5" s="440"/>
      <c r="I5" s="440"/>
      <c r="J5" s="440"/>
      <c r="K5" s="440"/>
      <c r="L5" s="440"/>
      <c r="M5" s="438" t="s">
        <v>253</v>
      </c>
      <c r="N5" s="438"/>
      <c r="O5" s="438"/>
      <c r="P5" s="439"/>
      <c r="Q5" s="436" t="str">
        <f>перечень!G142</f>
        <v>47.015.0</v>
      </c>
      <c r="R5" s="437"/>
      <c r="S5" s="76"/>
      <c r="T5" s="76"/>
      <c r="U5" s="76"/>
      <c r="V5" s="76"/>
      <c r="W5" s="76"/>
      <c r="X5" s="76"/>
      <c r="Z5" s="86">
        <v>109</v>
      </c>
    </row>
    <row r="6" spans="1:26" ht="47.25" customHeight="1" x14ac:dyDescent="0.25">
      <c r="A6" s="422" t="s">
        <v>11</v>
      </c>
      <c r="B6" s="422"/>
      <c r="C6" s="422"/>
      <c r="D6" s="429" t="s">
        <v>8246</v>
      </c>
      <c r="E6" s="429"/>
      <c r="F6" s="429"/>
      <c r="G6" s="429"/>
      <c r="H6" s="429"/>
      <c r="I6" s="429"/>
      <c r="J6" s="429"/>
      <c r="K6" s="429"/>
      <c r="L6" s="429"/>
      <c r="M6" s="429"/>
      <c r="N6" s="429"/>
      <c r="O6" s="429"/>
      <c r="P6" s="429"/>
      <c r="Q6" s="429"/>
      <c r="R6" s="429"/>
      <c r="S6" s="134"/>
      <c r="T6" s="134"/>
      <c r="U6" s="134"/>
      <c r="V6" s="134"/>
      <c r="W6" s="134"/>
      <c r="X6" s="134"/>
      <c r="Y6" s="76"/>
    </row>
    <row r="7" spans="1:26" hidden="1" outlineLevel="1" x14ac:dyDescent="0.25">
      <c r="A7" s="231" t="s">
        <v>5</v>
      </c>
      <c r="B7" s="232"/>
      <c r="C7" s="233"/>
      <c r="D7" s="233"/>
      <c r="E7" s="233"/>
      <c r="F7" s="233"/>
      <c r="G7" s="233"/>
      <c r="H7" s="233"/>
      <c r="I7" s="233"/>
      <c r="J7" s="233"/>
      <c r="K7" s="234"/>
      <c r="L7" s="234"/>
      <c r="M7" s="234"/>
      <c r="N7" s="234"/>
      <c r="O7" s="234"/>
      <c r="P7" s="234"/>
      <c r="Q7" s="234"/>
      <c r="R7" s="234"/>
      <c r="S7" s="76"/>
      <c r="T7" s="76"/>
      <c r="U7" s="76"/>
      <c r="V7" s="76"/>
      <c r="W7" s="76"/>
      <c r="X7" s="76"/>
      <c r="Y7" s="76"/>
    </row>
    <row r="8" spans="1:26" hidden="1" outlineLevel="1" x14ac:dyDescent="0.25">
      <c r="A8" s="235" t="s">
        <v>12810</v>
      </c>
      <c r="B8" s="232"/>
      <c r="C8" s="233"/>
      <c r="D8" s="233"/>
      <c r="E8" s="233"/>
      <c r="F8" s="233"/>
      <c r="G8" s="233"/>
      <c r="H8" s="233"/>
      <c r="I8" s="233"/>
      <c r="J8" s="233"/>
      <c r="K8" s="234"/>
      <c r="L8" s="234"/>
      <c r="M8" s="234"/>
      <c r="N8" s="234"/>
      <c r="O8" s="234"/>
      <c r="P8" s="234"/>
      <c r="Q8" s="234"/>
      <c r="R8" s="234"/>
      <c r="S8" s="76"/>
      <c r="T8" s="76"/>
      <c r="U8" s="76"/>
      <c r="V8" s="76"/>
      <c r="W8" s="76"/>
      <c r="X8" s="76"/>
      <c r="Y8" s="76"/>
    </row>
    <row r="9" spans="1:26" collapsed="1" x14ac:dyDescent="0.25">
      <c r="A9" s="235"/>
      <c r="B9" s="232"/>
      <c r="C9" s="233"/>
      <c r="D9" s="233"/>
      <c r="E9" s="233"/>
      <c r="F9" s="233"/>
      <c r="G9" s="233"/>
      <c r="H9" s="233"/>
      <c r="I9" s="233"/>
      <c r="J9" s="233"/>
      <c r="K9" s="234"/>
      <c r="L9" s="234"/>
      <c r="M9" s="234"/>
      <c r="N9" s="234"/>
      <c r="O9" s="234"/>
      <c r="P9" s="234"/>
      <c r="Q9" s="234"/>
      <c r="R9" s="234"/>
      <c r="S9" s="76"/>
      <c r="T9" s="76"/>
      <c r="U9" s="76"/>
      <c r="V9" s="76"/>
      <c r="W9" s="76"/>
      <c r="X9" s="76"/>
      <c r="Y9" s="76"/>
    </row>
    <row r="10" spans="1:26" outlineLevel="1" x14ac:dyDescent="0.25">
      <c r="A10" s="231" t="s">
        <v>279</v>
      </c>
      <c r="B10" s="236"/>
      <c r="C10" s="236"/>
      <c r="D10" s="236"/>
      <c r="E10" s="236"/>
      <c r="F10" s="236"/>
      <c r="G10" s="236"/>
      <c r="H10" s="237"/>
      <c r="I10" s="236"/>
      <c r="J10" s="236"/>
      <c r="K10" s="236"/>
      <c r="L10" s="236"/>
      <c r="M10" s="236"/>
      <c r="N10" s="203"/>
      <c r="O10" s="203"/>
      <c r="P10" s="203"/>
      <c r="Q10" s="203"/>
      <c r="R10" s="203"/>
      <c r="S10" s="76"/>
    </row>
    <row r="11" spans="1:26" ht="18.75" customHeight="1" outlineLevel="1" x14ac:dyDescent="0.25">
      <c r="A11" s="235" t="s">
        <v>280</v>
      </c>
      <c r="B11" s="208"/>
      <c r="C11" s="208"/>
      <c r="D11" s="208"/>
      <c r="E11" s="208"/>
      <c r="F11" s="208"/>
      <c r="G11" s="238"/>
      <c r="H11" s="239"/>
      <c r="I11" s="238"/>
      <c r="J11" s="238"/>
      <c r="K11" s="238"/>
      <c r="L11" s="238"/>
      <c r="M11" s="238"/>
      <c r="N11" s="203"/>
      <c r="O11" s="203"/>
      <c r="P11" s="203"/>
      <c r="Q11" s="203"/>
      <c r="R11" s="203"/>
      <c r="S11" s="76"/>
    </row>
    <row r="12" spans="1:26" s="36" customFormat="1" ht="69" customHeight="1" x14ac:dyDescent="0.25">
      <c r="A12" s="423" t="s">
        <v>12811</v>
      </c>
      <c r="B12" s="426" t="s">
        <v>7911</v>
      </c>
      <c r="C12" s="426"/>
      <c r="D12" s="426"/>
      <c r="E12" s="427" t="s">
        <v>6</v>
      </c>
      <c r="F12" s="428"/>
      <c r="G12" s="430" t="s">
        <v>8182</v>
      </c>
      <c r="H12" s="431"/>
      <c r="I12" s="431"/>
      <c r="J12" s="449"/>
      <c r="K12" s="430" t="s">
        <v>8</v>
      </c>
      <c r="L12" s="431"/>
      <c r="M12" s="431"/>
      <c r="N12" s="431"/>
      <c r="O12" s="431"/>
      <c r="P12" s="431"/>
      <c r="Q12" s="426" t="s">
        <v>12812</v>
      </c>
      <c r="R12" s="426"/>
      <c r="S12" s="76"/>
      <c r="T12" s="351" t="s">
        <v>7</v>
      </c>
      <c r="U12" s="351"/>
      <c r="V12" s="351"/>
      <c r="W12" s="351"/>
      <c r="X12" s="352"/>
    </row>
    <row r="13" spans="1:26" s="36" customFormat="1" ht="44.25" customHeight="1" x14ac:dyDescent="0.25">
      <c r="A13" s="424"/>
      <c r="B13" s="423" t="s">
        <v>12800</v>
      </c>
      <c r="C13" s="423" t="s">
        <v>12800</v>
      </c>
      <c r="D13" s="423" t="s">
        <v>12800</v>
      </c>
      <c r="E13" s="423" t="s">
        <v>12800</v>
      </c>
      <c r="F13" s="423" t="s">
        <v>12800</v>
      </c>
      <c r="G13" s="423" t="s">
        <v>12813</v>
      </c>
      <c r="H13" s="430" t="s">
        <v>121</v>
      </c>
      <c r="I13" s="431"/>
      <c r="J13" s="449"/>
      <c r="K13" s="427" t="s">
        <v>12798</v>
      </c>
      <c r="L13" s="428"/>
      <c r="M13" s="443" t="s">
        <v>12809</v>
      </c>
      <c r="N13" s="444"/>
      <c r="O13" s="443" t="s">
        <v>12825</v>
      </c>
      <c r="P13" s="447"/>
      <c r="Q13" s="432" t="s">
        <v>260</v>
      </c>
      <c r="R13" s="432" t="s">
        <v>261</v>
      </c>
      <c r="S13" s="76"/>
      <c r="T13" s="353" t="s">
        <v>281</v>
      </c>
      <c r="U13" s="354"/>
      <c r="V13" s="394" t="s">
        <v>284</v>
      </c>
      <c r="W13" s="394" t="s">
        <v>285</v>
      </c>
      <c r="X13" s="394" t="s">
        <v>196</v>
      </c>
    </row>
    <row r="14" spans="1:26" s="36" customFormat="1" ht="57.75" customHeight="1" x14ac:dyDescent="0.25">
      <c r="A14" s="425"/>
      <c r="B14" s="425"/>
      <c r="C14" s="425"/>
      <c r="D14" s="425"/>
      <c r="E14" s="425"/>
      <c r="F14" s="425"/>
      <c r="G14" s="425"/>
      <c r="H14" s="426" t="s">
        <v>12814</v>
      </c>
      <c r="I14" s="426"/>
      <c r="J14" s="240" t="s">
        <v>12815</v>
      </c>
      <c r="K14" s="441"/>
      <c r="L14" s="442"/>
      <c r="M14" s="445"/>
      <c r="N14" s="446"/>
      <c r="O14" s="445"/>
      <c r="P14" s="448"/>
      <c r="Q14" s="432"/>
      <c r="R14" s="432"/>
      <c r="T14" s="82" t="s">
        <v>282</v>
      </c>
      <c r="U14" s="82" t="s">
        <v>283</v>
      </c>
      <c r="V14" s="397"/>
      <c r="W14" s="397"/>
      <c r="X14" s="397"/>
    </row>
    <row r="15" spans="1:26" ht="12.75" customHeight="1" x14ac:dyDescent="0.25">
      <c r="A15" s="241">
        <v>1</v>
      </c>
      <c r="B15" s="241">
        <v>2</v>
      </c>
      <c r="C15" s="241">
        <v>3</v>
      </c>
      <c r="D15" s="241">
        <v>4</v>
      </c>
      <c r="E15" s="241">
        <v>5</v>
      </c>
      <c r="F15" s="241">
        <v>6</v>
      </c>
      <c r="G15" s="241">
        <v>7</v>
      </c>
      <c r="H15" s="433">
        <v>8</v>
      </c>
      <c r="I15" s="433"/>
      <c r="J15" s="241">
        <v>9</v>
      </c>
      <c r="K15" s="434">
        <v>10</v>
      </c>
      <c r="L15" s="435"/>
      <c r="M15" s="434">
        <v>11</v>
      </c>
      <c r="N15" s="435"/>
      <c r="O15" s="434">
        <v>12</v>
      </c>
      <c r="P15" s="435"/>
      <c r="Q15" s="242">
        <v>13</v>
      </c>
      <c r="R15" s="242">
        <v>14</v>
      </c>
      <c r="T15" s="38">
        <v>10</v>
      </c>
      <c r="U15" s="38">
        <v>11</v>
      </c>
      <c r="V15" s="38">
        <v>12</v>
      </c>
      <c r="W15" s="38">
        <v>13</v>
      </c>
      <c r="X15" s="38">
        <v>14</v>
      </c>
    </row>
    <row r="16" spans="1:26" ht="61.5" customHeight="1" x14ac:dyDescent="0.25">
      <c r="A16" s="468" t="s">
        <v>12829</v>
      </c>
      <c r="B16" s="472" t="str">
        <f>перечень!H142</f>
        <v>С учетом всех форм</v>
      </c>
      <c r="C16" s="471"/>
      <c r="D16" s="471"/>
      <c r="E16" s="476" t="str">
        <f>перечень!K142</f>
        <v>Стационар</v>
      </c>
      <c r="F16" s="471"/>
      <c r="G16" s="243" t="str">
        <f t="array" ref="G16">IFERROR(INDEX('показатели качества и объема'!$D$2:$D$58,SMALL(IF($Z$5='показатели качества и объема'!$A$2:$A$58,ROW('показатели качества и объема'!$D$2:$D$58)-1,""),ROW()-15)),"")</f>
        <v>1. средняя заполняемость зрительного зала на стационаре</v>
      </c>
      <c r="H16" s="477" t="str">
        <f>IFERROR(VLOOKUP(G16,'показатели качества и объема'!$D$2:$E$58,2,FALSE),"")</f>
        <v>Процент</v>
      </c>
      <c r="I16" s="477"/>
      <c r="J16" s="244">
        <f t="array" ref="J16">IFERROR(VLOOKUP(H16,ЕИ!$B$3:$E$18,4,FALSE),"")</f>
        <v>744</v>
      </c>
      <c r="K16" s="463">
        <v>65</v>
      </c>
      <c r="L16" s="464"/>
      <c r="M16" s="458">
        <v>66</v>
      </c>
      <c r="N16" s="462"/>
      <c r="O16" s="463">
        <v>67</v>
      </c>
      <c r="P16" s="465"/>
      <c r="Q16" s="245">
        <v>5</v>
      </c>
      <c r="R16" s="246">
        <f>K16*Q16/100</f>
        <v>3.25</v>
      </c>
      <c r="S16" s="40"/>
      <c r="T16" s="41">
        <v>69</v>
      </c>
      <c r="U16" s="41">
        <v>68.8</v>
      </c>
      <c r="V16" s="41">
        <v>5</v>
      </c>
      <c r="W16" s="41"/>
      <c r="X16" s="41"/>
    </row>
    <row r="17" spans="1:25" ht="98.25" hidden="1" customHeight="1" x14ac:dyDescent="0.25">
      <c r="A17" s="469"/>
      <c r="B17" s="473"/>
      <c r="C17" s="471"/>
      <c r="D17" s="471"/>
      <c r="E17" s="471"/>
      <c r="F17" s="471"/>
      <c r="G17" s="243">
        <f t="array" ref="G17">IFERROR(INDEX('показатели качества и объема'!$D$2:$D$58,SMALL(IF($Z$5='показатели качества и объема'!$A$2:$A$58,ROW('показатели качества и объема'!$D$2:$D$58)-1,""),ROW()-15)),"")</f>
        <v>0</v>
      </c>
      <c r="H17" s="477" t="str">
        <f>IFERROR(VLOOKUP(G17,'показатели качества и объема'!$D$2:$E$58,2,FALSE),"")</f>
        <v/>
      </c>
      <c r="I17" s="477"/>
      <c r="J17" s="244" t="str">
        <f t="array" ref="J17">IFERROR(VLOOKUP(H17,ЕИ!$B$3:$E$18,4,FALSE),"")</f>
        <v/>
      </c>
      <c r="K17" s="466"/>
      <c r="L17" s="467"/>
      <c r="M17" s="458">
        <v>94</v>
      </c>
      <c r="N17" s="462"/>
      <c r="O17" s="458"/>
      <c r="P17" s="459"/>
      <c r="Q17" s="247"/>
      <c r="R17" s="248"/>
      <c r="S17" s="40"/>
      <c r="T17" s="41">
        <f t="shared" ref="T17:T19" si="0">K17</f>
        <v>0</v>
      </c>
      <c r="U17" s="41"/>
      <c r="V17" s="41"/>
      <c r="W17" s="41"/>
      <c r="X17" s="41"/>
    </row>
    <row r="18" spans="1:25" ht="111.75" hidden="1" customHeight="1" x14ac:dyDescent="0.25">
      <c r="A18" s="469"/>
      <c r="B18" s="473"/>
      <c r="C18" s="471"/>
      <c r="D18" s="471"/>
      <c r="E18" s="471"/>
      <c r="F18" s="471"/>
      <c r="G18" s="243">
        <f t="array" ref="G18">IFERROR(INDEX('показатели качества и объема'!$D$2:$D$58,SMALL(IF($Z$5='показатели качества и объема'!$A$2:$A$58,ROW('показатели качества и объема'!$D$2:$D$58)-1,""),ROW()-15)),"")</f>
        <v>0</v>
      </c>
      <c r="H18" s="477" t="str">
        <f>IFERROR(VLOOKUP(G18,'показатели качества и объема'!$D$2:$E$58,2,FALSE),"")</f>
        <v/>
      </c>
      <c r="I18" s="477"/>
      <c r="J18" s="244" t="str">
        <f t="array" ref="J18">IFERROR(VLOOKUP(H18,ЕИ!$B$3:$E$18,4,FALSE),"")</f>
        <v/>
      </c>
      <c r="K18" s="466"/>
      <c r="L18" s="467"/>
      <c r="M18" s="458">
        <v>95</v>
      </c>
      <c r="N18" s="462"/>
      <c r="O18" s="458"/>
      <c r="P18" s="459"/>
      <c r="Q18" s="249"/>
      <c r="R18" s="246"/>
      <c r="S18" s="40"/>
      <c r="T18" s="41">
        <f t="shared" si="0"/>
        <v>0</v>
      </c>
      <c r="U18" s="41"/>
      <c r="V18" s="41"/>
      <c r="W18" s="41"/>
      <c r="X18" s="41"/>
    </row>
    <row r="19" spans="1:25" ht="80.25" customHeight="1" x14ac:dyDescent="0.25">
      <c r="A19" s="470"/>
      <c r="B19" s="474"/>
      <c r="C19" s="471"/>
      <c r="D19" s="471"/>
      <c r="E19" s="471"/>
      <c r="F19" s="471"/>
      <c r="G19" s="250" t="str">
        <f t="array" ref="G19">IFERROR(INDEX('показатели качества и объема'!$D$2:$D$58,SMALL(IF($Z$5='показатели качества и объема'!$A$2:$A$58,ROW('показатели качества и объема'!$D$2:$D$58)-1,""),ROW()-15)),"")</f>
        <v>2. доля потребителей, удовлетворенных качеством услуги, от числа опрошенных</v>
      </c>
      <c r="H19" s="475" t="str">
        <f>IFERROR(VLOOKUP(G19,'показатели качества и объема'!$D$2:$E$58,2,FALSE),"")</f>
        <v>Процент</v>
      </c>
      <c r="I19" s="475"/>
      <c r="J19" s="251">
        <f t="array" ref="J19">IFERROR(VLOOKUP(H19,ЕИ!$B$3:$E$18,4,FALSE),"")</f>
        <v>744</v>
      </c>
      <c r="K19" s="460">
        <v>96</v>
      </c>
      <c r="L19" s="461"/>
      <c r="M19" s="458">
        <v>96</v>
      </c>
      <c r="N19" s="462"/>
      <c r="O19" s="458">
        <v>96</v>
      </c>
      <c r="P19" s="459"/>
      <c r="Q19" s="252">
        <v>5</v>
      </c>
      <c r="R19" s="253">
        <f>K19*Q19/100</f>
        <v>4.8</v>
      </c>
      <c r="S19" s="40"/>
      <c r="T19" s="41">
        <f t="shared" si="0"/>
        <v>96</v>
      </c>
      <c r="U19" s="309">
        <v>96.9</v>
      </c>
      <c r="V19" s="41">
        <v>5</v>
      </c>
      <c r="W19" s="41"/>
      <c r="X19" s="41"/>
    </row>
    <row r="20" spans="1:25" ht="18.75" hidden="1" customHeight="1" x14ac:dyDescent="0.25">
      <c r="A20" s="235" t="s">
        <v>288</v>
      </c>
      <c r="B20" s="235"/>
      <c r="C20" s="235"/>
      <c r="D20" s="235"/>
      <c r="E20" s="254"/>
      <c r="F20" s="254"/>
      <c r="G20" s="255"/>
      <c r="H20" s="255"/>
      <c r="I20" s="255"/>
      <c r="J20" s="255"/>
      <c r="K20" s="255"/>
      <c r="L20" s="255"/>
      <c r="M20" s="255"/>
      <c r="N20" s="203"/>
      <c r="O20" s="203"/>
      <c r="P20" s="203"/>
      <c r="Q20" s="203"/>
      <c r="R20" s="203"/>
    </row>
    <row r="21" spans="1:25" x14ac:dyDescent="0.25">
      <c r="A21" s="255"/>
      <c r="B21" s="256"/>
      <c r="C21" s="256"/>
      <c r="D21" s="256"/>
      <c r="E21" s="256"/>
      <c r="F21" s="256"/>
      <c r="G21" s="257"/>
      <c r="H21" s="257"/>
      <c r="I21" s="257"/>
      <c r="J21" s="257"/>
      <c r="K21" s="254"/>
      <c r="L21" s="206"/>
      <c r="M21" s="206"/>
      <c r="N21" s="203"/>
      <c r="O21" s="203"/>
      <c r="P21" s="203"/>
      <c r="Q21" s="203"/>
      <c r="R21" s="203"/>
    </row>
    <row r="22" spans="1:25" ht="18.75" customHeight="1" outlineLevel="1" x14ac:dyDescent="0.25">
      <c r="A22" s="235" t="s">
        <v>286</v>
      </c>
      <c r="B22" s="235"/>
      <c r="C22" s="235"/>
      <c r="D22" s="235"/>
      <c r="E22" s="254"/>
      <c r="F22" s="254"/>
      <c r="G22" s="255"/>
      <c r="H22" s="255"/>
      <c r="I22" s="255"/>
      <c r="J22" s="255"/>
      <c r="K22" s="255"/>
      <c r="L22" s="255"/>
      <c r="M22" s="255"/>
      <c r="N22" s="203"/>
      <c r="O22" s="203"/>
      <c r="P22" s="203"/>
      <c r="Q22" s="203"/>
      <c r="R22" s="203"/>
    </row>
    <row r="23" spans="1:25" ht="75" customHeight="1" x14ac:dyDescent="0.25">
      <c r="A23" s="423" t="s">
        <v>12816</v>
      </c>
      <c r="B23" s="426" t="s">
        <v>7911</v>
      </c>
      <c r="C23" s="426"/>
      <c r="D23" s="426"/>
      <c r="E23" s="427" t="s">
        <v>6</v>
      </c>
      <c r="F23" s="428"/>
      <c r="G23" s="430" t="s">
        <v>197</v>
      </c>
      <c r="H23" s="431"/>
      <c r="I23" s="431"/>
      <c r="J23" s="449"/>
      <c r="K23" s="430" t="s">
        <v>198</v>
      </c>
      <c r="L23" s="431"/>
      <c r="M23" s="449"/>
      <c r="N23" s="450" t="s">
        <v>12817</v>
      </c>
      <c r="O23" s="451"/>
      <c r="P23" s="452"/>
      <c r="Q23" s="426" t="s">
        <v>12818</v>
      </c>
      <c r="R23" s="426"/>
      <c r="T23" s="455" t="s">
        <v>197</v>
      </c>
      <c r="U23" s="456"/>
      <c r="V23" s="456"/>
      <c r="W23" s="456"/>
      <c r="X23" s="457"/>
      <c r="Y23" s="394" t="s">
        <v>79</v>
      </c>
    </row>
    <row r="24" spans="1:25" ht="48.75" customHeight="1" x14ac:dyDescent="0.25">
      <c r="A24" s="424"/>
      <c r="B24" s="423" t="s">
        <v>12800</v>
      </c>
      <c r="C24" s="423" t="s">
        <v>12800</v>
      </c>
      <c r="D24" s="423" t="s">
        <v>12800</v>
      </c>
      <c r="E24" s="423" t="s">
        <v>12800</v>
      </c>
      <c r="F24" s="423" t="s">
        <v>12800</v>
      </c>
      <c r="G24" s="423" t="s">
        <v>12813</v>
      </c>
      <c r="H24" s="430" t="s">
        <v>121</v>
      </c>
      <c r="I24" s="449"/>
      <c r="J24" s="423" t="s">
        <v>7909</v>
      </c>
      <c r="K24" s="423" t="s">
        <v>12798</v>
      </c>
      <c r="L24" s="453" t="s">
        <v>12808</v>
      </c>
      <c r="M24" s="453" t="s">
        <v>12826</v>
      </c>
      <c r="N24" s="423" t="s">
        <v>12798</v>
      </c>
      <c r="O24" s="453" t="s">
        <v>12827</v>
      </c>
      <c r="P24" s="453" t="s">
        <v>12826</v>
      </c>
      <c r="Q24" s="432" t="s">
        <v>260</v>
      </c>
      <c r="R24" s="432" t="s">
        <v>261</v>
      </c>
      <c r="T24" s="394" t="s">
        <v>194</v>
      </c>
      <c r="U24" s="394" t="s">
        <v>195</v>
      </c>
      <c r="V24" s="394" t="s">
        <v>199</v>
      </c>
      <c r="W24" s="394" t="s">
        <v>200</v>
      </c>
      <c r="X24" s="394" t="s">
        <v>196</v>
      </c>
      <c r="Y24" s="395"/>
    </row>
    <row r="25" spans="1:25" ht="61.5" customHeight="1" x14ac:dyDescent="0.25">
      <c r="A25" s="425"/>
      <c r="B25" s="425"/>
      <c r="C25" s="425"/>
      <c r="D25" s="425"/>
      <c r="E25" s="425"/>
      <c r="F25" s="425"/>
      <c r="G25" s="425"/>
      <c r="H25" s="306" t="s">
        <v>12819</v>
      </c>
      <c r="I25" s="308" t="s">
        <v>12815</v>
      </c>
      <c r="J25" s="425"/>
      <c r="K25" s="425"/>
      <c r="L25" s="454"/>
      <c r="M25" s="454"/>
      <c r="N25" s="425"/>
      <c r="O25" s="454"/>
      <c r="P25" s="454"/>
      <c r="Q25" s="432"/>
      <c r="R25" s="432"/>
      <c r="T25" s="396"/>
      <c r="U25" s="396"/>
      <c r="V25" s="396"/>
      <c r="W25" s="396"/>
      <c r="X25" s="396"/>
      <c r="Y25" s="396"/>
    </row>
    <row r="26" spans="1:25" x14ac:dyDescent="0.25">
      <c r="A26" s="241">
        <v>1</v>
      </c>
      <c r="B26" s="241">
        <v>2</v>
      </c>
      <c r="C26" s="241">
        <v>3</v>
      </c>
      <c r="D26" s="241">
        <v>4</v>
      </c>
      <c r="E26" s="241">
        <v>5</v>
      </c>
      <c r="F26" s="241">
        <v>6</v>
      </c>
      <c r="G26" s="241">
        <v>7</v>
      </c>
      <c r="H26" s="307">
        <v>8</v>
      </c>
      <c r="I26" s="307">
        <v>9</v>
      </c>
      <c r="J26" s="307">
        <v>10</v>
      </c>
      <c r="K26" s="241">
        <v>10</v>
      </c>
      <c r="L26" s="241">
        <v>11</v>
      </c>
      <c r="M26" s="241">
        <v>12</v>
      </c>
      <c r="N26" s="241">
        <v>13</v>
      </c>
      <c r="O26" s="241">
        <v>14</v>
      </c>
      <c r="P26" s="241">
        <v>15</v>
      </c>
      <c r="Q26" s="241">
        <v>16</v>
      </c>
      <c r="R26" s="241">
        <v>17</v>
      </c>
      <c r="T26" s="41">
        <v>11</v>
      </c>
      <c r="U26" s="41">
        <v>12</v>
      </c>
      <c r="V26" s="41">
        <v>13</v>
      </c>
      <c r="W26" s="41">
        <v>14</v>
      </c>
      <c r="X26" s="41">
        <v>15</v>
      </c>
      <c r="Y26" s="41">
        <v>16</v>
      </c>
    </row>
    <row r="27" spans="1:25" ht="84.75" customHeight="1" x14ac:dyDescent="0.25">
      <c r="A27" s="468" t="str">
        <f>A16</f>
        <v xml:space="preserve">900400О.99.0.ББ80АА00002 </v>
      </c>
      <c r="B27" s="478" t="str">
        <f>B16</f>
        <v>С учетом всех форм</v>
      </c>
      <c r="C27" s="478"/>
      <c r="D27" s="478"/>
      <c r="E27" s="478" t="str">
        <f>E16</f>
        <v>Стационар</v>
      </c>
      <c r="F27" s="478"/>
      <c r="G27" s="259" t="s">
        <v>12830</v>
      </c>
      <c r="H27" s="475" t="s">
        <v>140</v>
      </c>
      <c r="I27" s="481">
        <f>IFERROR(VLOOKUP(H27,ЕИ!$B$3:$E$18,4,FALSE),"")</f>
        <v>642</v>
      </c>
      <c r="J27" s="482"/>
      <c r="K27" s="305">
        <v>121</v>
      </c>
      <c r="L27" s="305">
        <v>122</v>
      </c>
      <c r="M27" s="305">
        <v>123</v>
      </c>
      <c r="N27" s="260"/>
      <c r="O27" s="260"/>
      <c r="P27" s="260"/>
      <c r="Q27" s="245">
        <v>5</v>
      </c>
      <c r="R27" s="245">
        <f>K27*Q27/100</f>
        <v>6.05</v>
      </c>
      <c r="T27" s="41">
        <v>157</v>
      </c>
      <c r="U27" s="41">
        <v>157</v>
      </c>
      <c r="V27" s="41">
        <v>5</v>
      </c>
      <c r="W27" s="52"/>
      <c r="X27" s="52"/>
      <c r="Y27" s="52"/>
    </row>
    <row r="28" spans="1:25" ht="2.25" hidden="1" customHeight="1" x14ac:dyDescent="0.25">
      <c r="A28" s="469"/>
      <c r="B28" s="479"/>
      <c r="C28" s="479"/>
      <c r="D28" s="479"/>
      <c r="E28" s="479"/>
      <c r="F28" s="479"/>
      <c r="G28" s="250" t="str">
        <f t="array" ref="G28">IFERROR(INDEX('показатели качества и объема'!$B$2:$B$58,SMALL(IF($Z$5='показатели качества и объема'!$A$2:$A$58,ROW('показатели качества и объема'!$B$2:$B$58)-1,""),ROW()-28)),"")</f>
        <v/>
      </c>
      <c r="H28" s="475"/>
      <c r="I28" s="481"/>
      <c r="J28" s="482"/>
      <c r="K28" s="261"/>
      <c r="L28" s="262"/>
      <c r="M28" s="262"/>
      <c r="N28" s="302"/>
      <c r="O28" s="302"/>
      <c r="P28" s="302"/>
      <c r="Q28" s="302"/>
      <c r="R28" s="302"/>
      <c r="T28" s="41">
        <f t="shared" ref="T28:T29" si="1">K28</f>
        <v>0</v>
      </c>
      <c r="U28" s="52"/>
      <c r="V28" s="52"/>
      <c r="W28" s="52"/>
      <c r="X28" s="52"/>
      <c r="Y28" s="52"/>
    </row>
    <row r="29" spans="1:25" ht="0.75" customHeight="1" x14ac:dyDescent="0.25">
      <c r="A29" s="470"/>
      <c r="B29" s="480"/>
      <c r="C29" s="480"/>
      <c r="D29" s="480"/>
      <c r="E29" s="480"/>
      <c r="F29" s="480"/>
      <c r="G29" s="250" t="str">
        <f t="array" ref="G29">IFERROR(INDEX('показатели качества и объема'!$B$2:$B$58,SMALL(IF($Z$5='показатели качества и объема'!$A$2:$A$58,ROW('показатели качества и объема'!$B$2:$B$58)-1,""),ROW()-28)),"")</f>
        <v>количество зрителей</v>
      </c>
      <c r="H29" s="475" t="str">
        <f>IFERROR(VLOOKUP(G29,'показатели качества и объема'!$B$2:$C$58,2,FALSE),"")</f>
        <v>Человек</v>
      </c>
      <c r="I29" s="475"/>
      <c r="J29" s="301"/>
      <c r="K29" s="261"/>
      <c r="L29" s="262"/>
      <c r="M29" s="262"/>
      <c r="N29" s="302"/>
      <c r="O29" s="302"/>
      <c r="P29" s="302"/>
      <c r="Q29" s="302"/>
      <c r="R29" s="302"/>
      <c r="T29" s="41">
        <f t="shared" si="1"/>
        <v>0</v>
      </c>
      <c r="U29" s="52"/>
      <c r="V29" s="52"/>
      <c r="W29" s="52"/>
      <c r="X29" s="52"/>
      <c r="Y29" s="52"/>
    </row>
  </sheetData>
  <sheetProtection formatCells="0" formatColumns="0" formatRows="0"/>
  <mergeCells count="96">
    <mergeCell ref="J27:J28"/>
    <mergeCell ref="F27:F29"/>
    <mergeCell ref="H29:I29"/>
    <mergeCell ref="D27:D29"/>
    <mergeCell ref="E27:E29"/>
    <mergeCell ref="A27:A29"/>
    <mergeCell ref="B27:B29"/>
    <mergeCell ref="C27:C29"/>
    <mergeCell ref="H27:H28"/>
    <mergeCell ref="I27:I28"/>
    <mergeCell ref="A16:A19"/>
    <mergeCell ref="C16:C19"/>
    <mergeCell ref="B16:B19"/>
    <mergeCell ref="H19:I19"/>
    <mergeCell ref="F16:F19"/>
    <mergeCell ref="E16:E19"/>
    <mergeCell ref="D16:D19"/>
    <mergeCell ref="H18:I18"/>
    <mergeCell ref="H16:I16"/>
    <mergeCell ref="H17:I17"/>
    <mergeCell ref="O18:P18"/>
    <mergeCell ref="K19:L19"/>
    <mergeCell ref="M19:N19"/>
    <mergeCell ref="O19:P19"/>
    <mergeCell ref="K16:L16"/>
    <mergeCell ref="M16:N16"/>
    <mergeCell ref="O16:P16"/>
    <mergeCell ref="O17:P17"/>
    <mergeCell ref="K18:L18"/>
    <mergeCell ref="M18:N18"/>
    <mergeCell ref="K17:L17"/>
    <mergeCell ref="M17:N17"/>
    <mergeCell ref="Y23:Y25"/>
    <mergeCell ref="G24:G25"/>
    <mergeCell ref="K24:K25"/>
    <mergeCell ref="L24:L25"/>
    <mergeCell ref="M24:M25"/>
    <mergeCell ref="N24:N25"/>
    <mergeCell ref="O24:O25"/>
    <mergeCell ref="X24:X25"/>
    <mergeCell ref="V24:V25"/>
    <mergeCell ref="W24:W25"/>
    <mergeCell ref="Q24:Q25"/>
    <mergeCell ref="R24:R25"/>
    <mergeCell ref="T24:T25"/>
    <mergeCell ref="U24:U25"/>
    <mergeCell ref="Q23:R23"/>
    <mergeCell ref="T23:X23"/>
    <mergeCell ref="A23:A25"/>
    <mergeCell ref="E23:F23"/>
    <mergeCell ref="K23:M23"/>
    <mergeCell ref="N23:P23"/>
    <mergeCell ref="P24:P25"/>
    <mergeCell ref="G23:J23"/>
    <mergeCell ref="B23:D23"/>
    <mergeCell ref="B24:B25"/>
    <mergeCell ref="C24:C25"/>
    <mergeCell ref="D24:D25"/>
    <mergeCell ref="E24:E25"/>
    <mergeCell ref="F24:F25"/>
    <mergeCell ref="H24:I24"/>
    <mergeCell ref="J24:J25"/>
    <mergeCell ref="T12:X12"/>
    <mergeCell ref="G13:G14"/>
    <mergeCell ref="K13:L14"/>
    <mergeCell ref="M13:N14"/>
    <mergeCell ref="O13:P14"/>
    <mergeCell ref="Q13:Q14"/>
    <mergeCell ref="T13:U13"/>
    <mergeCell ref="V13:V14"/>
    <mergeCell ref="W13:W14"/>
    <mergeCell ref="X13:X14"/>
    <mergeCell ref="G12:J12"/>
    <mergeCell ref="H14:I14"/>
    <mergeCell ref="H13:J13"/>
    <mergeCell ref="H15:I15"/>
    <mergeCell ref="K15:L15"/>
    <mergeCell ref="Q5:R5"/>
    <mergeCell ref="M5:P5"/>
    <mergeCell ref="D5:L5"/>
    <mergeCell ref="M15:N15"/>
    <mergeCell ref="O15:P15"/>
    <mergeCell ref="D13:D14"/>
    <mergeCell ref="E13:E14"/>
    <mergeCell ref="F13:F14"/>
    <mergeCell ref="A5:C5"/>
    <mergeCell ref="A12:A14"/>
    <mergeCell ref="B12:D12"/>
    <mergeCell ref="E12:F12"/>
    <mergeCell ref="A6:C6"/>
    <mergeCell ref="D6:R6"/>
    <mergeCell ref="K12:P12"/>
    <mergeCell ref="Q12:R12"/>
    <mergeCell ref="R13:R14"/>
    <mergeCell ref="B13:B14"/>
    <mergeCell ref="C13:C14"/>
  </mergeCells>
  <conditionalFormatting sqref="H16:H19">
    <cfRule type="containsText" dxfId="4" priority="1" operator="containsText" text="#Н/Д">
      <formula>NOT(ISERROR(SEARCH("#Н/Д",H16)))</formula>
    </cfRule>
  </conditionalFormatting>
  <dataValidations disablePrompts="1" count="1">
    <dataValidation allowBlank="1" showInputMessage="1" showErrorMessage="1" errorTitle="ОШИБКА!!!" error="выберите из раскрывающегося списка" promptTitle="подсказка!!!!" prompt="выберите порядковый номер муниципальной услуги согласно перечню!!" sqref="Z5"/>
  </dataValidations>
  <pageMargins left="0.59055118110236227" right="0.59055118110236227" top="1.1811023622047245" bottom="0.59055118110236227" header="0.31496062992125984" footer="0.31496062992125984"/>
  <pageSetup paperSize="9" scale="46" orientation="landscape" r:id="rId1"/>
  <headerFooter differentFirst="1">
    <oddHeader>&amp;C&amp;P</oddHeader>
    <firstHeader>&amp;C2</firstHeader>
  </headerFooter>
  <rowBreaks count="1" manualBreakCount="1">
    <brk id="19" max="2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31"/>
  <sheetViews>
    <sheetView topLeftCell="A25" zoomScale="80" zoomScaleNormal="80" zoomScaleSheetLayoutView="90" workbookViewId="0">
      <selection activeCell="J29" sqref="J29"/>
    </sheetView>
  </sheetViews>
  <sheetFormatPr defaultRowHeight="15.75" outlineLevelRow="1" outlineLevelCol="1" x14ac:dyDescent="0.25"/>
  <cols>
    <col min="1" max="1" width="10.140625" style="29" customWidth="1"/>
    <col min="2" max="2" width="19.85546875" style="29" customWidth="1"/>
    <col min="3" max="6" width="13.85546875" style="29" customWidth="1"/>
    <col min="7" max="7" width="31" style="29" customWidth="1"/>
    <col min="8" max="8" width="12.42578125" style="36" customWidth="1"/>
    <col min="9" max="10" width="9.140625" style="29" customWidth="1"/>
    <col min="11" max="11" width="9.7109375" style="29" customWidth="1" outlineLevel="1"/>
    <col min="12" max="16" width="7.85546875" style="29" customWidth="1" outlineLevel="1"/>
    <col min="17" max="18" width="14.28515625" style="29" customWidth="1" outlineLevel="1"/>
    <col min="19" max="19" width="0.28515625" style="29" customWidth="1"/>
    <col min="20" max="20" width="17.42578125" style="29" hidden="1" customWidth="1" outlineLevel="1"/>
    <col min="21" max="21" width="16.140625" style="29" hidden="1" customWidth="1" outlineLevel="1"/>
    <col min="22" max="22" width="17.28515625" style="29" hidden="1" customWidth="1" outlineLevel="1"/>
    <col min="23" max="23" width="23.42578125" style="29" hidden="1" customWidth="1" outlineLevel="1"/>
    <col min="24" max="24" width="15.85546875" style="29" hidden="1" customWidth="1" outlineLevel="1"/>
    <col min="25" max="25" width="15.42578125" style="29" hidden="1" customWidth="1" outlineLevel="1"/>
    <col min="26" max="26" width="9.140625" style="29" collapsed="1"/>
    <col min="27" max="27" width="9.140625" style="29"/>
    <col min="29" max="16384" width="9.140625" style="29"/>
  </cols>
  <sheetData>
    <row r="2" spans="1:27" ht="16.5" thickBot="1" x14ac:dyDescent="0.3"/>
    <row r="3" spans="1:27" ht="33.75" customHeight="1" thickBot="1" x14ac:dyDescent="0.35">
      <c r="D3" s="30" t="s">
        <v>192</v>
      </c>
      <c r="E3" s="56">
        <v>1</v>
      </c>
      <c r="F3" s="31" t="s">
        <v>193</v>
      </c>
      <c r="G3" s="31"/>
      <c r="H3" s="83" t="s">
        <v>7908</v>
      </c>
      <c r="I3" s="75" t="s">
        <v>251</v>
      </c>
      <c r="J3" s="75"/>
      <c r="M3" s="31"/>
      <c r="AA3" s="86"/>
    </row>
    <row r="4" spans="1:27" ht="31.5" customHeight="1" thickBot="1" x14ac:dyDescent="0.3">
      <c r="B4" s="31"/>
      <c r="D4" s="31"/>
      <c r="F4" s="30" t="s">
        <v>30</v>
      </c>
      <c r="G4" s="32">
        <v>5</v>
      </c>
      <c r="H4" s="53"/>
      <c r="I4" s="31"/>
      <c r="J4" s="31"/>
      <c r="K4" s="31"/>
      <c r="L4" s="31"/>
      <c r="M4" s="31"/>
    </row>
    <row r="5" spans="1:27" ht="51.75" customHeight="1" thickBot="1" x14ac:dyDescent="0.3">
      <c r="A5" s="361" t="s">
        <v>10</v>
      </c>
      <c r="B5" s="361"/>
      <c r="C5" s="357" t="str">
        <f>IFERROR(INDEX(перечень!$A$2:$E$7120,MATCH('Часть работы_раздел 5'!$AA$3,перечень!$A$2:$A$7879,0),5),"")</f>
        <v/>
      </c>
      <c r="D5" s="357"/>
      <c r="E5" s="357"/>
      <c r="F5" s="357"/>
      <c r="G5" s="102" t="s">
        <v>253</v>
      </c>
      <c r="H5" s="103" t="str">
        <f>IFERROR(VLOOKUP($AA$3,перечень!$A$2:$D$97179,4,FALSE),"")</f>
        <v/>
      </c>
      <c r="K5" s="76"/>
      <c r="L5" s="76"/>
      <c r="M5" s="76"/>
      <c r="R5" s="102"/>
      <c r="S5" s="76"/>
      <c r="T5" s="76"/>
      <c r="U5" s="76"/>
      <c r="V5" s="76"/>
      <c r="W5" s="76"/>
      <c r="X5" s="76"/>
    </row>
    <row r="6" spans="1:27" ht="66" customHeight="1" x14ac:dyDescent="0.25">
      <c r="A6" s="361" t="s">
        <v>11</v>
      </c>
      <c r="B6" s="361"/>
      <c r="C6" s="358" t="str">
        <f>IFERROR(INDEX(перечень!$A$2:$U$7879,MATCH('Часть работы_раздел 5'!$AA$3,перечень!$A$2:$A$7879,0),16),"")</f>
        <v/>
      </c>
      <c r="D6" s="358"/>
      <c r="E6" s="358"/>
      <c r="F6" s="358"/>
      <c r="G6" s="76"/>
      <c r="H6" s="76"/>
      <c r="I6" s="76"/>
      <c r="J6" s="76"/>
      <c r="K6" s="76"/>
      <c r="L6" s="76"/>
      <c r="M6" s="76"/>
      <c r="N6" s="76"/>
      <c r="O6" s="76"/>
      <c r="P6" s="76"/>
      <c r="Q6" s="76"/>
      <c r="R6" s="76"/>
      <c r="S6" s="76"/>
      <c r="T6" s="76"/>
      <c r="U6" s="76"/>
      <c r="V6" s="76"/>
      <c r="W6" s="76"/>
      <c r="X6" s="76"/>
      <c r="Y6" s="76"/>
    </row>
    <row r="7" spans="1:27" outlineLevel="1" x14ac:dyDescent="0.25">
      <c r="A7" s="81" t="s">
        <v>5</v>
      </c>
      <c r="B7" s="98"/>
      <c r="C7" s="70"/>
      <c r="D7" s="70"/>
      <c r="E7" s="70"/>
      <c r="F7" s="70"/>
      <c r="G7" s="70"/>
      <c r="H7" s="70"/>
      <c r="I7" s="70"/>
      <c r="J7" s="70"/>
      <c r="K7" s="76"/>
      <c r="L7" s="76"/>
      <c r="M7" s="76"/>
      <c r="N7" s="76"/>
      <c r="O7" s="76"/>
      <c r="P7" s="76"/>
      <c r="Q7" s="76"/>
      <c r="R7" s="76"/>
      <c r="S7" s="76"/>
      <c r="T7" s="76"/>
      <c r="U7" s="76"/>
      <c r="V7" s="76"/>
      <c r="W7" s="76"/>
      <c r="X7" s="76"/>
      <c r="Y7" s="76"/>
    </row>
    <row r="8" spans="1:27" outlineLevel="1" x14ac:dyDescent="0.25">
      <c r="A8" s="50" t="s">
        <v>252</v>
      </c>
      <c r="B8" s="98"/>
      <c r="C8" s="70"/>
      <c r="D8" s="70"/>
      <c r="E8" s="70"/>
      <c r="F8" s="70"/>
      <c r="G8" s="70"/>
      <c r="H8" s="70"/>
      <c r="I8" s="70"/>
      <c r="J8" s="70"/>
      <c r="K8" s="76"/>
      <c r="L8" s="76"/>
      <c r="M8" s="76"/>
      <c r="N8" s="76"/>
      <c r="O8" s="76"/>
      <c r="P8" s="76"/>
      <c r="Q8" s="76"/>
      <c r="R8" s="76"/>
      <c r="S8" s="76"/>
      <c r="T8" s="76"/>
      <c r="U8" s="76"/>
      <c r="V8" s="76"/>
      <c r="W8" s="76"/>
      <c r="X8" s="76"/>
      <c r="Y8" s="76"/>
    </row>
    <row r="9" spans="1:27" x14ac:dyDescent="0.25">
      <c r="A9" s="50"/>
      <c r="B9" s="98"/>
      <c r="C9" s="70"/>
      <c r="D9" s="70"/>
      <c r="E9" s="70"/>
      <c r="F9" s="70"/>
      <c r="G9" s="70"/>
      <c r="H9" s="70"/>
      <c r="I9" s="70"/>
      <c r="J9" s="70"/>
      <c r="K9" s="76"/>
      <c r="L9" s="76"/>
      <c r="M9" s="76"/>
      <c r="N9" s="76"/>
      <c r="O9" s="76"/>
      <c r="P9" s="76"/>
      <c r="Q9" s="76"/>
      <c r="R9" s="76"/>
      <c r="S9" s="76"/>
      <c r="T9" s="76"/>
      <c r="U9" s="76"/>
      <c r="V9" s="76"/>
      <c r="W9" s="76"/>
      <c r="X9" s="76"/>
      <c r="Y9" s="76"/>
    </row>
    <row r="10" spans="1:27" outlineLevel="1" x14ac:dyDescent="0.25">
      <c r="A10" s="81" t="s">
        <v>279</v>
      </c>
      <c r="B10" s="33"/>
      <c r="C10" s="33"/>
      <c r="D10" s="33"/>
      <c r="E10" s="33"/>
      <c r="F10" s="33"/>
      <c r="G10" s="33"/>
      <c r="H10" s="54"/>
      <c r="I10" s="33"/>
      <c r="J10" s="33"/>
      <c r="K10" s="33"/>
      <c r="L10" s="33"/>
      <c r="M10" s="33"/>
    </row>
    <row r="11" spans="1:27" ht="18.75" customHeight="1" outlineLevel="1" x14ac:dyDescent="0.25">
      <c r="A11" s="50" t="s">
        <v>280</v>
      </c>
      <c r="B11" s="34"/>
      <c r="C11" s="34"/>
      <c r="D11" s="34"/>
      <c r="E11" s="34"/>
      <c r="F11" s="34"/>
      <c r="G11" s="35"/>
      <c r="H11" s="55"/>
      <c r="I11" s="35"/>
      <c r="J11" s="35"/>
      <c r="K11" s="35"/>
      <c r="L11" s="35"/>
      <c r="M11" s="35"/>
    </row>
    <row r="12" spans="1:27" s="36" customFormat="1" ht="49.5" customHeight="1" x14ac:dyDescent="0.25">
      <c r="A12" s="367" t="s">
        <v>287</v>
      </c>
      <c r="B12" s="355" t="s">
        <v>7911</v>
      </c>
      <c r="C12" s="355"/>
      <c r="D12" s="355"/>
      <c r="E12" s="359" t="s">
        <v>6</v>
      </c>
      <c r="F12" s="360"/>
      <c r="G12" s="362" t="s">
        <v>7</v>
      </c>
      <c r="H12" s="351"/>
      <c r="I12" s="351"/>
      <c r="J12" s="352"/>
      <c r="K12" s="362" t="s">
        <v>8</v>
      </c>
      <c r="L12" s="351"/>
      <c r="M12" s="351"/>
      <c r="N12" s="351"/>
      <c r="O12" s="351"/>
      <c r="P12" s="351"/>
      <c r="Q12" s="355" t="s">
        <v>263</v>
      </c>
      <c r="R12" s="355"/>
      <c r="S12" s="80"/>
      <c r="T12" s="351" t="s">
        <v>7</v>
      </c>
      <c r="U12" s="351"/>
      <c r="V12" s="351"/>
      <c r="W12" s="351"/>
      <c r="X12" s="352"/>
    </row>
    <row r="13" spans="1:27" s="36" customFormat="1" ht="41.25" customHeight="1" x14ac:dyDescent="0.25">
      <c r="A13" s="368"/>
      <c r="B13" s="100" t="s">
        <v>7912</v>
      </c>
      <c r="C13" s="100" t="s">
        <v>7913</v>
      </c>
      <c r="D13" s="100" t="s">
        <v>7914</v>
      </c>
      <c r="E13" s="100" t="s">
        <v>7915</v>
      </c>
      <c r="F13" s="100" t="s">
        <v>7916</v>
      </c>
      <c r="G13" s="367" t="s">
        <v>257</v>
      </c>
      <c r="H13" s="362" t="s">
        <v>121</v>
      </c>
      <c r="I13" s="352"/>
      <c r="J13" s="104"/>
      <c r="K13" s="359" t="s">
        <v>7904</v>
      </c>
      <c r="L13" s="360"/>
      <c r="M13" s="387" t="s">
        <v>7905</v>
      </c>
      <c r="N13" s="400"/>
      <c r="O13" s="387" t="s">
        <v>7906</v>
      </c>
      <c r="P13" s="388"/>
      <c r="Q13" s="356" t="s">
        <v>260</v>
      </c>
      <c r="R13" s="356" t="s">
        <v>261</v>
      </c>
      <c r="T13" s="353" t="s">
        <v>281</v>
      </c>
      <c r="U13" s="354"/>
      <c r="V13" s="394" t="s">
        <v>284</v>
      </c>
      <c r="W13" s="394" t="s">
        <v>285</v>
      </c>
      <c r="X13" s="394" t="s">
        <v>196</v>
      </c>
    </row>
    <row r="14" spans="1:27" s="36" customFormat="1" ht="58.5" customHeight="1" x14ac:dyDescent="0.25">
      <c r="A14" s="369"/>
      <c r="B14" s="100" t="s">
        <v>256</v>
      </c>
      <c r="C14" s="100" t="s">
        <v>256</v>
      </c>
      <c r="D14" s="100" t="s">
        <v>256</v>
      </c>
      <c r="E14" s="100" t="s">
        <v>256</v>
      </c>
      <c r="F14" s="100" t="s">
        <v>256</v>
      </c>
      <c r="G14" s="369"/>
      <c r="H14" s="355" t="s">
        <v>274</v>
      </c>
      <c r="I14" s="355"/>
      <c r="J14" s="99" t="s">
        <v>259</v>
      </c>
      <c r="K14" s="380"/>
      <c r="L14" s="381"/>
      <c r="M14" s="389"/>
      <c r="N14" s="401"/>
      <c r="O14" s="389"/>
      <c r="P14" s="390"/>
      <c r="Q14" s="356"/>
      <c r="R14" s="356"/>
      <c r="T14" s="82" t="s">
        <v>282</v>
      </c>
      <c r="U14" s="82" t="s">
        <v>283</v>
      </c>
      <c r="V14" s="397"/>
      <c r="W14" s="397"/>
      <c r="X14" s="397"/>
    </row>
    <row r="15" spans="1:27" x14ac:dyDescent="0.25">
      <c r="A15" s="101">
        <v>1</v>
      </c>
      <c r="B15" s="101">
        <v>2</v>
      </c>
      <c r="C15" s="101">
        <v>3</v>
      </c>
      <c r="D15" s="101">
        <v>4</v>
      </c>
      <c r="E15" s="101">
        <v>5</v>
      </c>
      <c r="F15" s="101">
        <v>6</v>
      </c>
      <c r="G15" s="101">
        <v>7</v>
      </c>
      <c r="H15" s="483">
        <v>8</v>
      </c>
      <c r="I15" s="483"/>
      <c r="J15" s="105">
        <v>9</v>
      </c>
      <c r="K15" s="398">
        <v>10</v>
      </c>
      <c r="L15" s="399"/>
      <c r="M15" s="398">
        <v>11</v>
      </c>
      <c r="N15" s="399"/>
      <c r="O15" s="398">
        <v>12</v>
      </c>
      <c r="P15" s="399"/>
      <c r="Q15" s="57">
        <v>13</v>
      </c>
      <c r="R15" s="57">
        <v>14</v>
      </c>
      <c r="T15" s="38">
        <v>10</v>
      </c>
      <c r="U15" s="38">
        <v>11</v>
      </c>
      <c r="V15" s="38">
        <v>12</v>
      </c>
      <c r="W15" s="38">
        <v>13</v>
      </c>
      <c r="X15" s="38">
        <v>14</v>
      </c>
    </row>
    <row r="16" spans="1:27" ht="70.5" customHeight="1" x14ac:dyDescent="0.25">
      <c r="A16" s="374" t="str">
        <f>IFERROR(INDEX(перечень!$A$2:$U$7179,MATCH('Часть работы_раздел 5'!$AA$3,перечень!$A$2:$A$97179,0),3),"")</f>
        <v/>
      </c>
      <c r="B16" s="374" t="str">
        <f>IFERROR(INDEX(перечень!$A$2:$U$7179,MATCH('Часть работы_раздел 5'!$AA$3,перечень!$A$2:$A$7179,0),6),"")</f>
        <v/>
      </c>
      <c r="C16" s="374" t="str">
        <f>IFERROR(INDEX(перечень!$A$2:$U$97179,MATCH('Часть работы_раздел 5'!$AA$3,перечень!$A$2:$A$97179,0),7),"")</f>
        <v/>
      </c>
      <c r="D16" s="374" t="str">
        <f>IFERROR(INDEX(перечень!$A$2:$U$97179,MATCH('Часть работы_раздел 5'!$AA$3,перечень!$A$2:$A$97179,0),8),"")</f>
        <v/>
      </c>
      <c r="E16" s="374" t="str">
        <f>IFERROR(INDEX(перечень!$A$2:$U$97179,MATCH('Часть работы_раздел 5'!$AA$3,перечень!$A$2:$A$97179,0),9),"")</f>
        <v/>
      </c>
      <c r="F16" s="374" t="str">
        <f>IFERROR(INDEX(перечень!$A$2:$U$97179,MATCH('Часть работы_раздел 5'!$AA$3,перечень!$A$2:$A$97179,0),10),"")</f>
        <v/>
      </c>
      <c r="G16" s="64">
        <f t="array" ref="G16">IFERROR(INDEX('показатели качества и объема'!$D$2:$D$58,SMALL(IF(B$29='показатели качества и объема'!$A$2:$A$58,ROW('показатели качества и объема'!$D$2:$D$58)-1,""),ROW()-15)),"")</f>
        <v>0</v>
      </c>
      <c r="H16" s="484" t="str">
        <f>IFERROR(VLOOKUP(G16,'показатели качества и объема'!$D$2:$E$58,2,FALSE),"")</f>
        <v/>
      </c>
      <c r="I16" s="484"/>
      <c r="J16" s="73" t="str">
        <f t="array" ref="J16">IFERROR(VLOOKUP(H16,ЕИ!$B$3:$E$18,4,FALSE),"")</f>
        <v/>
      </c>
      <c r="K16" s="384"/>
      <c r="L16" s="385"/>
      <c r="M16" s="382"/>
      <c r="N16" s="386"/>
      <c r="O16" s="382"/>
      <c r="P16" s="383"/>
      <c r="Q16" s="51"/>
      <c r="R16" s="51"/>
      <c r="S16" s="40"/>
      <c r="T16" s="41">
        <f>K16</f>
        <v>0</v>
      </c>
      <c r="U16" s="41"/>
      <c r="V16" s="41"/>
      <c r="W16" s="41"/>
      <c r="X16" s="41"/>
    </row>
    <row r="17" spans="1:25" ht="76.5" customHeight="1" x14ac:dyDescent="0.25">
      <c r="A17" s="375"/>
      <c r="B17" s="375"/>
      <c r="C17" s="375"/>
      <c r="D17" s="375"/>
      <c r="E17" s="375"/>
      <c r="F17" s="375"/>
      <c r="G17" s="64">
        <f t="array" ref="G17">IFERROR(INDEX('показатели качества и объема'!$D$2:$D$58,SMALL(IF(B$29='показатели качества и объема'!$A$2:$A$58,ROW('показатели качества и объема'!$D$2:$D$58)-1,""),ROW()-15)),"")</f>
        <v>0</v>
      </c>
      <c r="H17" s="484" t="str">
        <f>IFERROR(VLOOKUP(G17,'показатели качества и объема'!$D$2:$E$58,2,FALSE),"")</f>
        <v/>
      </c>
      <c r="I17" s="484"/>
      <c r="J17" s="73" t="str">
        <f t="array" ref="J17">IFERROR(VLOOKUP(H17,ЕИ!$B$3:$E$18,4,FALSE),"")</f>
        <v/>
      </c>
      <c r="K17" s="365"/>
      <c r="L17" s="370"/>
      <c r="M17" s="365"/>
      <c r="N17" s="370"/>
      <c r="O17" s="365"/>
      <c r="P17" s="366"/>
      <c r="Q17" s="59"/>
      <c r="R17" s="59"/>
      <c r="S17" s="40"/>
      <c r="T17" s="41">
        <f t="shared" ref="T17:T20" si="0">K17</f>
        <v>0</v>
      </c>
      <c r="U17" s="41"/>
      <c r="V17" s="41"/>
      <c r="W17" s="41"/>
      <c r="X17" s="41"/>
    </row>
    <row r="18" spans="1:25" ht="60" customHeight="1" x14ac:dyDescent="0.25">
      <c r="A18" s="375"/>
      <c r="B18" s="375"/>
      <c r="C18" s="375"/>
      <c r="D18" s="375"/>
      <c r="E18" s="375"/>
      <c r="F18" s="375"/>
      <c r="G18" s="64">
        <f t="array" ref="G18">IFERROR(INDEX('показатели качества и объема'!$D$2:$D$58,SMALL(IF(B$29='показатели качества и объема'!$A$2:$A$58,ROW('показатели качества и объема'!$D$2:$D$58)-1,""),ROW()-15)),"")</f>
        <v>0</v>
      </c>
      <c r="H18" s="484" t="str">
        <f>IFERROR(VLOOKUP(G18,'показатели качества и объема'!$D$2:$E$58,2,FALSE),"")</f>
        <v/>
      </c>
      <c r="I18" s="484"/>
      <c r="J18" s="73" t="str">
        <f t="array" ref="J18">IFERROR(VLOOKUP(H18,ЕИ!$B$3:$E$18,4,FALSE),"")</f>
        <v/>
      </c>
      <c r="K18" s="365"/>
      <c r="L18" s="370"/>
      <c r="M18" s="365"/>
      <c r="N18" s="370"/>
      <c r="O18" s="365"/>
      <c r="P18" s="366"/>
      <c r="Q18" s="59"/>
      <c r="R18" s="59"/>
      <c r="S18" s="40"/>
      <c r="T18" s="41">
        <f t="shared" si="0"/>
        <v>0</v>
      </c>
      <c r="U18" s="41"/>
      <c r="V18" s="41"/>
      <c r="W18" s="41"/>
      <c r="X18" s="41"/>
    </row>
    <row r="19" spans="1:25" ht="68.25" customHeight="1" x14ac:dyDescent="0.25">
      <c r="A19" s="375"/>
      <c r="B19" s="375"/>
      <c r="C19" s="375"/>
      <c r="D19" s="375"/>
      <c r="E19" s="375"/>
      <c r="F19" s="375"/>
      <c r="G19" s="64">
        <f t="array" ref="G19">IFERROR(INDEX('показатели качества и объема'!$D$2:$D$58,SMALL(IF(B$29='показатели качества и объема'!$A$2:$A$58,ROW('показатели качества и объема'!$D$2:$D$58)-1,""),ROW()-15)),"")</f>
        <v>0</v>
      </c>
      <c r="H19" s="484" t="str">
        <f>IFERROR(VLOOKUP(G19,'показатели качества и объема'!$D$2:$E$58,2,FALSE),"")</f>
        <v/>
      </c>
      <c r="I19" s="484"/>
      <c r="J19" s="73" t="str">
        <f t="array" ref="J19">IFERROR(VLOOKUP(H19,ЕИ!$B$3:$E$18,4,FALSE),"")</f>
        <v/>
      </c>
      <c r="K19" s="365"/>
      <c r="L19" s="370"/>
      <c r="M19" s="365"/>
      <c r="N19" s="370"/>
      <c r="O19" s="365"/>
      <c r="P19" s="366"/>
      <c r="Q19" s="59"/>
      <c r="R19" s="59"/>
      <c r="S19" s="40"/>
      <c r="T19" s="41">
        <f t="shared" si="0"/>
        <v>0</v>
      </c>
      <c r="U19" s="41"/>
      <c r="V19" s="41"/>
      <c r="W19" s="41"/>
      <c r="X19" s="41"/>
    </row>
    <row r="20" spans="1:25" ht="21.75" customHeight="1" x14ac:dyDescent="0.25">
      <c r="A20" s="376"/>
      <c r="B20" s="376"/>
      <c r="C20" s="376"/>
      <c r="D20" s="376"/>
      <c r="E20" s="376"/>
      <c r="F20" s="376"/>
      <c r="G20" s="64">
        <f t="array" ref="G20">IFERROR(INDEX('показатели качества и объема'!$D$2:$D$58,SMALL(IF(B$29='показатели качества и объема'!$A$2:$A$58,ROW('показатели качества и объема'!$D$2:$D$58)-1,""),ROW()-15)),"")</f>
        <v>0</v>
      </c>
      <c r="H20" s="484" t="str">
        <f>IFERROR(VLOOKUP(G20,'показатели качества и объема'!$D$2:$E$58,2,FALSE),"")</f>
        <v/>
      </c>
      <c r="I20" s="484"/>
      <c r="J20" s="73" t="str">
        <f t="array" ref="J20">IFERROR(VLOOKUP(H20,ЕИ!$B$3:$E$18,4,FALSE),"")</f>
        <v/>
      </c>
      <c r="K20" s="365"/>
      <c r="L20" s="370"/>
      <c r="M20" s="365"/>
      <c r="N20" s="370"/>
      <c r="O20" s="365"/>
      <c r="P20" s="366"/>
      <c r="Q20" s="59"/>
      <c r="R20" s="59"/>
      <c r="S20" s="40"/>
      <c r="T20" s="41">
        <f t="shared" si="0"/>
        <v>0</v>
      </c>
      <c r="U20" s="41"/>
      <c r="V20" s="41"/>
      <c r="W20" s="41"/>
      <c r="X20" s="41"/>
    </row>
    <row r="21" spans="1:25" collapsed="1" x14ac:dyDescent="0.25">
      <c r="A21" s="42"/>
      <c r="B21" s="43"/>
      <c r="C21" s="43"/>
      <c r="D21" s="43"/>
      <c r="E21" s="68"/>
      <c r="F21" s="68"/>
      <c r="G21" s="45"/>
      <c r="H21" s="46"/>
      <c r="I21" s="46"/>
      <c r="J21" s="46"/>
      <c r="K21" s="43"/>
      <c r="L21" s="47"/>
      <c r="M21" s="47"/>
    </row>
    <row r="22" spans="1:25" ht="18.75" customHeight="1" x14ac:dyDescent="0.25">
      <c r="A22" s="50" t="s">
        <v>288</v>
      </c>
      <c r="B22" s="50"/>
      <c r="C22" s="50"/>
      <c r="D22" s="50"/>
      <c r="E22" s="67"/>
      <c r="F22" s="67"/>
      <c r="G22" s="48"/>
      <c r="H22" s="48"/>
      <c r="I22" s="48"/>
      <c r="J22" s="48"/>
      <c r="K22" s="48"/>
      <c r="L22" s="48"/>
      <c r="M22" s="48"/>
    </row>
    <row r="23" spans="1:25" x14ac:dyDescent="0.25">
      <c r="A23" s="48"/>
      <c r="B23" s="68"/>
      <c r="C23" s="68"/>
      <c r="D23" s="68"/>
      <c r="E23" s="68"/>
      <c r="F23" s="68"/>
      <c r="G23" s="46"/>
      <c r="H23" s="46"/>
      <c r="I23" s="46"/>
      <c r="J23" s="46"/>
      <c r="K23" s="67"/>
      <c r="L23" s="1"/>
      <c r="M23" s="1"/>
    </row>
    <row r="24" spans="1:25" ht="18.75" customHeight="1" x14ac:dyDescent="0.25">
      <c r="A24" s="50" t="s">
        <v>286</v>
      </c>
      <c r="B24" s="50"/>
      <c r="C24" s="50"/>
      <c r="D24" s="50"/>
      <c r="E24" s="67"/>
      <c r="F24" s="67"/>
      <c r="G24" s="48"/>
      <c r="H24" s="48"/>
      <c r="I24" s="48"/>
      <c r="J24" s="48"/>
      <c r="K24" s="48"/>
      <c r="L24" s="48"/>
      <c r="M24" s="48"/>
    </row>
    <row r="25" spans="1:25" ht="69" customHeight="1" x14ac:dyDescent="0.25">
      <c r="A25" s="367" t="s">
        <v>254</v>
      </c>
      <c r="B25" s="355" t="s">
        <v>255</v>
      </c>
      <c r="C25" s="355"/>
      <c r="D25" s="355"/>
      <c r="E25" s="359" t="s">
        <v>6</v>
      </c>
      <c r="F25" s="360"/>
      <c r="G25" s="362" t="s">
        <v>197</v>
      </c>
      <c r="H25" s="351"/>
      <c r="I25" s="351"/>
      <c r="J25" s="352"/>
      <c r="K25" s="362" t="s">
        <v>198</v>
      </c>
      <c r="L25" s="351"/>
      <c r="M25" s="352"/>
      <c r="N25" s="371" t="s">
        <v>262</v>
      </c>
      <c r="O25" s="372"/>
      <c r="P25" s="373"/>
      <c r="Q25" s="355" t="s">
        <v>263</v>
      </c>
      <c r="R25" s="355"/>
      <c r="T25" s="391" t="s">
        <v>197</v>
      </c>
      <c r="U25" s="392"/>
      <c r="V25" s="392"/>
      <c r="W25" s="392"/>
      <c r="X25" s="393"/>
      <c r="Y25" s="394" t="s">
        <v>79</v>
      </c>
    </row>
    <row r="26" spans="1:25" ht="83.25" customHeight="1" x14ac:dyDescent="0.25">
      <c r="A26" s="368"/>
      <c r="B26" s="100" t="s">
        <v>7912</v>
      </c>
      <c r="C26" s="100" t="s">
        <v>7913</v>
      </c>
      <c r="D26" s="100" t="s">
        <v>7914</v>
      </c>
      <c r="E26" s="100" t="s">
        <v>7915</v>
      </c>
      <c r="F26" s="100" t="s">
        <v>7916</v>
      </c>
      <c r="G26" s="367" t="s">
        <v>257</v>
      </c>
      <c r="H26" s="362" t="s">
        <v>121</v>
      </c>
      <c r="I26" s="352"/>
      <c r="J26" s="367" t="s">
        <v>7909</v>
      </c>
      <c r="K26" s="367" t="s">
        <v>7904</v>
      </c>
      <c r="L26" s="363" t="s">
        <v>7905</v>
      </c>
      <c r="M26" s="363" t="s">
        <v>7906</v>
      </c>
      <c r="N26" s="367" t="s">
        <v>7904</v>
      </c>
      <c r="O26" s="363" t="s">
        <v>7905</v>
      </c>
      <c r="P26" s="363" t="s">
        <v>7906</v>
      </c>
      <c r="Q26" s="356" t="s">
        <v>260</v>
      </c>
      <c r="R26" s="356" t="s">
        <v>261</v>
      </c>
      <c r="T26" s="394" t="s">
        <v>194</v>
      </c>
      <c r="U26" s="394" t="s">
        <v>195</v>
      </c>
      <c r="V26" s="394" t="s">
        <v>199</v>
      </c>
      <c r="W26" s="394" t="s">
        <v>200</v>
      </c>
      <c r="X26" s="394" t="s">
        <v>196</v>
      </c>
      <c r="Y26" s="395"/>
    </row>
    <row r="27" spans="1:25" ht="83.25" customHeight="1" x14ac:dyDescent="0.25">
      <c r="A27" s="369"/>
      <c r="B27" s="100" t="s">
        <v>256</v>
      </c>
      <c r="C27" s="100" t="s">
        <v>256</v>
      </c>
      <c r="D27" s="100" t="s">
        <v>256</v>
      </c>
      <c r="E27" s="100" t="s">
        <v>256</v>
      </c>
      <c r="F27" s="100" t="s">
        <v>256</v>
      </c>
      <c r="G27" s="369"/>
      <c r="H27" s="100" t="s">
        <v>258</v>
      </c>
      <c r="I27" s="99" t="s">
        <v>259</v>
      </c>
      <c r="J27" s="369"/>
      <c r="K27" s="369"/>
      <c r="L27" s="364"/>
      <c r="M27" s="364"/>
      <c r="N27" s="369"/>
      <c r="O27" s="364"/>
      <c r="P27" s="364"/>
      <c r="Q27" s="356"/>
      <c r="R27" s="356"/>
      <c r="T27" s="396"/>
      <c r="U27" s="396"/>
      <c r="V27" s="396"/>
      <c r="W27" s="396"/>
      <c r="X27" s="396"/>
      <c r="Y27" s="396"/>
    </row>
    <row r="28" spans="1:25" x14ac:dyDescent="0.25">
      <c r="A28" s="101">
        <v>1</v>
      </c>
      <c r="B28" s="101">
        <v>2</v>
      </c>
      <c r="C28" s="101">
        <v>3</v>
      </c>
      <c r="D28" s="101">
        <v>4</v>
      </c>
      <c r="E28" s="101">
        <v>5</v>
      </c>
      <c r="F28" s="101">
        <v>6</v>
      </c>
      <c r="G28" s="101">
        <v>7</v>
      </c>
      <c r="H28" s="101">
        <v>8</v>
      </c>
      <c r="I28" s="101">
        <v>9</v>
      </c>
      <c r="J28" s="101">
        <v>10</v>
      </c>
      <c r="K28" s="101">
        <v>11</v>
      </c>
      <c r="L28" s="101">
        <v>12</v>
      </c>
      <c r="M28" s="101">
        <v>13</v>
      </c>
      <c r="N28" s="101">
        <v>14</v>
      </c>
      <c r="O28" s="101">
        <v>15</v>
      </c>
      <c r="P28" s="101">
        <v>16</v>
      </c>
      <c r="Q28" s="101">
        <v>17</v>
      </c>
      <c r="R28" s="101">
        <v>18</v>
      </c>
      <c r="T28" s="41">
        <v>7</v>
      </c>
      <c r="U28" s="41">
        <v>8</v>
      </c>
      <c r="V28" s="41">
        <v>9</v>
      </c>
      <c r="W28" s="41">
        <v>10</v>
      </c>
      <c r="X28" s="41">
        <v>11</v>
      </c>
      <c r="Y28" s="41">
        <v>12</v>
      </c>
    </row>
    <row r="29" spans="1:25" ht="254.25" customHeight="1" x14ac:dyDescent="0.25">
      <c r="A29" s="374" t="str">
        <f t="shared" ref="A29:F29" si="1">A16</f>
        <v/>
      </c>
      <c r="B29" s="377" t="str">
        <f t="shared" si="1"/>
        <v/>
      </c>
      <c r="C29" s="377" t="str">
        <f t="shared" si="1"/>
        <v/>
      </c>
      <c r="D29" s="377" t="str">
        <f t="shared" si="1"/>
        <v/>
      </c>
      <c r="E29" s="377" t="str">
        <f t="shared" si="1"/>
        <v/>
      </c>
      <c r="F29" s="377" t="str">
        <f t="shared" si="1"/>
        <v/>
      </c>
      <c r="G29" s="64">
        <f t="array" ref="G29">IFERROR(INDEX('показатели качества и объема'!$B$2:$B$58,SMALL(IF(B$29='показатели качества и объема'!$A$2:$A$58,ROW('показатели качества и объема'!$B$2:$B$58)-1,""),ROW()-28)),"")</f>
        <v>0</v>
      </c>
      <c r="H29" s="65" t="str">
        <f>IFERROR(VLOOKUP(G29,'показатели качества и объема'!$B$2:$C$58,2,FALSE),"")</f>
        <v/>
      </c>
      <c r="I29" s="58" t="str">
        <f>IFERROR(VLOOKUP(H29,ЕИ!$B$3:$E$18,4,FALSE),"")</f>
        <v/>
      </c>
      <c r="J29" s="65"/>
      <c r="K29" s="39"/>
      <c r="L29" s="51"/>
      <c r="M29" s="51"/>
      <c r="N29" s="66"/>
      <c r="O29" s="66"/>
      <c r="P29" s="66"/>
      <c r="Q29" s="66"/>
      <c r="R29" s="66"/>
      <c r="T29" s="41">
        <f>K29</f>
        <v>0</v>
      </c>
      <c r="U29" s="52"/>
      <c r="V29" s="52"/>
      <c r="W29" s="52"/>
      <c r="X29" s="52"/>
      <c r="Y29" s="52"/>
    </row>
    <row r="30" spans="1:25" x14ac:dyDescent="0.25">
      <c r="A30" s="375"/>
      <c r="B30" s="378"/>
      <c r="C30" s="378"/>
      <c r="D30" s="378"/>
      <c r="E30" s="378"/>
      <c r="F30" s="378"/>
      <c r="G30" s="64">
        <f t="array" ref="G30">IFERROR(INDEX('показатели качества и объема'!$B$2:$B$58,SMALL(IF(B$29='показатели качества и объема'!$A$2:$A$58,ROW('показатели качества и объема'!$B$2:$B$58)-1,""),ROW()-28)),"")</f>
        <v>0</v>
      </c>
      <c r="H30" s="65" t="str">
        <f t="array" ref="H30">IFERROR(VLOOKUP(G30,'показатели качества и объема'!#REF!,2,FALSE),"")</f>
        <v/>
      </c>
      <c r="I30" s="58" t="str">
        <f>IFERROR(VLOOKUP(H30,ЕИ!$B$3:$E$18,4,FALSE),"")</f>
        <v/>
      </c>
      <c r="J30" s="65"/>
      <c r="K30" s="39"/>
      <c r="L30" s="51"/>
      <c r="M30" s="51"/>
      <c r="N30" s="66"/>
      <c r="O30" s="66"/>
      <c r="P30" s="66"/>
      <c r="Q30" s="66"/>
      <c r="R30" s="66"/>
      <c r="T30" s="41">
        <f t="shared" ref="T30:T31" si="2">K30</f>
        <v>0</v>
      </c>
      <c r="U30" s="52"/>
      <c r="V30" s="52"/>
      <c r="W30" s="52"/>
      <c r="X30" s="52"/>
      <c r="Y30" s="52"/>
    </row>
    <row r="31" spans="1:25" x14ac:dyDescent="0.25">
      <c r="A31" s="376"/>
      <c r="B31" s="379"/>
      <c r="C31" s="379"/>
      <c r="D31" s="379"/>
      <c r="E31" s="379"/>
      <c r="F31" s="379"/>
      <c r="G31" s="64">
        <f t="array" ref="G31">IFERROR(INDEX('показатели качества и объема'!$B$2:$B$58,SMALL(IF(B$29='показатели качества и объема'!$A$2:$A$58,ROW('показатели качества и объема'!$B$2:$B$58)-1,""),ROW()-28)),"")</f>
        <v>0</v>
      </c>
      <c r="H31" s="65" t="str">
        <f t="array" ref="H31">IFERROR(VLOOKUP(G31,'показатели качества и объема'!#REF!,2,FALSE),"")</f>
        <v/>
      </c>
      <c r="I31" s="58" t="str">
        <f>IFERROR(VLOOKUP(H31,ЕИ!$B$3:$E$18,4,FALSE),"")</f>
        <v/>
      </c>
      <c r="J31" s="65"/>
      <c r="K31" s="39"/>
      <c r="L31" s="51"/>
      <c r="M31" s="51"/>
      <c r="N31" s="66"/>
      <c r="O31" s="66"/>
      <c r="P31" s="66"/>
      <c r="Q31" s="66"/>
      <c r="R31" s="66"/>
      <c r="T31" s="41">
        <f t="shared" si="2"/>
        <v>0</v>
      </c>
      <c r="U31" s="52"/>
      <c r="V31" s="52"/>
      <c r="W31" s="52"/>
      <c r="X31" s="52"/>
      <c r="Y31" s="52"/>
    </row>
  </sheetData>
  <mergeCells count="84">
    <mergeCell ref="F29:F31"/>
    <mergeCell ref="O26:O27"/>
    <mergeCell ref="P26:P27"/>
    <mergeCell ref="Q26:Q27"/>
    <mergeCell ref="R26:R27"/>
    <mergeCell ref="A29:A31"/>
    <mergeCell ref="B29:B31"/>
    <mergeCell ref="C29:C31"/>
    <mergeCell ref="D29:D31"/>
    <mergeCell ref="E29:E31"/>
    <mergeCell ref="N25:P25"/>
    <mergeCell ref="Q25:R25"/>
    <mergeCell ref="T25:X25"/>
    <mergeCell ref="Y25:Y27"/>
    <mergeCell ref="G26:G27"/>
    <mergeCell ref="H26:I26"/>
    <mergeCell ref="J26:J27"/>
    <mergeCell ref="K26:K27"/>
    <mergeCell ref="L26:L27"/>
    <mergeCell ref="M26:M27"/>
    <mergeCell ref="N26:N27"/>
    <mergeCell ref="V26:V27"/>
    <mergeCell ref="W26:W27"/>
    <mergeCell ref="X26:X27"/>
    <mergeCell ref="T26:T27"/>
    <mergeCell ref="U26:U27"/>
    <mergeCell ref="A25:A27"/>
    <mergeCell ref="B25:D25"/>
    <mergeCell ref="E25:F25"/>
    <mergeCell ref="G25:J25"/>
    <mergeCell ref="K25:M25"/>
    <mergeCell ref="H19:I19"/>
    <mergeCell ref="K19:L19"/>
    <mergeCell ref="M19:N19"/>
    <mergeCell ref="O19:P19"/>
    <mergeCell ref="H20:I20"/>
    <mergeCell ref="K20:L20"/>
    <mergeCell ref="M20:N20"/>
    <mergeCell ref="O20:P20"/>
    <mergeCell ref="M17:N17"/>
    <mergeCell ref="O17:P17"/>
    <mergeCell ref="H18:I18"/>
    <mergeCell ref="K18:L18"/>
    <mergeCell ref="M18:N18"/>
    <mergeCell ref="O18:P18"/>
    <mergeCell ref="H15:I15"/>
    <mergeCell ref="K15:L15"/>
    <mergeCell ref="M15:N15"/>
    <mergeCell ref="O15:P15"/>
    <mergeCell ref="A16:A20"/>
    <mergeCell ref="B16:B20"/>
    <mergeCell ref="C16:C20"/>
    <mergeCell ref="D16:D20"/>
    <mergeCell ref="E16:E20"/>
    <mergeCell ref="F16:F20"/>
    <mergeCell ref="H16:I16"/>
    <mergeCell ref="K16:L16"/>
    <mergeCell ref="M16:N16"/>
    <mergeCell ref="O16:P16"/>
    <mergeCell ref="H17:I17"/>
    <mergeCell ref="K17:L17"/>
    <mergeCell ref="H14:I14"/>
    <mergeCell ref="G12:J12"/>
    <mergeCell ref="K12:P12"/>
    <mergeCell ref="Q12:R12"/>
    <mergeCell ref="T12:X12"/>
    <mergeCell ref="G13:G14"/>
    <mergeCell ref="H13:I13"/>
    <mergeCell ref="K13:L14"/>
    <mergeCell ref="M13:N14"/>
    <mergeCell ref="O13:P14"/>
    <mergeCell ref="Q13:Q14"/>
    <mergeCell ref="R13:R14"/>
    <mergeCell ref="T13:U13"/>
    <mergeCell ref="V13:V14"/>
    <mergeCell ref="W13:W14"/>
    <mergeCell ref="X13:X14"/>
    <mergeCell ref="A5:B5"/>
    <mergeCell ref="C5:F5"/>
    <mergeCell ref="A6:B6"/>
    <mergeCell ref="C6:F6"/>
    <mergeCell ref="A12:A14"/>
    <mergeCell ref="B12:D12"/>
    <mergeCell ref="E12:F12"/>
  </mergeCells>
  <conditionalFormatting sqref="H16:H20">
    <cfRule type="containsText" dxfId="3" priority="1" operator="containsText" text="#Н/Д">
      <formula>NOT(ISERROR(SEARCH("#Н/Д",H16)))</formula>
    </cfRule>
  </conditionalFormatting>
  <dataValidations count="1">
    <dataValidation allowBlank="1" showInputMessage="1" showErrorMessage="1" errorTitle="ОШИБКА!!!" error="выберите из раскрывающегося списка" promptTitle="подсказка!!!!" prompt="выберите порядковый номер муниципальной услуги согласно перечню!!" sqref="AA3"/>
  </dataValidations>
  <pageMargins left="0.59055118110236227" right="0.59055118110236227" top="0.78740157480314965" bottom="0.59055118110236227" header="0.31496062992125984" footer="0.31496062992125984"/>
  <pageSetup paperSize="9" scale="8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2"/>
  <sheetViews>
    <sheetView view="pageBreakPreview" topLeftCell="A15" zoomScale="63" zoomScaleNormal="62" zoomScaleSheetLayoutView="63" zoomScalePageLayoutView="40" workbookViewId="0">
      <selection activeCell="H20" sqref="H20:I20"/>
    </sheetView>
  </sheetViews>
  <sheetFormatPr defaultRowHeight="15.75" outlineLevelRow="1" outlineLevelCol="1" x14ac:dyDescent="0.25"/>
  <cols>
    <col min="1" max="1" width="52.42578125" style="29" customWidth="1"/>
    <col min="2" max="2" width="20.85546875" style="29" customWidth="1"/>
    <col min="3" max="3" width="20.42578125" style="29" customWidth="1"/>
    <col min="4" max="4" width="22" style="29" customWidth="1"/>
    <col min="5" max="5" width="24.5703125" style="29" customWidth="1"/>
    <col min="6" max="6" width="21.7109375" style="29" customWidth="1"/>
    <col min="7" max="7" width="42.85546875" style="29" customWidth="1"/>
    <col min="8" max="8" width="10.140625" style="36" customWidth="1"/>
    <col min="9" max="9" width="9.140625" style="29" customWidth="1"/>
    <col min="10" max="10" width="10.85546875" style="29" customWidth="1"/>
    <col min="11" max="11" width="12.85546875" style="29" hidden="1" customWidth="1" outlineLevel="1"/>
    <col min="12" max="12" width="12.140625" style="29" hidden="1" customWidth="1" outlineLevel="1"/>
    <col min="13" max="13" width="13.85546875" style="29" hidden="1" customWidth="1" outlineLevel="1"/>
    <col min="14" max="14" width="2.28515625" style="29" hidden="1" customWidth="1" outlineLevel="1"/>
    <col min="15" max="15" width="3" style="29" hidden="1" customWidth="1" outlineLevel="1"/>
    <col min="16" max="16" width="4.7109375" style="29" hidden="1" customWidth="1" outlineLevel="1"/>
    <col min="17" max="17" width="4.140625" style="29" hidden="1" customWidth="1" outlineLevel="1"/>
    <col min="18" max="18" width="4.7109375" style="29" hidden="1" customWidth="1" outlineLevel="1"/>
    <col min="19" max="19" width="0.140625" style="29" customWidth="1" collapsed="1"/>
    <col min="20" max="20" width="17.42578125" style="29" customWidth="1" outlineLevel="1"/>
    <col min="21" max="21" width="16.140625" style="29" customWidth="1" outlineLevel="1"/>
    <col min="22" max="22" width="17.28515625" style="29" customWidth="1" outlineLevel="1"/>
    <col min="23" max="23" width="23.42578125" style="29" customWidth="1" outlineLevel="1"/>
    <col min="24" max="24" width="10.85546875" style="29" customWidth="1" outlineLevel="1"/>
    <col min="25" max="25" width="12.5703125" style="29" customWidth="1" outlineLevel="1"/>
    <col min="26" max="27" width="0" style="29" hidden="1" customWidth="1"/>
    <col min="28" max="16384" width="9.140625" style="29"/>
  </cols>
  <sheetData>
    <row r="1" spans="1:26" hidden="1" x14ac:dyDescent="0.25">
      <c r="A1" s="203"/>
      <c r="B1" s="203"/>
      <c r="C1" s="203"/>
      <c r="D1" s="203"/>
      <c r="E1" s="203"/>
      <c r="F1" s="203"/>
      <c r="G1" s="203"/>
      <c r="H1" s="225"/>
      <c r="I1" s="203"/>
      <c r="J1" s="203"/>
      <c r="K1" s="203"/>
      <c r="L1" s="203"/>
      <c r="M1" s="203"/>
      <c r="N1" s="203"/>
      <c r="O1" s="203"/>
      <c r="P1" s="203"/>
      <c r="Q1" s="203"/>
      <c r="R1" s="203"/>
    </row>
    <row r="2" spans="1:26" hidden="1" x14ac:dyDescent="0.25">
      <c r="A2" s="203"/>
      <c r="B2" s="203"/>
      <c r="C2" s="203"/>
      <c r="D2" s="203"/>
      <c r="E2" s="203"/>
      <c r="F2" s="203"/>
      <c r="G2" s="203"/>
      <c r="H2" s="225"/>
      <c r="I2" s="203"/>
      <c r="J2" s="203"/>
      <c r="K2" s="203"/>
      <c r="L2" s="203"/>
      <c r="M2" s="203"/>
      <c r="N2" s="203"/>
      <c r="O2" s="203"/>
      <c r="P2" s="203"/>
      <c r="Q2" s="203"/>
      <c r="R2" s="203"/>
    </row>
    <row r="3" spans="1:26" hidden="1" x14ac:dyDescent="0.25">
      <c r="A3" s="203"/>
      <c r="B3" s="203"/>
      <c r="C3" s="203"/>
      <c r="D3" s="223" t="s">
        <v>192</v>
      </c>
      <c r="E3" s="224">
        <v>1</v>
      </c>
      <c r="F3" s="211" t="s">
        <v>193</v>
      </c>
      <c r="G3" s="211"/>
      <c r="H3" s="225"/>
      <c r="I3" s="203"/>
      <c r="J3" s="211"/>
      <c r="K3" s="203"/>
      <c r="L3" s="203"/>
      <c r="M3" s="226" t="s">
        <v>7908</v>
      </c>
      <c r="N3" s="211" t="s">
        <v>251</v>
      </c>
      <c r="O3" s="203"/>
      <c r="P3" s="203"/>
      <c r="Q3" s="203"/>
      <c r="R3" s="203"/>
    </row>
    <row r="4" spans="1:26" ht="16.5" thickBot="1" x14ac:dyDescent="0.3">
      <c r="A4" s="203"/>
      <c r="B4" s="211"/>
      <c r="C4" s="203"/>
      <c r="D4" s="211"/>
      <c r="E4" s="203"/>
      <c r="F4" s="223" t="s">
        <v>30</v>
      </c>
      <c r="G4" s="263">
        <v>2</v>
      </c>
      <c r="H4" s="230"/>
      <c r="I4" s="211"/>
      <c r="J4" s="211"/>
      <c r="K4" s="211"/>
      <c r="L4" s="211"/>
      <c r="M4" s="211"/>
      <c r="N4" s="203"/>
      <c r="O4" s="203"/>
      <c r="P4" s="203"/>
      <c r="Q4" s="203"/>
      <c r="R4" s="203"/>
    </row>
    <row r="5" spans="1:26" ht="48" customHeight="1" thickBot="1" x14ac:dyDescent="0.3">
      <c r="A5" s="422" t="s">
        <v>10</v>
      </c>
      <c r="B5" s="422"/>
      <c r="C5" s="422"/>
      <c r="D5" s="440" t="str">
        <f t="array" ref="D5">IFERROR(INDEX(перечень!$A$2:$E$7120,MATCH('Часть 1_раздел 2'!$Z$5,перечень!$A$2:$A$7879,0),5),"")</f>
        <v>Показ (организация показа) спектаклей (театральных постановок)</v>
      </c>
      <c r="E5" s="440"/>
      <c r="F5" s="440"/>
      <c r="G5" s="440"/>
      <c r="H5" s="440"/>
      <c r="I5" s="440"/>
      <c r="J5" s="440"/>
      <c r="K5" s="440"/>
      <c r="L5" s="440"/>
      <c r="M5" s="438" t="s">
        <v>253</v>
      </c>
      <c r="N5" s="438"/>
      <c r="O5" s="438"/>
      <c r="P5" s="439"/>
      <c r="Q5" s="436" t="str">
        <f>перечень!G156</f>
        <v>47.015.0</v>
      </c>
      <c r="R5" s="437"/>
      <c r="S5" s="76"/>
      <c r="T5" s="76"/>
      <c r="U5" s="76"/>
      <c r="V5" s="76"/>
      <c r="W5" s="76"/>
      <c r="X5" s="76"/>
      <c r="Z5" s="200">
        <v>110</v>
      </c>
    </row>
    <row r="6" spans="1:26" ht="48" customHeight="1" x14ac:dyDescent="0.25">
      <c r="A6" s="422" t="s">
        <v>11</v>
      </c>
      <c r="B6" s="422"/>
      <c r="C6" s="422"/>
      <c r="D6" s="429" t="s">
        <v>8246</v>
      </c>
      <c r="E6" s="429"/>
      <c r="F6" s="429"/>
      <c r="G6" s="429"/>
      <c r="H6" s="429"/>
      <c r="I6" s="429"/>
      <c r="J6" s="429"/>
      <c r="K6" s="429"/>
      <c r="L6" s="429"/>
      <c r="M6" s="429"/>
      <c r="N6" s="429"/>
      <c r="O6" s="429"/>
      <c r="P6" s="429"/>
      <c r="Q6" s="429"/>
      <c r="R6" s="429"/>
      <c r="S6" s="134"/>
      <c r="T6" s="134"/>
      <c r="U6" s="134"/>
      <c r="V6" s="134"/>
      <c r="W6" s="134"/>
      <c r="X6" s="134"/>
      <c r="Y6" s="76"/>
    </row>
    <row r="7" spans="1:26" hidden="1" outlineLevel="1" x14ac:dyDescent="0.25">
      <c r="A7" s="231" t="s">
        <v>5</v>
      </c>
      <c r="B7" s="232"/>
      <c r="C7" s="233"/>
      <c r="D7" s="233"/>
      <c r="E7" s="233"/>
      <c r="F7" s="233"/>
      <c r="G7" s="233"/>
      <c r="H7" s="233"/>
      <c r="I7" s="233"/>
      <c r="J7" s="233"/>
      <c r="K7" s="234"/>
      <c r="L7" s="234"/>
      <c r="M7" s="234"/>
      <c r="N7" s="234"/>
      <c r="O7" s="234"/>
      <c r="P7" s="234"/>
      <c r="Q7" s="234"/>
      <c r="R7" s="234"/>
      <c r="S7" s="76"/>
      <c r="T7" s="76"/>
      <c r="U7" s="76"/>
      <c r="V7" s="76"/>
      <c r="W7" s="76"/>
      <c r="X7" s="76"/>
      <c r="Y7" s="76"/>
    </row>
    <row r="8" spans="1:26" hidden="1" outlineLevel="1" x14ac:dyDescent="0.25">
      <c r="A8" s="235" t="s">
        <v>12810</v>
      </c>
      <c r="B8" s="232"/>
      <c r="C8" s="233"/>
      <c r="D8" s="233"/>
      <c r="E8" s="233"/>
      <c r="F8" s="233"/>
      <c r="G8" s="233"/>
      <c r="H8" s="233"/>
      <c r="I8" s="233"/>
      <c r="J8" s="233"/>
      <c r="K8" s="234"/>
      <c r="L8" s="234"/>
      <c r="M8" s="234"/>
      <c r="N8" s="234"/>
      <c r="O8" s="234"/>
      <c r="P8" s="234"/>
      <c r="Q8" s="234"/>
      <c r="R8" s="234"/>
      <c r="S8" s="76"/>
      <c r="T8" s="76"/>
      <c r="U8" s="76"/>
      <c r="V8" s="76"/>
      <c r="W8" s="76"/>
      <c r="X8" s="76"/>
      <c r="Y8" s="76"/>
    </row>
    <row r="9" spans="1:26" collapsed="1" x14ac:dyDescent="0.25">
      <c r="A9" s="235"/>
      <c r="B9" s="232"/>
      <c r="C9" s="233"/>
      <c r="D9" s="233"/>
      <c r="E9" s="233"/>
      <c r="F9" s="233"/>
      <c r="G9" s="233"/>
      <c r="H9" s="233"/>
      <c r="I9" s="233"/>
      <c r="J9" s="233"/>
      <c r="K9" s="234"/>
      <c r="L9" s="234"/>
      <c r="M9" s="234"/>
      <c r="N9" s="234"/>
      <c r="O9" s="234"/>
      <c r="P9" s="234"/>
      <c r="Q9" s="234"/>
      <c r="R9" s="234"/>
      <c r="S9" s="76"/>
      <c r="T9" s="76"/>
      <c r="U9" s="76"/>
      <c r="V9" s="76"/>
      <c r="W9" s="76"/>
      <c r="X9" s="76"/>
      <c r="Y9" s="76"/>
    </row>
    <row r="10" spans="1:26" outlineLevel="1" x14ac:dyDescent="0.25">
      <c r="A10" s="231" t="s">
        <v>279</v>
      </c>
      <c r="B10" s="236"/>
      <c r="C10" s="236"/>
      <c r="D10" s="236"/>
      <c r="E10" s="236"/>
      <c r="F10" s="236"/>
      <c r="G10" s="236"/>
      <c r="H10" s="237"/>
      <c r="I10" s="236"/>
      <c r="J10" s="236"/>
      <c r="K10" s="236"/>
      <c r="L10" s="236"/>
      <c r="M10" s="236"/>
      <c r="N10" s="203"/>
      <c r="O10" s="203"/>
      <c r="P10" s="203"/>
      <c r="Q10" s="203"/>
      <c r="R10" s="203"/>
      <c r="S10" s="76"/>
    </row>
    <row r="11" spans="1:26" ht="18.75" customHeight="1" outlineLevel="1" x14ac:dyDescent="0.25">
      <c r="A11" s="235" t="s">
        <v>280</v>
      </c>
      <c r="B11" s="208"/>
      <c r="C11" s="208"/>
      <c r="D11" s="208"/>
      <c r="E11" s="208"/>
      <c r="F11" s="208"/>
      <c r="G11" s="238"/>
      <c r="H11" s="239"/>
      <c r="I11" s="238"/>
      <c r="J11" s="238"/>
      <c r="K11" s="238"/>
      <c r="L11" s="238"/>
      <c r="M11" s="238"/>
      <c r="N11" s="203"/>
      <c r="O11" s="203"/>
      <c r="P11" s="203"/>
      <c r="Q11" s="203"/>
      <c r="R11" s="203"/>
      <c r="S11" s="76"/>
    </row>
    <row r="12" spans="1:26" s="36" customFormat="1" ht="136.5" customHeight="1" x14ac:dyDescent="0.25">
      <c r="A12" s="423" t="s">
        <v>12811</v>
      </c>
      <c r="B12" s="426" t="s">
        <v>7911</v>
      </c>
      <c r="C12" s="426"/>
      <c r="D12" s="426"/>
      <c r="E12" s="427" t="s">
        <v>6</v>
      </c>
      <c r="F12" s="428"/>
      <c r="G12" s="430" t="s">
        <v>8182</v>
      </c>
      <c r="H12" s="431"/>
      <c r="I12" s="431"/>
      <c r="J12" s="449"/>
      <c r="K12" s="430" t="s">
        <v>8</v>
      </c>
      <c r="L12" s="431"/>
      <c r="M12" s="431"/>
      <c r="N12" s="431"/>
      <c r="O12" s="431"/>
      <c r="P12" s="431"/>
      <c r="Q12" s="426" t="s">
        <v>12812</v>
      </c>
      <c r="R12" s="426"/>
      <c r="S12" s="76"/>
      <c r="T12" s="351" t="s">
        <v>7</v>
      </c>
      <c r="U12" s="351"/>
      <c r="V12" s="351"/>
      <c r="W12" s="351"/>
      <c r="X12" s="352"/>
    </row>
    <row r="13" spans="1:26" s="36" customFormat="1" ht="44.25" customHeight="1" x14ac:dyDescent="0.25">
      <c r="A13" s="424"/>
      <c r="B13" s="423" t="s">
        <v>12800</v>
      </c>
      <c r="C13" s="423" t="s">
        <v>12800</v>
      </c>
      <c r="D13" s="423" t="s">
        <v>12800</v>
      </c>
      <c r="E13" s="423" t="s">
        <v>12800</v>
      </c>
      <c r="F13" s="423" t="s">
        <v>12800</v>
      </c>
      <c r="G13" s="423" t="s">
        <v>12813</v>
      </c>
      <c r="H13" s="430" t="s">
        <v>121</v>
      </c>
      <c r="I13" s="431"/>
      <c r="J13" s="449"/>
      <c r="K13" s="427" t="s">
        <v>12798</v>
      </c>
      <c r="L13" s="428"/>
      <c r="M13" s="443" t="s">
        <v>12809</v>
      </c>
      <c r="N13" s="444"/>
      <c r="O13" s="443" t="s">
        <v>12825</v>
      </c>
      <c r="P13" s="447"/>
      <c r="Q13" s="432" t="s">
        <v>260</v>
      </c>
      <c r="R13" s="432" t="s">
        <v>261</v>
      </c>
      <c r="S13" s="76"/>
      <c r="T13" s="353" t="s">
        <v>281</v>
      </c>
      <c r="U13" s="354"/>
      <c r="V13" s="394" t="s">
        <v>284</v>
      </c>
      <c r="W13" s="394" t="s">
        <v>285</v>
      </c>
      <c r="X13" s="394" t="s">
        <v>196</v>
      </c>
    </row>
    <row r="14" spans="1:26" s="36" customFormat="1" ht="63" customHeight="1" x14ac:dyDescent="0.25">
      <c r="A14" s="425"/>
      <c r="B14" s="425"/>
      <c r="C14" s="425"/>
      <c r="D14" s="425"/>
      <c r="E14" s="425"/>
      <c r="F14" s="425"/>
      <c r="G14" s="425"/>
      <c r="H14" s="426" t="s">
        <v>12814</v>
      </c>
      <c r="I14" s="426"/>
      <c r="J14" s="240" t="s">
        <v>12815</v>
      </c>
      <c r="K14" s="441"/>
      <c r="L14" s="442"/>
      <c r="M14" s="445"/>
      <c r="N14" s="446"/>
      <c r="O14" s="445"/>
      <c r="P14" s="448"/>
      <c r="Q14" s="432"/>
      <c r="R14" s="432"/>
      <c r="T14" s="82" t="s">
        <v>282</v>
      </c>
      <c r="U14" s="82" t="s">
        <v>283</v>
      </c>
      <c r="V14" s="397"/>
      <c r="W14" s="397"/>
      <c r="X14" s="397"/>
    </row>
    <row r="15" spans="1:26" x14ac:dyDescent="0.25">
      <c r="A15" s="241">
        <v>1</v>
      </c>
      <c r="B15" s="241">
        <v>2</v>
      </c>
      <c r="C15" s="241">
        <v>3</v>
      </c>
      <c r="D15" s="241">
        <v>4</v>
      </c>
      <c r="E15" s="241">
        <v>5</v>
      </c>
      <c r="F15" s="241">
        <v>6</v>
      </c>
      <c r="G15" s="241">
        <v>7</v>
      </c>
      <c r="H15" s="433">
        <v>8</v>
      </c>
      <c r="I15" s="433"/>
      <c r="J15" s="241">
        <v>9</v>
      </c>
      <c r="K15" s="434">
        <v>10</v>
      </c>
      <c r="L15" s="435"/>
      <c r="M15" s="434">
        <v>11</v>
      </c>
      <c r="N15" s="435"/>
      <c r="O15" s="434">
        <v>12</v>
      </c>
      <c r="P15" s="435"/>
      <c r="Q15" s="242">
        <v>13</v>
      </c>
      <c r="R15" s="242">
        <v>14</v>
      </c>
      <c r="T15" s="38">
        <v>10</v>
      </c>
      <c r="U15" s="38">
        <v>11</v>
      </c>
      <c r="V15" s="38">
        <v>12</v>
      </c>
      <c r="W15" s="38">
        <v>13</v>
      </c>
      <c r="X15" s="38">
        <v>14</v>
      </c>
    </row>
    <row r="16" spans="1:26" ht="78.75" hidden="1" customHeight="1" x14ac:dyDescent="0.25">
      <c r="A16" s="468" t="s">
        <v>12797</v>
      </c>
      <c r="B16" s="468" t="str">
        <f>перечень!H156</f>
        <v>С учетом всех форм</v>
      </c>
      <c r="C16" s="485"/>
      <c r="D16" s="485"/>
      <c r="E16" s="472" t="str">
        <f>перечень!K156</f>
        <v>На выезде</v>
      </c>
      <c r="F16" s="485"/>
      <c r="G16" s="250"/>
      <c r="H16" s="475"/>
      <c r="I16" s="475"/>
      <c r="J16" s="251"/>
      <c r="K16" s="463"/>
      <c r="L16" s="464"/>
      <c r="M16" s="463"/>
      <c r="N16" s="464"/>
      <c r="O16" s="463"/>
      <c r="P16" s="465"/>
      <c r="Q16" s="245"/>
      <c r="R16" s="264"/>
      <c r="S16" s="40"/>
      <c r="T16" s="41">
        <f>K16</f>
        <v>0</v>
      </c>
      <c r="U16" s="41"/>
      <c r="V16" s="41"/>
      <c r="W16" s="41"/>
      <c r="X16" s="41"/>
    </row>
    <row r="17" spans="1:25" ht="15.75" hidden="1" customHeight="1" x14ac:dyDescent="0.25">
      <c r="A17" s="469"/>
      <c r="B17" s="469"/>
      <c r="C17" s="469"/>
      <c r="D17" s="469"/>
      <c r="E17" s="473"/>
      <c r="F17" s="469"/>
      <c r="G17" s="250"/>
      <c r="H17" s="475"/>
      <c r="I17" s="475"/>
      <c r="J17" s="251"/>
      <c r="K17" s="458"/>
      <c r="L17" s="462"/>
      <c r="M17" s="458"/>
      <c r="N17" s="462"/>
      <c r="O17" s="458"/>
      <c r="P17" s="459"/>
      <c r="Q17" s="247"/>
      <c r="R17" s="247"/>
      <c r="S17" s="40"/>
      <c r="T17" s="41">
        <f t="shared" ref="T17:T19" si="0">K17</f>
        <v>0</v>
      </c>
      <c r="U17" s="41"/>
      <c r="V17" s="41"/>
      <c r="W17" s="41"/>
      <c r="X17" s="41"/>
    </row>
    <row r="18" spans="1:25" ht="73.5" hidden="1" customHeight="1" x14ac:dyDescent="0.25">
      <c r="A18" s="469"/>
      <c r="B18" s="469"/>
      <c r="C18" s="469"/>
      <c r="D18" s="469"/>
      <c r="E18" s="473"/>
      <c r="F18" s="469"/>
      <c r="G18" s="265"/>
      <c r="H18" s="475"/>
      <c r="I18" s="475"/>
      <c r="J18" s="251"/>
      <c r="K18" s="458"/>
      <c r="L18" s="462"/>
      <c r="M18" s="458"/>
      <c r="N18" s="462"/>
      <c r="O18" s="458"/>
      <c r="P18" s="459"/>
      <c r="Q18" s="252"/>
      <c r="R18" s="264"/>
      <c r="S18" s="40"/>
      <c r="T18" s="41">
        <f t="shared" si="0"/>
        <v>0</v>
      </c>
      <c r="U18" s="41"/>
      <c r="V18" s="41"/>
      <c r="W18" s="41"/>
      <c r="X18" s="41"/>
    </row>
    <row r="19" spans="1:25" ht="55.5" customHeight="1" x14ac:dyDescent="0.25">
      <c r="A19" s="469"/>
      <c r="B19" s="469"/>
      <c r="C19" s="469"/>
      <c r="D19" s="469"/>
      <c r="E19" s="473"/>
      <c r="F19" s="469"/>
      <c r="G19" s="265" t="str">
        <f t="array" ref="G19">IFERROR(INDEX('показатели качества и объема'!$D$2:$D$58,SMALL(IF($Z$5='показатели качества и объема'!$A$2:$A$58,ROW('показатели качества и объема'!$D$2:$D$58)-1,""),ROW()-15)),"")</f>
        <v>1. доля потребителей, удовлетворенных качеством услуги, от числа опрошенных</v>
      </c>
      <c r="H19" s="475" t="str">
        <f>IFERROR(VLOOKUP(G19,'показатели качества и объема'!$D$2:$E$58,2,FALSE),"")</f>
        <v>Процент</v>
      </c>
      <c r="I19" s="475"/>
      <c r="J19" s="251">
        <f t="array" ref="J19">IFERROR(VLOOKUP(H19,ЕИ!$B$3:$E$18,4,FALSE),"")</f>
        <v>744</v>
      </c>
      <c r="K19" s="460">
        <v>96</v>
      </c>
      <c r="L19" s="461"/>
      <c r="M19" s="458">
        <v>96</v>
      </c>
      <c r="N19" s="462"/>
      <c r="O19" s="458">
        <v>96</v>
      </c>
      <c r="P19" s="459"/>
      <c r="Q19" s="252">
        <v>5</v>
      </c>
      <c r="R19" s="252">
        <f>K19*Q19/100</f>
        <v>4.8</v>
      </c>
      <c r="S19" s="40"/>
      <c r="T19" s="41">
        <f t="shared" si="0"/>
        <v>96</v>
      </c>
      <c r="U19" s="309">
        <v>96</v>
      </c>
      <c r="V19" s="41">
        <v>5</v>
      </c>
      <c r="W19" s="41"/>
      <c r="X19" s="41"/>
    </row>
    <row r="20" spans="1:25" ht="116.25" customHeight="1" x14ac:dyDescent="0.25">
      <c r="A20" s="470"/>
      <c r="B20" s="470"/>
      <c r="C20" s="470"/>
      <c r="D20" s="470"/>
      <c r="E20" s="474"/>
      <c r="F20" s="470"/>
      <c r="G20" s="243" t="str">
        <f t="array" ref="G20">IFERROR(INDEX('показатели качества и объема'!$D$2:$D$58,SMALL(IF($Z$5='показатели качества и объема'!$A$2:$A$58,ROW('показатели качества и объема'!$D$2:$D$58)-1,""),ROW()-15)),"")</f>
        <v>2. темп роста количества спектаклей, показанных на выездах, от общего количества спектаклей по сравнению с предыдущим годом</v>
      </c>
      <c r="H20" s="477" t="str">
        <f>IFERROR(VLOOKUP(G20,'показатели качества и объема'!$D$2:$E$58,2,FALSE),"")</f>
        <v>Процент</v>
      </c>
      <c r="I20" s="477"/>
      <c r="J20" s="244">
        <f t="array" ref="J20">IFERROR(VLOOKUP(H20,ЕИ!$B$3:$E$18,4,FALSE),"")</f>
        <v>744</v>
      </c>
      <c r="K20" s="458">
        <v>92.6</v>
      </c>
      <c r="L20" s="462"/>
      <c r="M20" s="458">
        <v>100.2</v>
      </c>
      <c r="N20" s="462"/>
      <c r="O20" s="458">
        <v>100.2</v>
      </c>
      <c r="P20" s="459"/>
      <c r="Q20" s="249">
        <v>5</v>
      </c>
      <c r="R20" s="252">
        <f>K20*Q20/100</f>
        <v>4.63</v>
      </c>
      <c r="S20" s="40"/>
      <c r="T20" s="41">
        <v>172</v>
      </c>
      <c r="U20" s="41">
        <v>172.3</v>
      </c>
      <c r="V20" s="41">
        <v>5</v>
      </c>
      <c r="W20" s="41"/>
      <c r="X20" s="41"/>
    </row>
    <row r="21" spans="1:25" ht="18.75" hidden="1" customHeight="1" x14ac:dyDescent="0.25">
      <c r="A21" s="235" t="s">
        <v>288</v>
      </c>
      <c r="B21" s="235"/>
      <c r="C21" s="235"/>
      <c r="D21" s="235"/>
      <c r="E21" s="254"/>
      <c r="F21" s="254"/>
      <c r="G21" s="255"/>
      <c r="H21" s="255"/>
      <c r="I21" s="255"/>
      <c r="J21" s="255"/>
      <c r="K21" s="255"/>
      <c r="L21" s="255"/>
      <c r="M21" s="255"/>
      <c r="N21" s="203"/>
      <c r="O21" s="203"/>
      <c r="P21" s="203"/>
      <c r="Q21" s="203"/>
      <c r="R21" s="203"/>
    </row>
    <row r="22" spans="1:25" x14ac:dyDescent="0.25">
      <c r="A22" s="255"/>
      <c r="B22" s="256"/>
      <c r="C22" s="256"/>
      <c r="D22" s="256"/>
      <c r="E22" s="256"/>
      <c r="F22" s="256"/>
      <c r="G22" s="257"/>
      <c r="H22" s="257"/>
      <c r="I22" s="257"/>
      <c r="J22" s="257"/>
      <c r="K22" s="254"/>
      <c r="L22" s="206"/>
      <c r="M22" s="206"/>
      <c r="N22" s="203"/>
      <c r="O22" s="203"/>
      <c r="P22" s="203"/>
      <c r="Q22" s="203"/>
      <c r="R22" s="203"/>
    </row>
    <row r="23" spans="1:25" ht="18.75" customHeight="1" outlineLevel="1" x14ac:dyDescent="0.25">
      <c r="A23" s="235" t="s">
        <v>286</v>
      </c>
      <c r="B23" s="235"/>
      <c r="C23" s="235"/>
      <c r="D23" s="235"/>
      <c r="E23" s="254"/>
      <c r="F23" s="254"/>
      <c r="G23" s="255"/>
      <c r="H23" s="255"/>
      <c r="I23" s="255"/>
      <c r="J23" s="255"/>
      <c r="K23" s="255"/>
      <c r="L23" s="255"/>
      <c r="M23" s="255"/>
      <c r="N23" s="203"/>
      <c r="O23" s="203"/>
      <c r="P23" s="203"/>
      <c r="Q23" s="203"/>
      <c r="R23" s="203"/>
    </row>
    <row r="24" spans="1:25" ht="184.5" customHeight="1" x14ac:dyDescent="0.25">
      <c r="A24" s="423" t="s">
        <v>12816</v>
      </c>
      <c r="B24" s="426" t="s">
        <v>7911</v>
      </c>
      <c r="C24" s="426"/>
      <c r="D24" s="426"/>
      <c r="E24" s="427" t="s">
        <v>6</v>
      </c>
      <c r="F24" s="428"/>
      <c r="G24" s="430" t="s">
        <v>197</v>
      </c>
      <c r="H24" s="431"/>
      <c r="I24" s="431"/>
      <c r="J24" s="449"/>
      <c r="K24" s="430" t="s">
        <v>198</v>
      </c>
      <c r="L24" s="431"/>
      <c r="M24" s="449"/>
      <c r="N24" s="450" t="s">
        <v>12817</v>
      </c>
      <c r="O24" s="451"/>
      <c r="P24" s="452"/>
      <c r="Q24" s="426" t="s">
        <v>12818</v>
      </c>
      <c r="R24" s="426"/>
      <c r="T24" s="391" t="s">
        <v>197</v>
      </c>
      <c r="U24" s="392"/>
      <c r="V24" s="392"/>
      <c r="W24" s="392"/>
      <c r="X24" s="393"/>
      <c r="Y24" s="394" t="s">
        <v>79</v>
      </c>
    </row>
    <row r="25" spans="1:25" ht="39" customHeight="1" x14ac:dyDescent="0.25">
      <c r="A25" s="424"/>
      <c r="B25" s="423" t="s">
        <v>12800</v>
      </c>
      <c r="C25" s="423" t="s">
        <v>12800</v>
      </c>
      <c r="D25" s="423" t="s">
        <v>12800</v>
      </c>
      <c r="E25" s="423" t="s">
        <v>12800</v>
      </c>
      <c r="F25" s="423" t="s">
        <v>12800</v>
      </c>
      <c r="G25" s="423" t="s">
        <v>12813</v>
      </c>
      <c r="H25" s="430" t="s">
        <v>121</v>
      </c>
      <c r="I25" s="449"/>
      <c r="J25" s="423" t="s">
        <v>7909</v>
      </c>
      <c r="K25" s="423" t="s">
        <v>12798</v>
      </c>
      <c r="L25" s="453" t="s">
        <v>12808</v>
      </c>
      <c r="M25" s="453" t="s">
        <v>12828</v>
      </c>
      <c r="N25" s="423" t="s">
        <v>12807</v>
      </c>
      <c r="O25" s="453" t="s">
        <v>12808</v>
      </c>
      <c r="P25" s="453" t="s">
        <v>12826</v>
      </c>
      <c r="Q25" s="432" t="s">
        <v>260</v>
      </c>
      <c r="R25" s="432" t="s">
        <v>261</v>
      </c>
      <c r="T25" s="394" t="s">
        <v>194</v>
      </c>
      <c r="U25" s="394" t="s">
        <v>195</v>
      </c>
      <c r="V25" s="394" t="s">
        <v>199</v>
      </c>
      <c r="W25" s="394" t="s">
        <v>200</v>
      </c>
      <c r="X25" s="394" t="s">
        <v>196</v>
      </c>
      <c r="Y25" s="395"/>
    </row>
    <row r="26" spans="1:25" ht="48" customHeight="1" x14ac:dyDescent="0.25">
      <c r="A26" s="425"/>
      <c r="B26" s="425"/>
      <c r="C26" s="425"/>
      <c r="D26" s="425"/>
      <c r="E26" s="425"/>
      <c r="F26" s="425"/>
      <c r="G26" s="425"/>
      <c r="H26" s="306" t="s">
        <v>12819</v>
      </c>
      <c r="I26" s="308" t="s">
        <v>12815</v>
      </c>
      <c r="J26" s="425"/>
      <c r="K26" s="425"/>
      <c r="L26" s="454"/>
      <c r="M26" s="454"/>
      <c r="N26" s="425"/>
      <c r="O26" s="454"/>
      <c r="P26" s="454"/>
      <c r="Q26" s="432"/>
      <c r="R26" s="432"/>
      <c r="T26" s="396"/>
      <c r="U26" s="396"/>
      <c r="V26" s="396"/>
      <c r="W26" s="396"/>
      <c r="X26" s="396"/>
      <c r="Y26" s="396"/>
    </row>
    <row r="27" spans="1:25" ht="15" customHeight="1" x14ac:dyDescent="0.25">
      <c r="A27" s="241">
        <v>1</v>
      </c>
      <c r="B27" s="241">
        <v>2</v>
      </c>
      <c r="C27" s="241">
        <v>3</v>
      </c>
      <c r="D27" s="241">
        <v>4</v>
      </c>
      <c r="E27" s="241">
        <v>5</v>
      </c>
      <c r="F27" s="241">
        <v>6</v>
      </c>
      <c r="G27" s="241">
        <v>7</v>
      </c>
      <c r="H27" s="307">
        <v>8</v>
      </c>
      <c r="I27" s="307">
        <v>9</v>
      </c>
      <c r="J27" s="307">
        <v>10</v>
      </c>
      <c r="K27" s="241">
        <v>10</v>
      </c>
      <c r="L27" s="241">
        <v>11</v>
      </c>
      <c r="M27" s="241">
        <v>12</v>
      </c>
      <c r="N27" s="241">
        <v>13</v>
      </c>
      <c r="O27" s="241">
        <v>14</v>
      </c>
      <c r="P27" s="241">
        <v>15</v>
      </c>
      <c r="Q27" s="241">
        <v>16</v>
      </c>
      <c r="R27" s="241">
        <v>17</v>
      </c>
      <c r="T27" s="41">
        <v>11</v>
      </c>
      <c r="U27" s="41">
        <v>12</v>
      </c>
      <c r="V27" s="41">
        <v>13</v>
      </c>
      <c r="W27" s="41">
        <v>14</v>
      </c>
      <c r="X27" s="41">
        <v>15</v>
      </c>
      <c r="Y27" s="41">
        <v>16</v>
      </c>
    </row>
    <row r="28" spans="1:25" ht="124.5" customHeight="1" x14ac:dyDescent="0.25">
      <c r="A28" s="485" t="str">
        <f t="shared" ref="A28:E28" si="1">A16</f>
        <v>900400О.99.0.ББ80АА01002</v>
      </c>
      <c r="B28" s="478" t="str">
        <f>B16</f>
        <v>С учетом всех форм</v>
      </c>
      <c r="C28" s="478"/>
      <c r="D28" s="478"/>
      <c r="E28" s="478" t="str">
        <f t="shared" si="1"/>
        <v>На выезде</v>
      </c>
      <c r="F28" s="478"/>
      <c r="G28" s="266" t="s">
        <v>12830</v>
      </c>
      <c r="H28" s="475" t="s">
        <v>140</v>
      </c>
      <c r="I28" s="481">
        <f>IFERROR(VLOOKUP(H28,ЕИ!$B$3:$E$18,4,FALSE),"")</f>
        <v>642</v>
      </c>
      <c r="J28" s="482"/>
      <c r="K28" s="305">
        <v>88</v>
      </c>
      <c r="L28" s="305">
        <v>89</v>
      </c>
      <c r="M28" s="305">
        <v>90</v>
      </c>
      <c r="N28" s="260"/>
      <c r="O28" s="260"/>
      <c r="P28" s="260"/>
      <c r="Q28" s="245">
        <v>5</v>
      </c>
      <c r="R28" s="245">
        <f>K28*Q28/100</f>
        <v>4.4000000000000004</v>
      </c>
      <c r="T28" s="41">
        <f>K28</f>
        <v>88</v>
      </c>
      <c r="U28" s="41">
        <v>88</v>
      </c>
      <c r="V28" s="41">
        <v>5</v>
      </c>
      <c r="W28" s="52"/>
      <c r="X28" s="52"/>
      <c r="Y28" s="52"/>
    </row>
    <row r="29" spans="1:25" ht="0.75" hidden="1" customHeight="1" x14ac:dyDescent="0.25">
      <c r="A29" s="469"/>
      <c r="B29" s="479"/>
      <c r="C29" s="479"/>
      <c r="D29" s="479"/>
      <c r="E29" s="479"/>
      <c r="F29" s="479"/>
      <c r="G29" s="250" t="str">
        <f t="array" ref="G29">IFERROR(INDEX('показатели качества и объема'!$B$2:$B$58,SMALL(IF($Z$5='показатели качества и объема'!$A$2:$A$58,ROW('показатели качества и объема'!$B$2:$B$58)-1,""),ROW()-28)),"")</f>
        <v>количество зрителей</v>
      </c>
      <c r="H29" s="475"/>
      <c r="I29" s="481"/>
      <c r="J29" s="482"/>
      <c r="K29" s="261"/>
      <c r="L29" s="262"/>
      <c r="M29" s="262"/>
      <c r="N29" s="302"/>
      <c r="O29" s="302"/>
      <c r="P29" s="302"/>
      <c r="Q29" s="302"/>
      <c r="R29" s="302"/>
      <c r="T29" s="41">
        <f t="shared" ref="T29:T30" si="2">K29</f>
        <v>0</v>
      </c>
      <c r="U29" s="52"/>
      <c r="V29" s="52"/>
      <c r="W29" s="52"/>
      <c r="X29" s="52"/>
      <c r="Y29" s="52"/>
    </row>
    <row r="30" spans="1:25" ht="0.75" customHeight="1" x14ac:dyDescent="0.25">
      <c r="A30" s="470"/>
      <c r="B30" s="480"/>
      <c r="C30" s="480"/>
      <c r="D30" s="480"/>
      <c r="E30" s="480"/>
      <c r="F30" s="480"/>
      <c r="G30" s="250">
        <f t="array" ref="G30">IFERROR(INDEX('показатели качества и объема'!$B$2:$B$58,SMALL(IF($Z$5='показатели качества и объема'!$A$2:$A$58,ROW('показатели качества и объема'!$B$2:$B$58)-1,""),ROW()-28)),"")</f>
        <v>0</v>
      </c>
      <c r="H30" s="475" t="str">
        <f>IFERROR(VLOOKUP(G30,'показатели качества и объема'!$B$2:$C$58,2,FALSE),"")</f>
        <v/>
      </c>
      <c r="I30" s="475"/>
      <c r="J30" s="301"/>
      <c r="K30" s="261"/>
      <c r="L30" s="262"/>
      <c r="M30" s="262"/>
      <c r="N30" s="302"/>
      <c r="O30" s="302"/>
      <c r="P30" s="302"/>
      <c r="Q30" s="302"/>
      <c r="R30" s="302"/>
      <c r="T30" s="41">
        <f t="shared" si="2"/>
        <v>0</v>
      </c>
      <c r="U30" s="52"/>
      <c r="V30" s="52"/>
      <c r="W30" s="52"/>
      <c r="X30" s="52"/>
      <c r="Y30" s="52"/>
    </row>
    <row r="31" spans="1:25" ht="10.5" customHeight="1" x14ac:dyDescent="0.25">
      <c r="A31" s="203"/>
      <c r="B31" s="203"/>
      <c r="C31" s="203"/>
      <c r="D31" s="203"/>
      <c r="E31" s="203"/>
      <c r="F31" s="203"/>
      <c r="G31" s="203"/>
      <c r="H31" s="225"/>
      <c r="I31" s="203"/>
      <c r="J31" s="203"/>
      <c r="K31" s="203"/>
      <c r="L31" s="203"/>
      <c r="M31" s="203"/>
      <c r="N31" s="203"/>
      <c r="O31" s="203"/>
      <c r="P31" s="203"/>
      <c r="Q31" s="203"/>
      <c r="R31" s="203"/>
    </row>
    <row r="32" spans="1:25" x14ac:dyDescent="0.25">
      <c r="A32" s="203"/>
      <c r="B32" s="203"/>
      <c r="C32" s="203"/>
      <c r="D32" s="203"/>
      <c r="E32" s="203"/>
      <c r="F32" s="203"/>
      <c r="G32" s="203"/>
      <c r="H32" s="225"/>
      <c r="I32" s="203"/>
      <c r="J32" s="203"/>
      <c r="K32" s="203"/>
      <c r="L32" s="203"/>
      <c r="M32" s="203"/>
      <c r="N32" s="203"/>
      <c r="O32" s="203"/>
      <c r="P32" s="203"/>
      <c r="Q32" s="203"/>
      <c r="R32" s="203"/>
    </row>
  </sheetData>
  <sheetProtection formatCells="0" formatColumns="0" formatRows="0"/>
  <mergeCells count="100">
    <mergeCell ref="O25:O26"/>
    <mergeCell ref="P25:P26"/>
    <mergeCell ref="Q25:Q26"/>
    <mergeCell ref="H30:I30"/>
    <mergeCell ref="F25:F26"/>
    <mergeCell ref="H25:I25"/>
    <mergeCell ref="J25:J26"/>
    <mergeCell ref="H28:H29"/>
    <mergeCell ref="I28:I29"/>
    <mergeCell ref="J28:J29"/>
    <mergeCell ref="F28:F30"/>
    <mergeCell ref="A28:A30"/>
    <mergeCell ref="B28:B30"/>
    <mergeCell ref="C28:C30"/>
    <mergeCell ref="D28:D30"/>
    <mergeCell ref="E28:E30"/>
    <mergeCell ref="Q24:R24"/>
    <mergeCell ref="T24:X24"/>
    <mergeCell ref="Y24:Y26"/>
    <mergeCell ref="G25:G26"/>
    <mergeCell ref="K25:K26"/>
    <mergeCell ref="L25:L26"/>
    <mergeCell ref="M25:M26"/>
    <mergeCell ref="N25:N26"/>
    <mergeCell ref="V25:V26"/>
    <mergeCell ref="W25:W26"/>
    <mergeCell ref="X25:X26"/>
    <mergeCell ref="T25:T26"/>
    <mergeCell ref="U25:U26"/>
    <mergeCell ref="N24:P24"/>
    <mergeCell ref="K24:M24"/>
    <mergeCell ref="R25:R26"/>
    <mergeCell ref="A24:A26"/>
    <mergeCell ref="B24:D24"/>
    <mergeCell ref="E24:F24"/>
    <mergeCell ref="G24:J24"/>
    <mergeCell ref="H17:I17"/>
    <mergeCell ref="A16:A20"/>
    <mergeCell ref="B16:B20"/>
    <mergeCell ref="C16:C20"/>
    <mergeCell ref="D16:D20"/>
    <mergeCell ref="E16:E20"/>
    <mergeCell ref="H19:I19"/>
    <mergeCell ref="B25:B26"/>
    <mergeCell ref="C25:C26"/>
    <mergeCell ref="D25:D26"/>
    <mergeCell ref="E25:E26"/>
    <mergeCell ref="F16:F20"/>
    <mergeCell ref="K19:L19"/>
    <mergeCell ref="M19:N19"/>
    <mergeCell ref="O19:P19"/>
    <mergeCell ref="H20:I20"/>
    <mergeCell ref="K20:L20"/>
    <mergeCell ref="M20:N20"/>
    <mergeCell ref="O20:P20"/>
    <mergeCell ref="K17:L17"/>
    <mergeCell ref="M17:N17"/>
    <mergeCell ref="O17:P17"/>
    <mergeCell ref="H18:I18"/>
    <mergeCell ref="K18:L18"/>
    <mergeCell ref="M18:N18"/>
    <mergeCell ref="O18:P18"/>
    <mergeCell ref="H15:I15"/>
    <mergeCell ref="K15:L15"/>
    <mergeCell ref="M15:N15"/>
    <mergeCell ref="O15:P15"/>
    <mergeCell ref="H16:I16"/>
    <mergeCell ref="K16:L16"/>
    <mergeCell ref="M16:N16"/>
    <mergeCell ref="O16:P16"/>
    <mergeCell ref="T12:X12"/>
    <mergeCell ref="G13:G14"/>
    <mergeCell ref="H13:J13"/>
    <mergeCell ref="K13:L14"/>
    <mergeCell ref="M13:N14"/>
    <mergeCell ref="O13:P14"/>
    <mergeCell ref="Q13:Q14"/>
    <mergeCell ref="R13:R14"/>
    <mergeCell ref="T13:U13"/>
    <mergeCell ref="V13:V14"/>
    <mergeCell ref="Q12:R12"/>
    <mergeCell ref="W13:W14"/>
    <mergeCell ref="X13:X14"/>
    <mergeCell ref="H14:I14"/>
    <mergeCell ref="A12:A14"/>
    <mergeCell ref="B12:D12"/>
    <mergeCell ref="E12:F12"/>
    <mergeCell ref="G12:J12"/>
    <mergeCell ref="K12:P12"/>
    <mergeCell ref="B13:B14"/>
    <mergeCell ref="C13:C14"/>
    <mergeCell ref="D13:D14"/>
    <mergeCell ref="E13:E14"/>
    <mergeCell ref="F13:F14"/>
    <mergeCell ref="A5:C5"/>
    <mergeCell ref="D5:L5"/>
    <mergeCell ref="M5:P5"/>
    <mergeCell ref="Q5:R5"/>
    <mergeCell ref="A6:C6"/>
    <mergeCell ref="D6:R6"/>
  </mergeCells>
  <conditionalFormatting sqref="H16:H20">
    <cfRule type="containsText" dxfId="2" priority="1" operator="containsText" text="#Н/Д">
      <formula>NOT(ISERROR(SEARCH("#Н/Д",H16)))</formula>
    </cfRule>
  </conditionalFormatting>
  <dataValidations disablePrompts="1" count="1">
    <dataValidation allowBlank="1" showInputMessage="1" showErrorMessage="1" errorTitle="ОШИБКА!!!" error="выберите из раскрывающегося списка" promptTitle="подсказка!!!!" prompt="выберите порядковый номер муниципальной услуги согласно перечню!!" sqref="Z5"/>
  </dataValidations>
  <printOptions horizontalCentered="1"/>
  <pageMargins left="0.59055118110236227" right="0.59055118110236227" top="1.1811023622047245" bottom="0.59055118110236227" header="0.31496062992125984" footer="0.31496062992125984"/>
  <pageSetup paperSize="9" scale="39" orientation="landscape" r:id="rId1"/>
  <headerFooter differentFirst="1">
    <oddHeader>&amp;C&amp;P</oddHeader>
    <firstHeader>&amp;C3</firstHeader>
  </headerFooter>
  <rowBreaks count="1" manualBreakCount="1">
    <brk id="20" max="2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
  <sheetViews>
    <sheetView tabSelected="1" view="pageBreakPreview" topLeftCell="A13" zoomScale="70" zoomScaleSheetLayoutView="70" zoomScalePageLayoutView="50" workbookViewId="0">
      <selection activeCell="G28" sqref="G28"/>
    </sheetView>
  </sheetViews>
  <sheetFormatPr defaultRowHeight="15.75" outlineLevelRow="1" outlineLevelCol="1" x14ac:dyDescent="0.25"/>
  <cols>
    <col min="1" max="1" width="32.85546875" style="29" customWidth="1"/>
    <col min="2" max="2" width="13" style="29" customWidth="1"/>
    <col min="3" max="3" width="13.5703125" style="29" customWidth="1"/>
    <col min="4" max="4" width="12.42578125" style="29" customWidth="1"/>
    <col min="5" max="5" width="25.5703125" style="29" customWidth="1"/>
    <col min="6" max="6" width="12.140625" style="29" customWidth="1"/>
    <col min="7" max="7" width="34" style="29" customWidth="1"/>
    <col min="8" max="8" width="9.7109375" style="36" customWidth="1"/>
    <col min="9" max="9" width="6.42578125" style="29" customWidth="1"/>
    <col min="10" max="10" width="10.28515625" style="29" customWidth="1"/>
    <col min="11" max="11" width="10.28515625" style="29" hidden="1" customWidth="1" outlineLevel="1"/>
    <col min="12" max="12" width="10.42578125" style="29" hidden="1" customWidth="1" outlineLevel="1"/>
    <col min="13" max="13" width="9.7109375" style="29" hidden="1" customWidth="1" outlineLevel="1"/>
    <col min="14" max="14" width="9.85546875" style="29" hidden="1" customWidth="1" outlineLevel="1"/>
    <col min="15" max="15" width="10.5703125" style="29" hidden="1" customWidth="1" outlineLevel="1"/>
    <col min="16" max="16" width="10.7109375" style="29" hidden="1" customWidth="1" outlineLevel="1"/>
    <col min="17" max="17" width="17.140625" style="29" hidden="1" customWidth="1" outlineLevel="1"/>
    <col min="18" max="18" width="16.7109375" style="29" hidden="1" customWidth="1" outlineLevel="1"/>
    <col min="19" max="19" width="22" style="29" hidden="1" customWidth="1" collapsed="1"/>
    <col min="20" max="20" width="17.42578125" style="29" customWidth="1" outlineLevel="1"/>
    <col min="21" max="21" width="16.140625" style="29" customWidth="1" outlineLevel="1"/>
    <col min="22" max="22" width="17.28515625" style="29" customWidth="1" outlineLevel="1"/>
    <col min="23" max="23" width="23.42578125" style="29" customWidth="1" outlineLevel="1"/>
    <col min="24" max="24" width="15.7109375" style="29" customWidth="1" outlineLevel="1"/>
    <col min="25" max="25" width="10.5703125" style="29" customWidth="1" outlineLevel="1"/>
    <col min="26" max="26" width="0.42578125" style="29" customWidth="1"/>
    <col min="27" max="27" width="9.140625" style="29" hidden="1" customWidth="1"/>
    <col min="28" max="16384" width="9.140625" style="29"/>
  </cols>
  <sheetData>
    <row r="1" spans="1:26" ht="3.75" customHeight="1" x14ac:dyDescent="0.25"/>
    <row r="2" spans="1:26" hidden="1" x14ac:dyDescent="0.25"/>
    <row r="3" spans="1:26" x14ac:dyDescent="0.25">
      <c r="A3" s="203"/>
      <c r="B3" s="203"/>
      <c r="C3" s="203"/>
      <c r="D3" s="223" t="s">
        <v>192</v>
      </c>
      <c r="E3" s="224">
        <v>2</v>
      </c>
      <c r="F3" s="211" t="s">
        <v>193</v>
      </c>
      <c r="G3" s="211"/>
      <c r="H3" s="225"/>
      <c r="I3" s="203"/>
      <c r="J3" s="211"/>
      <c r="K3" s="203"/>
      <c r="L3" s="203"/>
      <c r="M3" s="226" t="s">
        <v>7908</v>
      </c>
      <c r="N3" s="211" t="s">
        <v>251</v>
      </c>
      <c r="O3" s="203"/>
      <c r="P3" s="203"/>
      <c r="Q3" s="203"/>
      <c r="R3" s="203"/>
      <c r="T3" s="29" t="s">
        <v>7908</v>
      </c>
    </row>
    <row r="4" spans="1:26" ht="16.5" thickBot="1" x14ac:dyDescent="0.3">
      <c r="A4" s="203"/>
      <c r="B4" s="211"/>
      <c r="C4" s="203"/>
      <c r="D4" s="211"/>
      <c r="E4" s="203"/>
      <c r="F4" s="223" t="s">
        <v>30</v>
      </c>
      <c r="G4" s="263">
        <v>1</v>
      </c>
      <c r="H4" s="230"/>
      <c r="I4" s="211"/>
      <c r="J4" s="211"/>
      <c r="K4" s="211"/>
      <c r="L4" s="211"/>
      <c r="M4" s="211"/>
      <c r="N4" s="203"/>
      <c r="O4" s="203"/>
      <c r="P4" s="203"/>
      <c r="Q4" s="203"/>
      <c r="R4" s="203"/>
    </row>
    <row r="5" spans="1:26" ht="48.75" customHeight="1" thickBot="1" x14ac:dyDescent="0.35">
      <c r="A5" s="422" t="s">
        <v>12729</v>
      </c>
      <c r="B5" s="422"/>
      <c r="C5" s="422"/>
      <c r="D5" s="440" t="str">
        <f t="array" ref="D5">IFERROR(INDEX(перечень!$A$2:$E$7120,MATCH('Часть 2_раздел 1 '!$Z$5,перечень!$A$2:$A$7879,0),5),"")</f>
        <v>Создание спектаклей</v>
      </c>
      <c r="E5" s="440"/>
      <c r="F5" s="440"/>
      <c r="G5" s="440"/>
      <c r="H5" s="440"/>
      <c r="I5" s="440"/>
      <c r="J5" s="440"/>
      <c r="K5" s="440"/>
      <c r="L5" s="440"/>
      <c r="M5" s="438" t="s">
        <v>253</v>
      </c>
      <c r="N5" s="438"/>
      <c r="O5" s="438"/>
      <c r="P5" s="439"/>
      <c r="Q5" s="486" t="str">
        <f>IFERROR(VLOOKUP($Z$5,перечень!$A$2:$D$97179,4,FALSE),"")</f>
        <v>07.004.1</v>
      </c>
      <c r="R5" s="437"/>
      <c r="S5" s="76"/>
      <c r="T5" s="76"/>
      <c r="U5" s="76"/>
      <c r="V5" s="76"/>
      <c r="W5" s="76"/>
      <c r="X5" s="76"/>
      <c r="Z5" s="86">
        <v>13</v>
      </c>
    </row>
    <row r="6" spans="1:26" ht="51" customHeight="1" x14ac:dyDescent="0.25">
      <c r="A6" s="422" t="s">
        <v>12730</v>
      </c>
      <c r="B6" s="422"/>
      <c r="C6" s="422"/>
      <c r="D6" s="429" t="s">
        <v>8246</v>
      </c>
      <c r="E6" s="429"/>
      <c r="F6" s="429"/>
      <c r="G6" s="429"/>
      <c r="H6" s="429"/>
      <c r="I6" s="429"/>
      <c r="J6" s="429"/>
      <c r="K6" s="429"/>
      <c r="L6" s="429"/>
      <c r="M6" s="429"/>
      <c r="N6" s="429"/>
      <c r="O6" s="429"/>
      <c r="P6" s="429"/>
      <c r="Q6" s="429"/>
      <c r="R6" s="429"/>
      <c r="S6" s="134"/>
      <c r="T6" s="134"/>
      <c r="U6" s="134"/>
      <c r="V6" s="134"/>
      <c r="W6" s="134"/>
      <c r="X6" s="134"/>
      <c r="Y6" s="76"/>
    </row>
    <row r="7" spans="1:26" hidden="1" outlineLevel="1" x14ac:dyDescent="0.25">
      <c r="A7" s="231" t="s">
        <v>12731</v>
      </c>
      <c r="B7" s="232"/>
      <c r="C7" s="233"/>
      <c r="D7" s="233"/>
      <c r="E7" s="233"/>
      <c r="F7" s="233"/>
      <c r="G7" s="233"/>
      <c r="H7" s="233"/>
      <c r="I7" s="233"/>
      <c r="J7" s="233"/>
      <c r="K7" s="234"/>
      <c r="L7" s="234"/>
      <c r="M7" s="234"/>
      <c r="N7" s="234"/>
      <c r="O7" s="234"/>
      <c r="P7" s="234"/>
      <c r="Q7" s="234"/>
      <c r="R7" s="234"/>
      <c r="S7" s="76"/>
      <c r="T7" s="76"/>
      <c r="U7" s="76"/>
      <c r="V7" s="76"/>
      <c r="W7" s="76"/>
      <c r="X7" s="76"/>
      <c r="Y7" s="76"/>
    </row>
    <row r="8" spans="1:26" hidden="1" outlineLevel="1" x14ac:dyDescent="0.25">
      <c r="A8" s="235" t="s">
        <v>12820</v>
      </c>
      <c r="B8" s="232"/>
      <c r="C8" s="233"/>
      <c r="D8" s="233"/>
      <c r="E8" s="233"/>
      <c r="F8" s="233"/>
      <c r="G8" s="233"/>
      <c r="H8" s="233"/>
      <c r="I8" s="233"/>
      <c r="J8" s="233"/>
      <c r="K8" s="234"/>
      <c r="L8" s="234"/>
      <c r="M8" s="234"/>
      <c r="N8" s="234"/>
      <c r="O8" s="234"/>
      <c r="P8" s="234"/>
      <c r="Q8" s="234"/>
      <c r="R8" s="234"/>
      <c r="S8" s="76"/>
      <c r="T8" s="76"/>
      <c r="U8" s="76"/>
      <c r="V8" s="76"/>
      <c r="W8" s="76"/>
      <c r="X8" s="76"/>
      <c r="Y8" s="76"/>
    </row>
    <row r="9" spans="1:26" collapsed="1" x14ac:dyDescent="0.25">
      <c r="A9" s="235"/>
      <c r="B9" s="232"/>
      <c r="C9" s="233"/>
      <c r="D9" s="233"/>
      <c r="E9" s="233"/>
      <c r="F9" s="233"/>
      <c r="G9" s="233"/>
      <c r="H9" s="233"/>
      <c r="I9" s="233"/>
      <c r="J9" s="233"/>
      <c r="K9" s="234"/>
      <c r="L9" s="234"/>
      <c r="M9" s="234"/>
      <c r="N9" s="234"/>
      <c r="O9" s="234"/>
      <c r="P9" s="234"/>
      <c r="Q9" s="234"/>
      <c r="R9" s="234"/>
      <c r="S9" s="76"/>
      <c r="T9" s="76"/>
      <c r="U9" s="76"/>
      <c r="V9" s="76"/>
      <c r="W9" s="76"/>
      <c r="X9" s="76"/>
      <c r="Y9" s="76"/>
    </row>
    <row r="10" spans="1:26" outlineLevel="1" x14ac:dyDescent="0.25">
      <c r="A10" s="231" t="s">
        <v>279</v>
      </c>
      <c r="B10" s="236"/>
      <c r="C10" s="236"/>
      <c r="D10" s="236"/>
      <c r="E10" s="236"/>
      <c r="F10" s="236"/>
      <c r="G10" s="236" t="s">
        <v>12837</v>
      </c>
      <c r="H10" s="237"/>
      <c r="I10" s="236"/>
      <c r="J10" s="236"/>
      <c r="K10" s="236"/>
      <c r="L10" s="236"/>
      <c r="M10" s="236"/>
      <c r="N10" s="203"/>
      <c r="O10" s="203"/>
      <c r="P10" s="203"/>
      <c r="Q10" s="203"/>
      <c r="R10" s="203"/>
      <c r="S10" s="76"/>
    </row>
    <row r="11" spans="1:26" ht="18.75" customHeight="1" outlineLevel="1" x14ac:dyDescent="0.25">
      <c r="A11" s="235" t="s">
        <v>280</v>
      </c>
      <c r="B11" s="208"/>
      <c r="C11" s="208"/>
      <c r="D11" s="208"/>
      <c r="E11" s="208"/>
      <c r="F11" s="208" t="s">
        <v>12837</v>
      </c>
      <c r="G11" s="238"/>
      <c r="H11" s="239"/>
      <c r="I11" s="238"/>
      <c r="J11" s="238"/>
      <c r="K11" s="238"/>
      <c r="L11" s="238"/>
      <c r="M11" s="238"/>
      <c r="N11" s="203"/>
      <c r="O11" s="203"/>
      <c r="P11" s="203"/>
      <c r="Q11" s="203"/>
      <c r="R11" s="203"/>
      <c r="S11" s="76"/>
    </row>
    <row r="12" spans="1:26" s="36" customFormat="1" ht="133.5" customHeight="1" x14ac:dyDescent="0.25">
      <c r="A12" s="423" t="s">
        <v>12811</v>
      </c>
      <c r="B12" s="426" t="s">
        <v>12732</v>
      </c>
      <c r="C12" s="426"/>
      <c r="D12" s="426"/>
      <c r="E12" s="427" t="s">
        <v>12733</v>
      </c>
      <c r="F12" s="428"/>
      <c r="G12" s="430" t="s">
        <v>12734</v>
      </c>
      <c r="H12" s="431"/>
      <c r="I12" s="431"/>
      <c r="J12" s="449"/>
      <c r="K12" s="430" t="s">
        <v>12735</v>
      </c>
      <c r="L12" s="431"/>
      <c r="M12" s="431"/>
      <c r="N12" s="431"/>
      <c r="O12" s="431"/>
      <c r="P12" s="431"/>
      <c r="Q12" s="426" t="s">
        <v>12821</v>
      </c>
      <c r="R12" s="426"/>
      <c r="S12" s="76"/>
      <c r="T12" s="351" t="s">
        <v>12836</v>
      </c>
      <c r="U12" s="351"/>
      <c r="V12" s="351"/>
      <c r="W12" s="351"/>
      <c r="X12" s="352"/>
    </row>
    <row r="13" spans="1:26" s="36" customFormat="1" ht="44.25" customHeight="1" x14ac:dyDescent="0.25">
      <c r="A13" s="424"/>
      <c r="B13" s="423" t="s">
        <v>12800</v>
      </c>
      <c r="C13" s="423" t="s">
        <v>12800</v>
      </c>
      <c r="D13" s="423" t="s">
        <v>12800</v>
      </c>
      <c r="E13" s="423" t="s">
        <v>12800</v>
      </c>
      <c r="F13" s="423" t="s">
        <v>12800</v>
      </c>
      <c r="G13" s="423" t="s">
        <v>12813</v>
      </c>
      <c r="H13" s="430" t="s">
        <v>121</v>
      </c>
      <c r="I13" s="431"/>
      <c r="J13" s="449"/>
      <c r="K13" s="427" t="s">
        <v>12798</v>
      </c>
      <c r="L13" s="428"/>
      <c r="M13" s="443" t="s">
        <v>12809</v>
      </c>
      <c r="N13" s="444"/>
      <c r="O13" s="443" t="s">
        <v>12825</v>
      </c>
      <c r="P13" s="447"/>
      <c r="Q13" s="432" t="s">
        <v>260</v>
      </c>
      <c r="R13" s="432" t="s">
        <v>261</v>
      </c>
      <c r="S13" s="76"/>
      <c r="T13" s="353" t="s">
        <v>281</v>
      </c>
      <c r="U13" s="354"/>
      <c r="V13" s="394" t="s">
        <v>284</v>
      </c>
      <c r="W13" s="394" t="s">
        <v>285</v>
      </c>
      <c r="X13" s="394" t="s">
        <v>196</v>
      </c>
    </row>
    <row r="14" spans="1:26" s="36" customFormat="1" ht="51" customHeight="1" x14ac:dyDescent="0.25">
      <c r="A14" s="425"/>
      <c r="B14" s="425"/>
      <c r="C14" s="425"/>
      <c r="D14" s="425"/>
      <c r="E14" s="425"/>
      <c r="F14" s="425"/>
      <c r="G14" s="425"/>
      <c r="H14" s="426" t="s">
        <v>12814</v>
      </c>
      <c r="I14" s="426"/>
      <c r="J14" s="240" t="s">
        <v>12815</v>
      </c>
      <c r="K14" s="441"/>
      <c r="L14" s="442"/>
      <c r="M14" s="445"/>
      <c r="N14" s="446"/>
      <c r="O14" s="445"/>
      <c r="P14" s="448"/>
      <c r="Q14" s="432"/>
      <c r="R14" s="432"/>
      <c r="T14" s="82" t="s">
        <v>282</v>
      </c>
      <c r="U14" s="82" t="s">
        <v>283</v>
      </c>
      <c r="V14" s="397"/>
      <c r="W14" s="397"/>
      <c r="X14" s="397"/>
    </row>
    <row r="15" spans="1:26" x14ac:dyDescent="0.25">
      <c r="A15" s="267">
        <v>1</v>
      </c>
      <c r="B15" s="267">
        <v>2</v>
      </c>
      <c r="C15" s="267">
        <v>3</v>
      </c>
      <c r="D15" s="267">
        <v>4</v>
      </c>
      <c r="E15" s="267">
        <v>5</v>
      </c>
      <c r="F15" s="267">
        <v>6</v>
      </c>
      <c r="G15" s="267">
        <v>7</v>
      </c>
      <c r="H15" s="487">
        <v>8</v>
      </c>
      <c r="I15" s="487"/>
      <c r="J15" s="267">
        <v>9</v>
      </c>
      <c r="K15" s="488">
        <v>10</v>
      </c>
      <c r="L15" s="489"/>
      <c r="M15" s="488">
        <v>11</v>
      </c>
      <c r="N15" s="489"/>
      <c r="O15" s="488">
        <v>12</v>
      </c>
      <c r="P15" s="489"/>
      <c r="Q15" s="318">
        <v>13</v>
      </c>
      <c r="R15" s="318">
        <v>14</v>
      </c>
      <c r="T15" s="319">
        <v>10</v>
      </c>
      <c r="U15" s="319">
        <v>11</v>
      </c>
      <c r="V15" s="319">
        <v>12</v>
      </c>
      <c r="W15" s="319">
        <v>13</v>
      </c>
      <c r="X15" s="319">
        <v>14</v>
      </c>
    </row>
    <row r="16" spans="1:26" ht="147.75" customHeight="1" x14ac:dyDescent="0.25">
      <c r="A16" s="471" t="s">
        <v>12832</v>
      </c>
      <c r="B16" s="471" t="str">
        <f>IFERROR(INDEX(перечень!$A$2:$U$7179,MATCH('Часть 2_раздел 1 '!$Z$5,перечень!$A$2:$A$7179,0),6),"")</f>
        <v>Драма</v>
      </c>
      <c r="C16" s="471" t="str">
        <f>IFERROR(INDEX(перечень!$A$2:$U$97179,MATCH('Часть 2_раздел 1 '!$Z$5,перечень!$A$2:$A$97179,0),7),"")</f>
        <v/>
      </c>
      <c r="D16" s="471" t="str">
        <f>IFERROR(INDEX(перечень!$A$2:$U$97179,MATCH('Часть 2_раздел 1 '!$Z$5,перечень!$A$2:$A$97179,0),8),"")</f>
        <v/>
      </c>
      <c r="E16" s="471" t="str">
        <f>IFERROR(INDEX(перечень!$A$2:$U$97179,MATCH('Часть 2_раздел 1 '!$Z$5,перечень!$A$2:$A$97179,0),9),"")</f>
        <v>большая форма (многонаселенная пьеса, из двух и более актов)</v>
      </c>
      <c r="F16" s="471" t="str">
        <f>IFERROR(INDEX(перечень!$A$2:$U$97179,MATCH('Часть 2_раздел 1 '!$Z$5,перечень!$A$2:$A$97179,0),10),"")</f>
        <v/>
      </c>
      <c r="G16" s="315" t="str">
        <f t="array" ref="G16">IFERROR(INDEX('показатели качества и объема'!$D$2:$D$58,SMALL(IF($Z$5='показатели качества и объема'!$A$2:$A$58,ROW('показатели качества и объема'!$D$2:$D$58)-1,""),ROW()-15)),"")</f>
        <v>1. доля новых постановок, введенных в текущий репертуар театра в отчетном году</v>
      </c>
      <c r="H16" s="475" t="str">
        <f>IFERROR(VLOOKUP(G16,'показатели качества и объема'!$D$2:$E$58,2,FALSE),"")</f>
        <v>Процент</v>
      </c>
      <c r="I16" s="475"/>
      <c r="J16" s="312">
        <f t="array" ref="J16">IFERROR(VLOOKUP(H16,ЕИ!$B$3:$E$18,4,FALSE),"")</f>
        <v>744</v>
      </c>
      <c r="K16" s="490">
        <v>100</v>
      </c>
      <c r="L16" s="490"/>
      <c r="M16" s="490">
        <v>100</v>
      </c>
      <c r="N16" s="490"/>
      <c r="O16" s="490">
        <v>100</v>
      </c>
      <c r="P16" s="490"/>
      <c r="Q16" s="316">
        <v>5</v>
      </c>
      <c r="R16" s="316">
        <f>K16*Q16/100</f>
        <v>5</v>
      </c>
      <c r="S16" s="41"/>
      <c r="T16" s="41">
        <f>K16</f>
        <v>100</v>
      </c>
      <c r="U16" s="309">
        <v>100</v>
      </c>
      <c r="V16" s="41">
        <v>5</v>
      </c>
      <c r="W16" s="41"/>
      <c r="X16" s="41"/>
    </row>
    <row r="17" spans="1:25" ht="0.75" hidden="1" customHeight="1" x14ac:dyDescent="0.25">
      <c r="A17" s="471"/>
      <c r="B17" s="471"/>
      <c r="C17" s="471"/>
      <c r="D17" s="471"/>
      <c r="E17" s="471"/>
      <c r="F17" s="471"/>
      <c r="G17" s="315" t="str">
        <f t="array" ref="G17">IFERROR(INDEX('показатели качества и объема'!$D$2:$D$58,SMALL(IF($Z$5='показатели качества и объема'!$A$2:$A$58,ROW('показатели качества и объема'!$D$2:$D$58)-1,""),ROW()-15)),"")</f>
        <v/>
      </c>
      <c r="H17" s="475" t="str">
        <f>IFERROR(VLOOKUP(G17,'показатели качества и объема'!$D$2:$E$58,2,FALSE),"")</f>
        <v/>
      </c>
      <c r="I17" s="475"/>
      <c r="J17" s="312" t="str">
        <f t="array" ref="J17">IFERROR(VLOOKUP(H17,ЕИ!$B$3:$E$18,4,FALSE),"")</f>
        <v/>
      </c>
      <c r="K17" s="491"/>
      <c r="L17" s="491"/>
      <c r="M17" s="491"/>
      <c r="N17" s="491"/>
      <c r="O17" s="491"/>
      <c r="P17" s="491"/>
      <c r="Q17" s="247"/>
      <c r="R17" s="247"/>
      <c r="S17" s="41"/>
      <c r="T17" s="41">
        <f t="shared" ref="T17:T19" si="0">K17</f>
        <v>0</v>
      </c>
      <c r="U17" s="41"/>
      <c r="V17" s="41"/>
      <c r="W17" s="41"/>
      <c r="X17" s="41"/>
    </row>
    <row r="18" spans="1:25" ht="15" hidden="1" customHeight="1" x14ac:dyDescent="0.25">
      <c r="A18" s="471"/>
      <c r="B18" s="471"/>
      <c r="C18" s="471"/>
      <c r="D18" s="471"/>
      <c r="E18" s="471"/>
      <c r="F18" s="471"/>
      <c r="G18" s="315" t="str">
        <f t="array" ref="G18">IFERROR(INDEX('показатели качества и объема'!$D$2:$D$58,SMALL(IF($Z$5='показатели качества и объема'!$A$2:$A$58,ROW('показатели качества и объема'!$D$2:$D$58)-1,""),ROW()-15)),"")</f>
        <v/>
      </c>
      <c r="H18" s="475" t="str">
        <f>IFERROR(VLOOKUP(G18,'показатели качества и объема'!$D$2:$E$58,2,FALSE),"")</f>
        <v/>
      </c>
      <c r="I18" s="475"/>
      <c r="J18" s="312" t="str">
        <f t="array" ref="J18">IFERROR(VLOOKUP(H18,ЕИ!$B$3:$E$18,4,FALSE),"")</f>
        <v/>
      </c>
      <c r="K18" s="482"/>
      <c r="L18" s="482"/>
      <c r="M18" s="482"/>
      <c r="N18" s="482"/>
      <c r="O18" s="482"/>
      <c r="P18" s="482"/>
      <c r="Q18" s="310"/>
      <c r="R18" s="310"/>
      <c r="S18" s="41"/>
      <c r="T18" s="41">
        <f t="shared" si="0"/>
        <v>0</v>
      </c>
      <c r="U18" s="41"/>
      <c r="V18" s="41"/>
      <c r="W18" s="41"/>
      <c r="X18" s="41"/>
    </row>
    <row r="19" spans="1:25" ht="15" hidden="1" customHeight="1" x14ac:dyDescent="0.25">
      <c r="A19" s="471"/>
      <c r="B19" s="471"/>
      <c r="C19" s="471"/>
      <c r="D19" s="471"/>
      <c r="E19" s="471"/>
      <c r="F19" s="471"/>
      <c r="G19" s="315" t="str">
        <f t="array" ref="G19">IFERROR(INDEX('показатели качества и объема'!$D$2:$D$58,SMALL(IF($Z$5='показатели качества и объема'!$A$2:$A$58,ROW('показатели качества и объема'!$D$2:$D$58)-1,""),ROW()-15)),"")</f>
        <v/>
      </c>
      <c r="H19" s="475" t="str">
        <f>IFERROR(VLOOKUP(G19,'показатели качества и объема'!$D$2:$E$58,2,FALSE),"")</f>
        <v/>
      </c>
      <c r="I19" s="475"/>
      <c r="J19" s="312" t="str">
        <f t="array" ref="J19">IFERROR(VLOOKUP(H19,ЕИ!$B$3:$E$18,4,FALSE),"")</f>
        <v/>
      </c>
      <c r="K19" s="482"/>
      <c r="L19" s="482"/>
      <c r="M19" s="482"/>
      <c r="N19" s="482"/>
      <c r="O19" s="482"/>
      <c r="P19" s="482"/>
      <c r="Q19" s="310"/>
      <c r="R19" s="310"/>
      <c r="S19" s="41"/>
      <c r="T19" s="41">
        <f t="shared" si="0"/>
        <v>0</v>
      </c>
      <c r="U19" s="41"/>
      <c r="V19" s="41"/>
      <c r="W19" s="41"/>
      <c r="X19" s="41"/>
    </row>
    <row r="20" spans="1:25" ht="13.5" customHeight="1" collapsed="1" x14ac:dyDescent="0.25">
      <c r="A20" s="320"/>
      <c r="B20" s="321"/>
      <c r="C20" s="321"/>
      <c r="D20" s="321"/>
      <c r="E20" s="322"/>
      <c r="F20" s="322"/>
      <c r="G20" s="270"/>
      <c r="H20" s="257"/>
      <c r="I20" s="257"/>
      <c r="J20" s="257"/>
      <c r="K20" s="269"/>
      <c r="L20" s="271"/>
      <c r="M20" s="271"/>
      <c r="N20" s="203"/>
      <c r="O20" s="203"/>
      <c r="P20" s="203"/>
      <c r="Q20" s="203"/>
      <c r="R20" s="203"/>
    </row>
    <row r="21" spans="1:25" ht="23.25" hidden="1" customHeight="1" x14ac:dyDescent="0.25">
      <c r="A21" s="235" t="s">
        <v>12738</v>
      </c>
      <c r="B21" s="235"/>
      <c r="C21" s="235"/>
      <c r="D21" s="235"/>
      <c r="E21" s="254"/>
      <c r="F21" s="254"/>
      <c r="G21" s="255"/>
      <c r="H21" s="255"/>
      <c r="I21" s="255"/>
      <c r="J21" s="255"/>
      <c r="K21" s="255"/>
      <c r="L21" s="255"/>
      <c r="M21" s="255"/>
      <c r="N21" s="203"/>
      <c r="O21" s="203"/>
      <c r="P21" s="203"/>
      <c r="Q21" s="203"/>
      <c r="R21" s="203"/>
    </row>
    <row r="22" spans="1:25" ht="12.75" customHeight="1" x14ac:dyDescent="0.25">
      <c r="A22" s="255"/>
      <c r="B22" s="256"/>
      <c r="C22" s="256"/>
      <c r="D22" s="256"/>
      <c r="E22" s="256"/>
      <c r="F22" s="256"/>
      <c r="G22" s="257"/>
      <c r="H22" s="257"/>
      <c r="I22" s="257"/>
      <c r="J22" s="257"/>
      <c r="K22" s="254"/>
      <c r="L22" s="206"/>
      <c r="M22" s="206"/>
      <c r="N22" s="203"/>
      <c r="O22" s="203"/>
      <c r="P22" s="203"/>
      <c r="Q22" s="203"/>
      <c r="R22" s="203"/>
    </row>
    <row r="23" spans="1:25" ht="27" customHeight="1" outlineLevel="1" x14ac:dyDescent="0.25">
      <c r="A23" s="235" t="s">
        <v>12838</v>
      </c>
      <c r="B23" s="235"/>
      <c r="C23" s="235"/>
      <c r="D23" s="235"/>
      <c r="E23" s="254"/>
      <c r="F23" s="254"/>
      <c r="G23" s="255"/>
      <c r="H23" s="255"/>
      <c r="I23" s="255"/>
      <c r="J23" s="255"/>
      <c r="K23" s="255"/>
      <c r="L23" s="255"/>
      <c r="M23" s="255"/>
      <c r="N23" s="203"/>
      <c r="O23" s="203"/>
      <c r="P23" s="203"/>
      <c r="Q23" s="203"/>
      <c r="R23" s="203"/>
    </row>
    <row r="24" spans="1:25" ht="90" customHeight="1" x14ac:dyDescent="0.25">
      <c r="A24" s="423" t="s">
        <v>12816</v>
      </c>
      <c r="B24" s="426" t="s">
        <v>12732</v>
      </c>
      <c r="C24" s="426"/>
      <c r="D24" s="426"/>
      <c r="E24" s="427" t="s">
        <v>12733</v>
      </c>
      <c r="F24" s="428"/>
      <c r="G24" s="430" t="s">
        <v>12736</v>
      </c>
      <c r="H24" s="431"/>
      <c r="I24" s="431"/>
      <c r="J24" s="449"/>
      <c r="K24" s="430" t="s">
        <v>12737</v>
      </c>
      <c r="L24" s="431"/>
      <c r="M24" s="449"/>
      <c r="N24" s="450" t="s">
        <v>12817</v>
      </c>
      <c r="O24" s="451"/>
      <c r="P24" s="452"/>
      <c r="Q24" s="426" t="s">
        <v>12822</v>
      </c>
      <c r="R24" s="426"/>
      <c r="T24" s="391" t="s">
        <v>12736</v>
      </c>
      <c r="U24" s="392"/>
      <c r="V24" s="392"/>
      <c r="W24" s="392"/>
      <c r="X24" s="393"/>
      <c r="Y24" s="394" t="s">
        <v>79</v>
      </c>
    </row>
    <row r="25" spans="1:25" ht="48.75" customHeight="1" x14ac:dyDescent="0.25">
      <c r="A25" s="424"/>
      <c r="B25" s="423" t="s">
        <v>12800</v>
      </c>
      <c r="C25" s="423" t="s">
        <v>12800</v>
      </c>
      <c r="D25" s="423" t="s">
        <v>12800</v>
      </c>
      <c r="E25" s="423" t="s">
        <v>12800</v>
      </c>
      <c r="F25" s="423" t="s">
        <v>12800</v>
      </c>
      <c r="G25" s="423" t="s">
        <v>12813</v>
      </c>
      <c r="H25" s="430" t="s">
        <v>121</v>
      </c>
      <c r="I25" s="449"/>
      <c r="J25" s="423" t="s">
        <v>7909</v>
      </c>
      <c r="K25" s="423" t="s">
        <v>12807</v>
      </c>
      <c r="L25" s="453" t="s">
        <v>12808</v>
      </c>
      <c r="M25" s="453" t="s">
        <v>12826</v>
      </c>
      <c r="N25" s="423" t="s">
        <v>12807</v>
      </c>
      <c r="O25" s="453" t="s">
        <v>12808</v>
      </c>
      <c r="P25" s="453" t="s">
        <v>12826</v>
      </c>
      <c r="Q25" s="432" t="s">
        <v>260</v>
      </c>
      <c r="R25" s="432" t="s">
        <v>261</v>
      </c>
      <c r="T25" s="394" t="s">
        <v>194</v>
      </c>
      <c r="U25" s="394" t="s">
        <v>195</v>
      </c>
      <c r="V25" s="394" t="s">
        <v>199</v>
      </c>
      <c r="W25" s="394" t="s">
        <v>200</v>
      </c>
      <c r="X25" s="394" t="s">
        <v>196</v>
      </c>
      <c r="Y25" s="395"/>
    </row>
    <row r="26" spans="1:25" ht="73.5" customHeight="1" x14ac:dyDescent="0.25">
      <c r="A26" s="425"/>
      <c r="B26" s="425"/>
      <c r="C26" s="425"/>
      <c r="D26" s="425"/>
      <c r="E26" s="425"/>
      <c r="F26" s="425"/>
      <c r="G26" s="425"/>
      <c r="H26" s="258" t="s">
        <v>12819</v>
      </c>
      <c r="I26" s="240" t="s">
        <v>12815</v>
      </c>
      <c r="J26" s="425"/>
      <c r="K26" s="425"/>
      <c r="L26" s="454"/>
      <c r="M26" s="454"/>
      <c r="N26" s="425"/>
      <c r="O26" s="454"/>
      <c r="P26" s="454"/>
      <c r="Q26" s="432"/>
      <c r="R26" s="432"/>
      <c r="T26" s="396"/>
      <c r="U26" s="396"/>
      <c r="V26" s="396"/>
      <c r="W26" s="396"/>
      <c r="X26" s="396"/>
      <c r="Y26" s="396"/>
    </row>
    <row r="27" spans="1:25" x14ac:dyDescent="0.25">
      <c r="A27" s="241">
        <v>1</v>
      </c>
      <c r="B27" s="241">
        <v>2</v>
      </c>
      <c r="C27" s="241">
        <v>3</v>
      </c>
      <c r="D27" s="241">
        <v>4</v>
      </c>
      <c r="E27" s="241">
        <v>5</v>
      </c>
      <c r="F27" s="241">
        <v>6</v>
      </c>
      <c r="G27" s="241">
        <v>7</v>
      </c>
      <c r="H27" s="241">
        <v>8</v>
      </c>
      <c r="I27" s="241">
        <v>9</v>
      </c>
      <c r="J27" s="241">
        <v>10</v>
      </c>
      <c r="K27" s="241">
        <v>11</v>
      </c>
      <c r="L27" s="241">
        <v>12</v>
      </c>
      <c r="M27" s="241">
        <v>13</v>
      </c>
      <c r="N27" s="241">
        <v>14</v>
      </c>
      <c r="O27" s="241">
        <v>15</v>
      </c>
      <c r="P27" s="241">
        <v>16</v>
      </c>
      <c r="Q27" s="241">
        <v>17</v>
      </c>
      <c r="R27" s="241">
        <v>18</v>
      </c>
      <c r="T27" s="41">
        <v>11</v>
      </c>
      <c r="U27" s="41">
        <v>12</v>
      </c>
      <c r="V27" s="41">
        <v>13</v>
      </c>
      <c r="W27" s="41">
        <v>14</v>
      </c>
      <c r="X27" s="41">
        <v>15</v>
      </c>
      <c r="Y27" s="41">
        <v>16</v>
      </c>
    </row>
    <row r="28" spans="1:25" ht="146.25" customHeight="1" x14ac:dyDescent="0.25">
      <c r="A28" s="313" t="str">
        <f t="shared" ref="A28:F28" si="1">A16</f>
        <v xml:space="preserve">900000.Р.68.1.23770001000 </v>
      </c>
      <c r="B28" s="314" t="str">
        <f t="shared" si="1"/>
        <v>Драма</v>
      </c>
      <c r="C28" s="314" t="str">
        <f t="shared" si="1"/>
        <v/>
      </c>
      <c r="D28" s="314" t="str">
        <f t="shared" si="1"/>
        <v/>
      </c>
      <c r="E28" s="314" t="str">
        <f t="shared" si="1"/>
        <v>большая форма (многонаселенная пьеса, из двух и более актов)</v>
      </c>
      <c r="F28" s="314" t="str">
        <f t="shared" si="1"/>
        <v/>
      </c>
      <c r="G28" s="315" t="s">
        <v>12850</v>
      </c>
      <c r="H28" s="311" t="s">
        <v>12849</v>
      </c>
      <c r="I28" s="312">
        <v>642</v>
      </c>
      <c r="J28" s="310"/>
      <c r="K28" s="316">
        <v>1</v>
      </c>
      <c r="L28" s="316">
        <v>2</v>
      </c>
      <c r="M28" s="316">
        <v>2</v>
      </c>
      <c r="N28" s="317"/>
      <c r="O28" s="317"/>
      <c r="P28" s="317"/>
      <c r="Q28" s="316">
        <v>5</v>
      </c>
      <c r="R28" s="316">
        <f>K28*Q28/100</f>
        <v>0.05</v>
      </c>
      <c r="T28" s="41">
        <f>K28</f>
        <v>1</v>
      </c>
      <c r="U28" s="309">
        <v>1</v>
      </c>
      <c r="V28" s="309">
        <v>5</v>
      </c>
      <c r="W28" s="52"/>
      <c r="X28" s="52"/>
      <c r="Y28" s="52"/>
    </row>
  </sheetData>
  <sheetProtection formatCells="0" formatColumns="0" formatRows="0"/>
  <mergeCells count="86">
    <mergeCell ref="M17:N17"/>
    <mergeCell ref="O17:P17"/>
    <mergeCell ref="R25:R26"/>
    <mergeCell ref="Q24:R24"/>
    <mergeCell ref="O25:O26"/>
    <mergeCell ref="T24:X24"/>
    <mergeCell ref="K16:L16"/>
    <mergeCell ref="M16:N16"/>
    <mergeCell ref="P25:P26"/>
    <mergeCell ref="O16:P16"/>
    <mergeCell ref="K17:L17"/>
    <mergeCell ref="K18:L18"/>
    <mergeCell ref="M18:N18"/>
    <mergeCell ref="O18:P18"/>
    <mergeCell ref="K24:M24"/>
    <mergeCell ref="K19:L19"/>
    <mergeCell ref="M19:N19"/>
    <mergeCell ref="O19:P19"/>
    <mergeCell ref="Y24:Y26"/>
    <mergeCell ref="G25:G26"/>
    <mergeCell ref="H25:I25"/>
    <mergeCell ref="J25:J26"/>
    <mergeCell ref="K25:K26"/>
    <mergeCell ref="L25:L26"/>
    <mergeCell ref="M25:M26"/>
    <mergeCell ref="N25:N26"/>
    <mergeCell ref="V25:V26"/>
    <mergeCell ref="W25:W26"/>
    <mergeCell ref="X25:X26"/>
    <mergeCell ref="T25:T26"/>
    <mergeCell ref="U25:U26"/>
    <mergeCell ref="N24:P24"/>
    <mergeCell ref="G24:J24"/>
    <mergeCell ref="Q25:Q26"/>
    <mergeCell ref="A24:A26"/>
    <mergeCell ref="B24:D24"/>
    <mergeCell ref="E24:F24"/>
    <mergeCell ref="A16:A19"/>
    <mergeCell ref="B16:B19"/>
    <mergeCell ref="C16:C19"/>
    <mergeCell ref="D16:D19"/>
    <mergeCell ref="E16:E19"/>
    <mergeCell ref="F16:F19"/>
    <mergeCell ref="H18:I18"/>
    <mergeCell ref="H16:I16"/>
    <mergeCell ref="B25:B26"/>
    <mergeCell ref="C25:C26"/>
    <mergeCell ref="D25:D26"/>
    <mergeCell ref="H19:I19"/>
    <mergeCell ref="E25:E26"/>
    <mergeCell ref="F25:F26"/>
    <mergeCell ref="H17:I17"/>
    <mergeCell ref="T12:X12"/>
    <mergeCell ref="G13:G14"/>
    <mergeCell ref="H13:J13"/>
    <mergeCell ref="K13:L14"/>
    <mergeCell ref="M13:N14"/>
    <mergeCell ref="O13:P14"/>
    <mergeCell ref="Q13:Q14"/>
    <mergeCell ref="R13:R14"/>
    <mergeCell ref="T13:U13"/>
    <mergeCell ref="V13:V14"/>
    <mergeCell ref="Q12:R12"/>
    <mergeCell ref="W13:W14"/>
    <mergeCell ref="X13:X14"/>
    <mergeCell ref="H14:I14"/>
    <mergeCell ref="H15:I15"/>
    <mergeCell ref="K15:L15"/>
    <mergeCell ref="M15:N15"/>
    <mergeCell ref="O15:P15"/>
    <mergeCell ref="A5:C5"/>
    <mergeCell ref="D5:L5"/>
    <mergeCell ref="M5:P5"/>
    <mergeCell ref="Q5:R5"/>
    <mergeCell ref="A6:C6"/>
    <mergeCell ref="D6:R6"/>
    <mergeCell ref="A12:A14"/>
    <mergeCell ref="B12:D12"/>
    <mergeCell ref="E12:F12"/>
    <mergeCell ref="G12:J12"/>
    <mergeCell ref="K12:P12"/>
    <mergeCell ref="B13:B14"/>
    <mergeCell ref="C13:C14"/>
    <mergeCell ref="D13:D14"/>
    <mergeCell ref="E13:E14"/>
    <mergeCell ref="F13:F14"/>
  </mergeCells>
  <conditionalFormatting sqref="H16:H19">
    <cfRule type="containsText" dxfId="1" priority="1" operator="containsText" text="#Н/Д">
      <formula>NOT(ISERROR(SEARCH("#Н/Д",H16)))</formula>
    </cfRule>
  </conditionalFormatting>
  <dataValidations disablePrompts="1" count="1">
    <dataValidation allowBlank="1" showInputMessage="1" showErrorMessage="1" errorTitle="ОШИБКА!!!" error="выберите из раскрывающегося списка" promptTitle="подсказка!!!!" prompt="выберите порядковый номер муниципальной услуги согласно перечню!!" sqref="Z5"/>
  </dataValidations>
  <pageMargins left="0.59055118110236227" right="0.59055118110236227" top="1.1811023622047245" bottom="0.59055118110236227" header="0.31496062992125984" footer="0.31496062992125984"/>
  <pageSetup paperSize="9" scale="47" orientation="landscape" r:id="rId1"/>
  <headerFooter differentFirst="1">
    <oddHeader>&amp;C&amp;P</oddHeader>
    <firstHeader>&amp;C4</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8"/>
  <sheetViews>
    <sheetView view="pageBreakPreview" topLeftCell="A4" zoomScale="70" zoomScaleNormal="61" zoomScaleSheetLayoutView="70" zoomScalePageLayoutView="50" workbookViewId="0">
      <selection activeCell="H29" sqref="H29:I29"/>
    </sheetView>
  </sheetViews>
  <sheetFormatPr defaultRowHeight="15.75" outlineLevelRow="1" outlineLevelCol="1" x14ac:dyDescent="0.25"/>
  <cols>
    <col min="1" max="1" width="29.42578125" style="29" customWidth="1"/>
    <col min="2" max="6" width="15.7109375" style="29" customWidth="1"/>
    <col min="7" max="7" width="19.7109375" style="29" customWidth="1"/>
    <col min="8" max="8" width="15.85546875" style="36" customWidth="1"/>
    <col min="9" max="9" width="9.28515625" style="29" customWidth="1"/>
    <col min="10" max="10" width="8.5703125" style="29" customWidth="1"/>
    <col min="11" max="11" width="12.85546875" style="29" hidden="1" customWidth="1" outlineLevel="1"/>
    <col min="12" max="12" width="12" style="29" hidden="1" customWidth="1" outlineLevel="1"/>
    <col min="13" max="13" width="13.28515625" style="29" hidden="1" customWidth="1" outlineLevel="1"/>
    <col min="14" max="14" width="12.140625" style="29" hidden="1" customWidth="1" outlineLevel="1"/>
    <col min="15" max="15" width="14" style="29" hidden="1" customWidth="1" outlineLevel="1"/>
    <col min="16" max="16" width="14.7109375" style="29" hidden="1" customWidth="1" outlineLevel="1"/>
    <col min="17" max="17" width="14.85546875" style="29" hidden="1" customWidth="1" outlineLevel="1"/>
    <col min="18" max="18" width="15.42578125" style="29" hidden="1" customWidth="1" outlineLevel="1"/>
    <col min="19" max="19" width="0.5703125" style="29" hidden="1" customWidth="1" collapsed="1"/>
    <col min="20" max="20" width="17.42578125" style="29" customWidth="1" outlineLevel="1"/>
    <col min="21" max="21" width="16.140625" style="29" customWidth="1" outlineLevel="1"/>
    <col min="22" max="22" width="15.42578125" style="29" customWidth="1" outlineLevel="1"/>
    <col min="23" max="23" width="15.7109375" style="29" customWidth="1" outlineLevel="1"/>
    <col min="24" max="24" width="13" style="29" customWidth="1" outlineLevel="1"/>
    <col min="25" max="25" width="11.42578125" style="29" customWidth="1" outlineLevel="1"/>
    <col min="26" max="26" width="5.28515625" style="29" customWidth="1"/>
    <col min="27" max="16384" width="9.140625" style="29"/>
  </cols>
  <sheetData>
    <row r="1" spans="1:26" hidden="1" x14ac:dyDescent="0.25">
      <c r="A1" s="203"/>
      <c r="B1" s="203"/>
      <c r="C1" s="203"/>
      <c r="D1" s="203"/>
      <c r="E1" s="203"/>
      <c r="F1" s="203"/>
      <c r="G1" s="203"/>
      <c r="H1" s="225"/>
      <c r="I1" s="203"/>
      <c r="J1" s="203"/>
      <c r="K1" s="203"/>
      <c r="L1" s="203"/>
      <c r="M1" s="203"/>
      <c r="N1" s="203"/>
      <c r="O1" s="203"/>
      <c r="P1" s="203"/>
      <c r="Q1" s="203"/>
      <c r="R1" s="203"/>
    </row>
    <row r="2" spans="1:26" hidden="1" x14ac:dyDescent="0.25">
      <c r="A2" s="203"/>
      <c r="B2" s="203"/>
      <c r="C2" s="203"/>
      <c r="D2" s="203"/>
      <c r="E2" s="203"/>
      <c r="F2" s="203"/>
      <c r="G2" s="203"/>
      <c r="H2" s="225"/>
      <c r="I2" s="203"/>
      <c r="J2" s="203"/>
      <c r="K2" s="203"/>
      <c r="L2" s="203"/>
      <c r="M2" s="203"/>
      <c r="N2" s="203"/>
      <c r="O2" s="203"/>
      <c r="P2" s="203"/>
      <c r="Q2" s="203"/>
      <c r="R2" s="203"/>
    </row>
    <row r="3" spans="1:26" hidden="1" x14ac:dyDescent="0.25">
      <c r="A3" s="203"/>
      <c r="B3" s="203"/>
      <c r="C3" s="203"/>
      <c r="D3" s="223" t="s">
        <v>192</v>
      </c>
      <c r="E3" s="224">
        <v>1</v>
      </c>
      <c r="F3" s="211" t="s">
        <v>193</v>
      </c>
      <c r="G3" s="211"/>
      <c r="H3" s="225"/>
      <c r="I3" s="203"/>
      <c r="J3" s="211"/>
      <c r="K3" s="203"/>
      <c r="L3" s="203"/>
      <c r="M3" s="226" t="s">
        <v>7908</v>
      </c>
      <c r="N3" s="211" t="s">
        <v>251</v>
      </c>
      <c r="O3" s="203"/>
      <c r="P3" s="203"/>
      <c r="Q3" s="203"/>
      <c r="R3" s="203"/>
    </row>
    <row r="4" spans="1:26" ht="16.5" thickBot="1" x14ac:dyDescent="0.3">
      <c r="A4" s="203"/>
      <c r="B4" s="211"/>
      <c r="C4" s="203"/>
      <c r="D4" s="211"/>
      <c r="E4" s="203"/>
      <c r="F4" s="223" t="s">
        <v>30</v>
      </c>
      <c r="G4" s="263">
        <v>2</v>
      </c>
      <c r="H4" s="230"/>
      <c r="I4" s="211"/>
      <c r="J4" s="211"/>
      <c r="K4" s="211"/>
      <c r="L4" s="211"/>
      <c r="M4" s="211"/>
      <c r="N4" s="203"/>
      <c r="O4" s="203"/>
      <c r="P4" s="203"/>
      <c r="Q4" s="203"/>
      <c r="R4" s="203"/>
    </row>
    <row r="5" spans="1:26" ht="50.25" customHeight="1" thickBot="1" x14ac:dyDescent="0.35">
      <c r="A5" s="422" t="s">
        <v>12729</v>
      </c>
      <c r="B5" s="422"/>
      <c r="C5" s="422"/>
      <c r="D5" s="440" t="str">
        <f t="array" ref="D5">IFERROR(INDEX(перечень!$A$2:$E$7120,MATCH('Часть 2_раздел 2'!$Z$5,перечень!$A$2:$A$7879,0),5),"")</f>
        <v>Создание спектаклей</v>
      </c>
      <c r="E5" s="440"/>
      <c r="F5" s="440"/>
      <c r="G5" s="440"/>
      <c r="H5" s="440"/>
      <c r="I5" s="440"/>
      <c r="J5" s="440"/>
      <c r="K5" s="440"/>
      <c r="L5" s="440"/>
      <c r="M5" s="438" t="s">
        <v>253</v>
      </c>
      <c r="N5" s="438"/>
      <c r="O5" s="438"/>
      <c r="P5" s="439"/>
      <c r="Q5" s="486" t="str">
        <f>IFERROR(VLOOKUP($Z$5,перечень!$A$2:$D$97179,4,FALSE),"")</f>
        <v>07.004.1</v>
      </c>
      <c r="R5" s="437"/>
      <c r="S5" s="76"/>
      <c r="T5" s="76"/>
      <c r="U5" s="76"/>
      <c r="V5" s="76"/>
      <c r="W5" s="76"/>
      <c r="X5" s="76"/>
      <c r="Z5" s="86">
        <v>18</v>
      </c>
    </row>
    <row r="6" spans="1:26" ht="54" customHeight="1" x14ac:dyDescent="0.25">
      <c r="A6" s="422" t="s">
        <v>12730</v>
      </c>
      <c r="B6" s="422"/>
      <c r="C6" s="422"/>
      <c r="D6" s="429" t="s">
        <v>8246</v>
      </c>
      <c r="E6" s="429"/>
      <c r="F6" s="429"/>
      <c r="G6" s="429"/>
      <c r="H6" s="429"/>
      <c r="I6" s="429"/>
      <c r="J6" s="429"/>
      <c r="K6" s="429"/>
      <c r="L6" s="429"/>
      <c r="M6" s="429"/>
      <c r="N6" s="429"/>
      <c r="O6" s="429"/>
      <c r="P6" s="429"/>
      <c r="Q6" s="429"/>
      <c r="R6" s="429"/>
      <c r="S6" s="134"/>
      <c r="T6" s="134"/>
      <c r="U6" s="134"/>
      <c r="V6" s="134"/>
      <c r="W6" s="134"/>
      <c r="X6" s="134"/>
      <c r="Y6" s="76"/>
    </row>
    <row r="7" spans="1:26" hidden="1" outlineLevel="1" x14ac:dyDescent="0.25">
      <c r="A7" s="231" t="s">
        <v>12731</v>
      </c>
      <c r="B7" s="232"/>
      <c r="C7" s="233"/>
      <c r="D7" s="233"/>
      <c r="E7" s="233"/>
      <c r="F7" s="233"/>
      <c r="G7" s="233"/>
      <c r="H7" s="233"/>
      <c r="I7" s="233"/>
      <c r="J7" s="233"/>
      <c r="K7" s="234"/>
      <c r="L7" s="234"/>
      <c r="M7" s="234"/>
      <c r="N7" s="234"/>
      <c r="O7" s="234"/>
      <c r="P7" s="234"/>
      <c r="Q7" s="234"/>
      <c r="R7" s="234"/>
      <c r="S7" s="76"/>
      <c r="T7" s="76"/>
      <c r="U7" s="76"/>
      <c r="V7" s="76"/>
      <c r="W7" s="76"/>
      <c r="X7" s="76"/>
      <c r="Y7" s="76"/>
    </row>
    <row r="8" spans="1:26" hidden="1" outlineLevel="1" x14ac:dyDescent="0.25">
      <c r="A8" s="235" t="s">
        <v>12820</v>
      </c>
      <c r="B8" s="232"/>
      <c r="C8" s="233"/>
      <c r="D8" s="233"/>
      <c r="E8" s="233"/>
      <c r="F8" s="233"/>
      <c r="G8" s="233"/>
      <c r="H8" s="233"/>
      <c r="I8" s="233"/>
      <c r="J8" s="233"/>
      <c r="K8" s="234"/>
      <c r="L8" s="234"/>
      <c r="M8" s="234"/>
      <c r="N8" s="234"/>
      <c r="O8" s="234"/>
      <c r="P8" s="234"/>
      <c r="Q8" s="234"/>
      <c r="R8" s="234"/>
      <c r="S8" s="76"/>
      <c r="T8" s="76"/>
      <c r="U8" s="76"/>
      <c r="V8" s="76"/>
      <c r="W8" s="76"/>
      <c r="X8" s="76"/>
      <c r="Y8" s="76"/>
    </row>
    <row r="9" spans="1:26" collapsed="1" x14ac:dyDescent="0.25">
      <c r="A9" s="235"/>
      <c r="B9" s="232"/>
      <c r="C9" s="233"/>
      <c r="D9" s="233"/>
      <c r="E9" s="233"/>
      <c r="F9" s="233"/>
      <c r="G9" s="233"/>
      <c r="H9" s="233"/>
      <c r="I9" s="233"/>
      <c r="J9" s="233"/>
      <c r="K9" s="234"/>
      <c r="L9" s="234"/>
      <c r="M9" s="234"/>
      <c r="N9" s="234"/>
      <c r="O9" s="234"/>
      <c r="P9" s="234"/>
      <c r="Q9" s="234"/>
      <c r="R9" s="234"/>
      <c r="S9" s="76"/>
      <c r="T9" s="76"/>
      <c r="U9" s="76"/>
      <c r="V9" s="76"/>
      <c r="W9" s="76"/>
      <c r="X9" s="76"/>
      <c r="Y9" s="76"/>
    </row>
    <row r="10" spans="1:26" outlineLevel="1" x14ac:dyDescent="0.25">
      <c r="A10" s="231" t="s">
        <v>12839</v>
      </c>
      <c r="B10" s="236"/>
      <c r="C10" s="236"/>
      <c r="D10" s="236"/>
      <c r="E10" s="236"/>
      <c r="F10" s="236"/>
      <c r="G10" s="236"/>
      <c r="H10" s="237"/>
      <c r="I10" s="236"/>
      <c r="J10" s="236"/>
      <c r="K10" s="236"/>
      <c r="L10" s="236"/>
      <c r="M10" s="236"/>
      <c r="N10" s="203"/>
      <c r="O10" s="203"/>
      <c r="P10" s="203"/>
      <c r="Q10" s="203"/>
      <c r="R10" s="203"/>
      <c r="S10" s="76"/>
    </row>
    <row r="11" spans="1:26" ht="18.75" customHeight="1" outlineLevel="1" x14ac:dyDescent="0.25">
      <c r="A11" s="235" t="s">
        <v>12840</v>
      </c>
      <c r="B11" s="208"/>
      <c r="C11" s="208"/>
      <c r="D11" s="208"/>
      <c r="E11" s="208"/>
      <c r="F11" s="208"/>
      <c r="G11" s="238"/>
      <c r="H11" s="239"/>
      <c r="I11" s="238"/>
      <c r="J11" s="238"/>
      <c r="K11" s="238"/>
      <c r="L11" s="238"/>
      <c r="M11" s="238"/>
      <c r="N11" s="203"/>
      <c r="O11" s="203"/>
      <c r="P11" s="203"/>
      <c r="Q11" s="203"/>
      <c r="R11" s="203"/>
      <c r="S11" s="76"/>
    </row>
    <row r="12" spans="1:26" s="36" customFormat="1" ht="63.75" customHeight="1" x14ac:dyDescent="0.25">
      <c r="A12" s="423" t="s">
        <v>12811</v>
      </c>
      <c r="B12" s="426" t="s">
        <v>12732</v>
      </c>
      <c r="C12" s="426"/>
      <c r="D12" s="426"/>
      <c r="E12" s="427" t="s">
        <v>12733</v>
      </c>
      <c r="F12" s="428"/>
      <c r="G12" s="430" t="s">
        <v>12734</v>
      </c>
      <c r="H12" s="431"/>
      <c r="I12" s="431"/>
      <c r="J12" s="449"/>
      <c r="K12" s="430" t="s">
        <v>12735</v>
      </c>
      <c r="L12" s="431"/>
      <c r="M12" s="431"/>
      <c r="N12" s="431"/>
      <c r="O12" s="431"/>
      <c r="P12" s="431"/>
      <c r="Q12" s="426" t="s">
        <v>12821</v>
      </c>
      <c r="R12" s="426"/>
      <c r="S12" s="76"/>
      <c r="T12" s="351" t="s">
        <v>12836</v>
      </c>
      <c r="U12" s="351"/>
      <c r="V12" s="351"/>
      <c r="W12" s="351"/>
      <c r="X12" s="352"/>
    </row>
    <row r="13" spans="1:26" s="36" customFormat="1" ht="44.25" customHeight="1" x14ac:dyDescent="0.25">
      <c r="A13" s="424"/>
      <c r="B13" s="423" t="s">
        <v>12800</v>
      </c>
      <c r="C13" s="423" t="s">
        <v>12800</v>
      </c>
      <c r="D13" s="423" t="s">
        <v>12800</v>
      </c>
      <c r="E13" s="423" t="s">
        <v>12800</v>
      </c>
      <c r="F13" s="423" t="s">
        <v>12800</v>
      </c>
      <c r="G13" s="423" t="s">
        <v>12813</v>
      </c>
      <c r="H13" s="430" t="s">
        <v>121</v>
      </c>
      <c r="I13" s="431"/>
      <c r="J13" s="449"/>
      <c r="K13" s="427" t="s">
        <v>12798</v>
      </c>
      <c r="L13" s="428"/>
      <c r="M13" s="443" t="s">
        <v>12809</v>
      </c>
      <c r="N13" s="444"/>
      <c r="O13" s="443" t="s">
        <v>12825</v>
      </c>
      <c r="P13" s="447"/>
      <c r="Q13" s="432" t="s">
        <v>260</v>
      </c>
      <c r="R13" s="432" t="s">
        <v>261</v>
      </c>
      <c r="S13" s="76"/>
      <c r="T13" s="353" t="s">
        <v>281</v>
      </c>
      <c r="U13" s="354"/>
      <c r="V13" s="394" t="s">
        <v>12846</v>
      </c>
      <c r="W13" s="394" t="s">
        <v>12847</v>
      </c>
      <c r="X13" s="394" t="s">
        <v>196</v>
      </c>
    </row>
    <row r="14" spans="1:26" s="36" customFormat="1" ht="57.75" customHeight="1" x14ac:dyDescent="0.25">
      <c r="A14" s="425"/>
      <c r="B14" s="425"/>
      <c r="C14" s="425"/>
      <c r="D14" s="425"/>
      <c r="E14" s="425"/>
      <c r="F14" s="425"/>
      <c r="G14" s="425"/>
      <c r="H14" s="426" t="s">
        <v>12814</v>
      </c>
      <c r="I14" s="426"/>
      <c r="J14" s="240" t="s">
        <v>12815</v>
      </c>
      <c r="K14" s="441"/>
      <c r="L14" s="442"/>
      <c r="M14" s="445"/>
      <c r="N14" s="446"/>
      <c r="O14" s="445"/>
      <c r="P14" s="448"/>
      <c r="Q14" s="432"/>
      <c r="R14" s="432"/>
      <c r="T14" s="82" t="s">
        <v>282</v>
      </c>
      <c r="U14" s="82" t="s">
        <v>283</v>
      </c>
      <c r="V14" s="397"/>
      <c r="W14" s="397"/>
      <c r="X14" s="397"/>
    </row>
    <row r="15" spans="1:26" x14ac:dyDescent="0.25">
      <c r="A15" s="241">
        <v>1</v>
      </c>
      <c r="B15" s="241">
        <v>2</v>
      </c>
      <c r="C15" s="241">
        <v>3</v>
      </c>
      <c r="D15" s="241">
        <v>4</v>
      </c>
      <c r="E15" s="241">
        <v>5</v>
      </c>
      <c r="F15" s="241">
        <v>6</v>
      </c>
      <c r="G15" s="241">
        <v>7</v>
      </c>
      <c r="H15" s="433">
        <v>8</v>
      </c>
      <c r="I15" s="433"/>
      <c r="J15" s="241">
        <v>9</v>
      </c>
      <c r="K15" s="434">
        <v>10</v>
      </c>
      <c r="L15" s="435"/>
      <c r="M15" s="434">
        <v>11</v>
      </c>
      <c r="N15" s="435"/>
      <c r="O15" s="434">
        <v>12</v>
      </c>
      <c r="P15" s="435"/>
      <c r="Q15" s="242">
        <v>13</v>
      </c>
      <c r="R15" s="242">
        <v>14</v>
      </c>
      <c r="T15" s="38">
        <v>10</v>
      </c>
      <c r="U15" s="38">
        <v>11</v>
      </c>
      <c r="V15" s="38">
        <v>12</v>
      </c>
      <c r="W15" s="38">
        <v>13</v>
      </c>
      <c r="X15" s="38">
        <v>14</v>
      </c>
    </row>
    <row r="16" spans="1:26" ht="96.75" customHeight="1" x14ac:dyDescent="0.25">
      <c r="A16" s="485" t="s">
        <v>12833</v>
      </c>
      <c r="B16" s="485" t="str">
        <f>IFERROR(INDEX(перечень!$A$2:$U$7179,MATCH('Часть 2_раздел 2'!$Z$5,перечень!$A$2:$A$7179,0),6),"")</f>
        <v>Драма</v>
      </c>
      <c r="C16" s="485" t="str">
        <f>IFERROR(INDEX(перечень!$A$2:$U$97179,MATCH('Часть 2_раздел 2'!$Z$5,перечень!$A$2:$A$97179,0),7),"")</f>
        <v/>
      </c>
      <c r="D16" s="485" t="str">
        <f>IFERROR(INDEX(перечень!$A$2:$U$97179,MATCH('Часть 2_раздел 2'!$Z$5,перечень!$A$2:$A$97179,0),8),"")</f>
        <v/>
      </c>
      <c r="E16" s="485" t="str">
        <f>IFERROR(INDEX(перечень!$A$2:$U$97179,MATCH('Часть 2_раздел 2'!$Z$5,перечень!$A$2:$A$97179,0),9),"")</f>
        <v>малая форма (камерный спектакль)</v>
      </c>
      <c r="F16" s="485" t="str">
        <f>IFERROR(INDEX(перечень!$A$2:$U$97179,MATCH('Часть 2_раздел 2'!$Z$5,перечень!$A$2:$A$97179,0),10),"")</f>
        <v/>
      </c>
      <c r="G16" s="250" t="str">
        <f t="array" ref="G16">IFERROR(INDEX('показатели качества и объема'!$D$2:$D$58,SMALL(IF($Z$5='показатели качества и объема'!$A$2:$A$58,ROW('показатели качества и объема'!$D$2:$D$58)-1,""),ROW()-15)),"")</f>
        <v>1. доля новых постановок, введенных в текущий репертуар театра в отчетном году</v>
      </c>
      <c r="H16" s="475" t="str">
        <f>IFERROR(VLOOKUP(G16,'показатели качества и объема'!$D$2:$E$58,2,FALSE),"")</f>
        <v>Процент</v>
      </c>
      <c r="I16" s="475"/>
      <c r="J16" s="251">
        <f t="array" ref="J16">IFERROR(VLOOKUP(H16,ЕИ!$B$3:$E$18,4,FALSE),"")</f>
        <v>744</v>
      </c>
      <c r="K16" s="463">
        <v>100</v>
      </c>
      <c r="L16" s="464"/>
      <c r="M16" s="463">
        <v>100</v>
      </c>
      <c r="N16" s="464"/>
      <c r="O16" s="463">
        <v>100</v>
      </c>
      <c r="P16" s="465"/>
      <c r="Q16" s="245">
        <v>5</v>
      </c>
      <c r="R16" s="245">
        <v>1.8</v>
      </c>
      <c r="S16" s="40"/>
      <c r="T16" s="41">
        <f>K16</f>
        <v>100</v>
      </c>
      <c r="U16" s="309">
        <v>100</v>
      </c>
      <c r="V16" s="41">
        <v>5</v>
      </c>
      <c r="W16" s="41"/>
      <c r="X16" s="41"/>
    </row>
    <row r="17" spans="1:25" ht="24" hidden="1" customHeight="1" x14ac:dyDescent="0.25">
      <c r="A17" s="469"/>
      <c r="B17" s="469"/>
      <c r="C17" s="469"/>
      <c r="D17" s="469"/>
      <c r="E17" s="469"/>
      <c r="F17" s="469"/>
      <c r="G17" s="250" t="str">
        <f t="array" ref="G17">IFERROR(INDEX('показатели качества и объема'!$D$2:$D$58,SMALL(IF($Z$5='показатели качества и объема'!$A$2:$A$58,ROW('показатели качества и объема'!$D$2:$D$58)-1,""),ROW()-15)),"")</f>
        <v/>
      </c>
      <c r="H17" s="475" t="str">
        <f>IFERROR(VLOOKUP(G17,'показатели качества и объема'!$D$2:$E$58,2,FALSE),"")</f>
        <v/>
      </c>
      <c r="I17" s="475"/>
      <c r="J17" s="251" t="str">
        <f t="array" ref="J17">IFERROR(VLOOKUP(H17,ЕИ!$B$3:$E$18,4,FALSE),"")</f>
        <v/>
      </c>
      <c r="K17" s="492">
        <v>27</v>
      </c>
      <c r="L17" s="493"/>
      <c r="M17" s="492" t="s">
        <v>2540</v>
      </c>
      <c r="N17" s="493"/>
      <c r="O17" s="492" t="s">
        <v>2540</v>
      </c>
      <c r="P17" s="494"/>
      <c r="Q17" s="247"/>
      <c r="R17" s="247"/>
      <c r="S17" s="40"/>
      <c r="T17" s="41">
        <f t="shared" ref="T17:T20" si="0">K17</f>
        <v>27</v>
      </c>
      <c r="U17" s="41"/>
      <c r="V17" s="41"/>
      <c r="W17" s="41"/>
      <c r="X17" s="41"/>
    </row>
    <row r="18" spans="1:25" ht="24" hidden="1" customHeight="1" x14ac:dyDescent="0.25">
      <c r="A18" s="469"/>
      <c r="B18" s="469"/>
      <c r="C18" s="469"/>
      <c r="D18" s="469"/>
      <c r="E18" s="469"/>
      <c r="F18" s="469"/>
      <c r="G18" s="250" t="str">
        <f t="array" ref="G18">IFERROR(INDEX('показатели качества и объема'!$D$2:$D$58,SMALL(IF($Z$5='показатели качества и объема'!$A$2:$A$58,ROW('показатели качества и объема'!$D$2:$D$58)-1,""),ROW()-15)),"")</f>
        <v/>
      </c>
      <c r="H18" s="475" t="str">
        <f>IFERROR(VLOOKUP(G18,'показатели качества и объема'!$D$2:$E$58,2,FALSE),"")</f>
        <v/>
      </c>
      <c r="I18" s="475"/>
      <c r="J18" s="251" t="str">
        <f t="array" ref="J18">IFERROR(VLOOKUP(H18,ЕИ!$B$3:$E$18,4,FALSE),"")</f>
        <v/>
      </c>
      <c r="K18" s="495"/>
      <c r="L18" s="496"/>
      <c r="M18" s="495"/>
      <c r="N18" s="496"/>
      <c r="O18" s="495"/>
      <c r="P18" s="497"/>
      <c r="Q18" s="252"/>
      <c r="R18" s="252"/>
      <c r="S18" s="40"/>
      <c r="T18" s="41">
        <f t="shared" si="0"/>
        <v>0</v>
      </c>
      <c r="U18" s="41"/>
      <c r="V18" s="41"/>
      <c r="W18" s="41"/>
      <c r="X18" s="41"/>
    </row>
    <row r="19" spans="1:25" ht="12" hidden="1" customHeight="1" x14ac:dyDescent="0.25">
      <c r="A19" s="469"/>
      <c r="B19" s="469"/>
      <c r="C19" s="469"/>
      <c r="D19" s="469"/>
      <c r="E19" s="469"/>
      <c r="F19" s="469"/>
      <c r="G19" s="250" t="str">
        <f t="array" ref="G19">IFERROR(INDEX('показатели качества и объема'!$D$2:$D$58,SMALL(IF($Z$5='показатели качества и объема'!$A$2:$A$58,ROW('показатели качества и объема'!$D$2:$D$58)-1,""),ROW()-15)),"")</f>
        <v/>
      </c>
      <c r="H19" s="475" t="str">
        <f>IFERROR(VLOOKUP(G19,'показатели качества и объема'!$D$2:$E$58,2,FALSE),"")</f>
        <v/>
      </c>
      <c r="I19" s="475"/>
      <c r="J19" s="251" t="str">
        <f t="array" ref="J19">IFERROR(VLOOKUP(H19,ЕИ!$B$3:$E$18,4,FALSE),"")</f>
        <v/>
      </c>
      <c r="K19" s="495"/>
      <c r="L19" s="496"/>
      <c r="M19" s="495"/>
      <c r="N19" s="496"/>
      <c r="O19" s="495"/>
      <c r="P19" s="497"/>
      <c r="Q19" s="252"/>
      <c r="R19" s="252"/>
      <c r="S19" s="40"/>
      <c r="T19" s="41">
        <f t="shared" si="0"/>
        <v>0</v>
      </c>
      <c r="U19" s="41"/>
      <c r="V19" s="41"/>
      <c r="W19" s="41"/>
      <c r="X19" s="41"/>
    </row>
    <row r="20" spans="1:25" ht="0.75" customHeight="1" x14ac:dyDescent="0.25">
      <c r="A20" s="470"/>
      <c r="B20" s="470"/>
      <c r="C20" s="470"/>
      <c r="D20" s="470"/>
      <c r="E20" s="470"/>
      <c r="F20" s="470"/>
      <c r="G20" s="250" t="str">
        <f t="array" ref="G20">IFERROR(INDEX('показатели качества и объема'!$D$2:$D$58,SMALL(IF($Z$5='показатели качества и объема'!$A$2:$A$58,ROW('показатели качества и объема'!$D$2:$D$58)-1,""),ROW()-15)),"")</f>
        <v/>
      </c>
      <c r="H20" s="475" t="str">
        <f>IFERROR(VLOOKUP(G20,'показатели качества и объема'!$D$2:$E$58,2,FALSE),"")</f>
        <v/>
      </c>
      <c r="I20" s="475"/>
      <c r="J20" s="251" t="str">
        <f t="array" ref="J20">IFERROR(VLOOKUP(H20,ЕИ!$B$3:$E$18,4,FALSE),"")</f>
        <v/>
      </c>
      <c r="K20" s="495"/>
      <c r="L20" s="496"/>
      <c r="M20" s="495"/>
      <c r="N20" s="496"/>
      <c r="O20" s="495"/>
      <c r="P20" s="497"/>
      <c r="Q20" s="252"/>
      <c r="R20" s="252"/>
      <c r="S20" s="40"/>
      <c r="T20" s="41">
        <f t="shared" si="0"/>
        <v>0</v>
      </c>
      <c r="U20" s="41"/>
      <c r="V20" s="41"/>
      <c r="W20" s="41"/>
      <c r="X20" s="41"/>
    </row>
    <row r="21" spans="1:25" collapsed="1" x14ac:dyDescent="0.25">
      <c r="A21" s="268"/>
      <c r="B21" s="269"/>
      <c r="C21" s="269"/>
      <c r="D21" s="269"/>
      <c r="E21" s="256"/>
      <c r="F21" s="256"/>
      <c r="G21" s="270"/>
      <c r="H21" s="257"/>
      <c r="I21" s="257"/>
      <c r="J21" s="257"/>
      <c r="K21" s="269"/>
      <c r="L21" s="271"/>
      <c r="M21" s="271"/>
      <c r="N21" s="203"/>
      <c r="O21" s="203"/>
      <c r="P21" s="203"/>
      <c r="Q21" s="203"/>
      <c r="R21" s="203"/>
    </row>
    <row r="22" spans="1:25" ht="18.75" hidden="1" customHeight="1" x14ac:dyDescent="0.25">
      <c r="A22" s="235" t="s">
        <v>12738</v>
      </c>
      <c r="B22" s="235"/>
      <c r="C22" s="235"/>
      <c r="D22" s="235"/>
      <c r="E22" s="254"/>
      <c r="F22" s="254"/>
      <c r="G22" s="255"/>
      <c r="H22" s="255"/>
      <c r="I22" s="255"/>
      <c r="J22" s="255"/>
      <c r="K22" s="255"/>
      <c r="L22" s="255"/>
      <c r="M22" s="255"/>
      <c r="N22" s="203"/>
      <c r="O22" s="203"/>
      <c r="P22" s="203"/>
      <c r="Q22" s="203"/>
      <c r="R22" s="203"/>
    </row>
    <row r="23" spans="1:25" x14ac:dyDescent="0.25">
      <c r="A23" s="255"/>
      <c r="B23" s="256"/>
      <c r="C23" s="256"/>
      <c r="D23" s="256"/>
      <c r="E23" s="256"/>
      <c r="F23" s="256"/>
      <c r="G23" s="257"/>
      <c r="H23" s="257"/>
      <c r="I23" s="257"/>
      <c r="J23" s="257"/>
      <c r="K23" s="254"/>
      <c r="L23" s="206"/>
      <c r="M23" s="206"/>
      <c r="N23" s="203"/>
      <c r="O23" s="203"/>
      <c r="P23" s="203"/>
      <c r="Q23" s="203"/>
      <c r="R23" s="203"/>
    </row>
    <row r="24" spans="1:25" ht="18.75" customHeight="1" outlineLevel="1" x14ac:dyDescent="0.25">
      <c r="A24" s="235" t="s">
        <v>12838</v>
      </c>
      <c r="B24" s="235"/>
      <c r="C24" s="235"/>
      <c r="D24" s="235"/>
      <c r="E24" s="254"/>
      <c r="F24" s="254"/>
      <c r="G24" s="255"/>
      <c r="H24" s="255"/>
      <c r="I24" s="255"/>
      <c r="J24" s="255"/>
      <c r="K24" s="255"/>
      <c r="L24" s="255"/>
      <c r="M24" s="255"/>
      <c r="N24" s="203"/>
      <c r="O24" s="203"/>
      <c r="P24" s="203"/>
      <c r="Q24" s="203"/>
      <c r="R24" s="203"/>
    </row>
    <row r="25" spans="1:25" ht="65.25" customHeight="1" x14ac:dyDescent="0.25">
      <c r="A25" s="423" t="s">
        <v>12816</v>
      </c>
      <c r="B25" s="426" t="s">
        <v>12732</v>
      </c>
      <c r="C25" s="426"/>
      <c r="D25" s="426"/>
      <c r="E25" s="427" t="s">
        <v>12733</v>
      </c>
      <c r="F25" s="428"/>
      <c r="G25" s="430" t="s">
        <v>12736</v>
      </c>
      <c r="H25" s="431"/>
      <c r="I25" s="431"/>
      <c r="J25" s="449"/>
      <c r="K25" s="430" t="s">
        <v>12737</v>
      </c>
      <c r="L25" s="431"/>
      <c r="M25" s="449"/>
      <c r="N25" s="450" t="s">
        <v>12817</v>
      </c>
      <c r="O25" s="451"/>
      <c r="P25" s="452"/>
      <c r="Q25" s="426" t="s">
        <v>12822</v>
      </c>
      <c r="R25" s="426"/>
      <c r="T25" s="455" t="s">
        <v>12736</v>
      </c>
      <c r="U25" s="456"/>
      <c r="V25" s="456"/>
      <c r="W25" s="456"/>
      <c r="X25" s="457"/>
      <c r="Y25" s="394" t="s">
        <v>79</v>
      </c>
    </row>
    <row r="26" spans="1:25" ht="48.75" customHeight="1" x14ac:dyDescent="0.25">
      <c r="A26" s="424"/>
      <c r="B26" s="423" t="s">
        <v>12800</v>
      </c>
      <c r="C26" s="423" t="s">
        <v>12800</v>
      </c>
      <c r="D26" s="423" t="s">
        <v>12800</v>
      </c>
      <c r="E26" s="423" t="s">
        <v>12800</v>
      </c>
      <c r="F26" s="423" t="s">
        <v>12800</v>
      </c>
      <c r="G26" s="423" t="s">
        <v>12813</v>
      </c>
      <c r="H26" s="430" t="s">
        <v>121</v>
      </c>
      <c r="I26" s="449"/>
      <c r="J26" s="423" t="s">
        <v>7909</v>
      </c>
      <c r="K26" s="423" t="s">
        <v>12798</v>
      </c>
      <c r="L26" s="453" t="s">
        <v>12808</v>
      </c>
      <c r="M26" s="453" t="s">
        <v>12826</v>
      </c>
      <c r="N26" s="423" t="s">
        <v>12798</v>
      </c>
      <c r="O26" s="453" t="s">
        <v>12808</v>
      </c>
      <c r="P26" s="453" t="s">
        <v>12826</v>
      </c>
      <c r="Q26" s="432" t="s">
        <v>260</v>
      </c>
      <c r="R26" s="432" t="s">
        <v>261</v>
      </c>
      <c r="T26" s="394" t="s">
        <v>194</v>
      </c>
      <c r="U26" s="394" t="s">
        <v>195</v>
      </c>
      <c r="V26" s="394" t="s">
        <v>199</v>
      </c>
      <c r="W26" s="394" t="s">
        <v>200</v>
      </c>
      <c r="X26" s="394" t="s">
        <v>196</v>
      </c>
      <c r="Y26" s="395"/>
    </row>
    <row r="27" spans="1:25" ht="61.5" customHeight="1" x14ac:dyDescent="0.25">
      <c r="A27" s="425"/>
      <c r="B27" s="425"/>
      <c r="C27" s="425"/>
      <c r="D27" s="425"/>
      <c r="E27" s="425"/>
      <c r="F27" s="425"/>
      <c r="G27" s="425"/>
      <c r="H27" s="258" t="s">
        <v>12814</v>
      </c>
      <c r="I27" s="240" t="s">
        <v>12815</v>
      </c>
      <c r="J27" s="425"/>
      <c r="K27" s="425"/>
      <c r="L27" s="454"/>
      <c r="M27" s="454"/>
      <c r="N27" s="425"/>
      <c r="O27" s="454"/>
      <c r="P27" s="454"/>
      <c r="Q27" s="432"/>
      <c r="R27" s="432"/>
      <c r="T27" s="396"/>
      <c r="U27" s="396"/>
      <c r="V27" s="396"/>
      <c r="W27" s="396"/>
      <c r="X27" s="396"/>
      <c r="Y27" s="396"/>
    </row>
    <row r="28" spans="1:25" x14ac:dyDescent="0.25">
      <c r="A28" s="241">
        <v>1</v>
      </c>
      <c r="B28" s="241">
        <v>2</v>
      </c>
      <c r="C28" s="241">
        <v>3</v>
      </c>
      <c r="D28" s="241">
        <v>4</v>
      </c>
      <c r="E28" s="241">
        <v>5</v>
      </c>
      <c r="F28" s="241">
        <v>6</v>
      </c>
      <c r="G28" s="241">
        <v>7</v>
      </c>
      <c r="H28" s="241">
        <v>8</v>
      </c>
      <c r="I28" s="241">
        <v>9</v>
      </c>
      <c r="J28" s="241">
        <v>10</v>
      </c>
      <c r="K28" s="241">
        <v>11</v>
      </c>
      <c r="L28" s="241">
        <v>12</v>
      </c>
      <c r="M28" s="241">
        <v>13</v>
      </c>
      <c r="N28" s="241">
        <v>14</v>
      </c>
      <c r="O28" s="241">
        <v>15</v>
      </c>
      <c r="P28" s="241">
        <v>16</v>
      </c>
      <c r="Q28" s="241">
        <v>17</v>
      </c>
      <c r="R28" s="241">
        <v>18</v>
      </c>
      <c r="T28" s="41">
        <v>11</v>
      </c>
      <c r="U28" s="41">
        <v>12</v>
      </c>
      <c r="V28" s="41">
        <v>13</v>
      </c>
      <c r="W28" s="41">
        <v>14</v>
      </c>
      <c r="X28" s="41">
        <v>15</v>
      </c>
      <c r="Y28" s="41">
        <v>16</v>
      </c>
    </row>
    <row r="29" spans="1:25" ht="67.5" customHeight="1" x14ac:dyDescent="0.25">
      <c r="A29" s="485" t="str">
        <f t="shared" ref="A29:F29" si="1">A16</f>
        <v xml:space="preserve">900000.Р.68.1.14790001000 </v>
      </c>
      <c r="B29" s="498" t="str">
        <f>B16</f>
        <v>Драма</v>
      </c>
      <c r="C29" s="498" t="str">
        <f t="shared" si="1"/>
        <v/>
      </c>
      <c r="D29" s="498" t="str">
        <f t="shared" si="1"/>
        <v/>
      </c>
      <c r="E29" s="498" t="str">
        <f t="shared" si="1"/>
        <v>малая форма (камерный спектакль)</v>
      </c>
      <c r="F29" s="498" t="str">
        <f t="shared" si="1"/>
        <v/>
      </c>
      <c r="G29" s="266" t="str">
        <f t="array" ref="G29">IFERROR(INDEX('показатели качества и объема'!$B$2:$B$58,SMALL(IF($Z$5='показатели качества и объема'!$A$2:$A$58,ROW('показатели качества и объема'!$B$2:$B$58)-1,""),ROW()-28)),"")</f>
        <v>спектакль</v>
      </c>
      <c r="H29" s="301" t="str">
        <f>IFERROR(VLOOKUP(G29,'показатели качества и объема'!$B$2:$C$58,2,FALSE),"")</f>
        <v>Единица</v>
      </c>
      <c r="I29" s="251">
        <f>IFERROR(VLOOKUP(H29,ЕИ!$B$3:$E$18,4,FALSE),"")</f>
        <v>642</v>
      </c>
      <c r="J29" s="252"/>
      <c r="K29" s="245">
        <v>2</v>
      </c>
      <c r="L29" s="245">
        <v>4</v>
      </c>
      <c r="M29" s="245">
        <v>4</v>
      </c>
      <c r="N29" s="303"/>
      <c r="O29" s="303"/>
      <c r="P29" s="303"/>
      <c r="Q29" s="245">
        <v>5</v>
      </c>
      <c r="R29" s="245">
        <v>0.2</v>
      </c>
      <c r="T29" s="41">
        <f>K29</f>
        <v>2</v>
      </c>
      <c r="U29" s="41">
        <v>2</v>
      </c>
      <c r="V29" s="41">
        <v>5</v>
      </c>
      <c r="W29" s="52"/>
      <c r="X29" s="52"/>
      <c r="Y29" s="52"/>
    </row>
    <row r="30" spans="1:25" ht="20.25" hidden="1" customHeight="1" x14ac:dyDescent="0.25">
      <c r="A30" s="469"/>
      <c r="B30" s="499"/>
      <c r="C30" s="499"/>
      <c r="D30" s="499"/>
      <c r="E30" s="499"/>
      <c r="F30" s="499"/>
      <c r="G30" s="266" t="str">
        <f t="array" ref="G30">IFERROR(INDEX('показатели качества и объема'!$B$2:$B$58,SMALL(IF($Z$5='показатели качества и объема'!$A$2:$A$58,ROW('показатели качества и объема'!$B$2:$B$58)-1,""),ROW()-28)),"")</f>
        <v/>
      </c>
      <c r="H30" s="301" t="str">
        <f>IFERROR(VLOOKUP(G30,'показатели качества и объема'!$B$2:$C$58,2,FALSE),"")</f>
        <v/>
      </c>
      <c r="I30" s="251" t="str">
        <f>IFERROR(VLOOKUP(H30,ЕИ!$B$3:$E$18,4,FALSE),"")</f>
        <v/>
      </c>
      <c r="J30" s="252"/>
      <c r="K30" s="261"/>
      <c r="L30" s="262"/>
      <c r="M30" s="262"/>
      <c r="N30" s="304"/>
      <c r="O30" s="304"/>
      <c r="P30" s="304"/>
      <c r="Q30" s="304"/>
      <c r="R30" s="304"/>
      <c r="T30" s="41">
        <f t="shared" ref="T30:T31" si="2">K30</f>
        <v>0</v>
      </c>
      <c r="U30" s="52"/>
      <c r="V30" s="52"/>
      <c r="W30" s="52"/>
      <c r="X30" s="52"/>
      <c r="Y30" s="52"/>
    </row>
    <row r="31" spans="1:25" ht="0.75" customHeight="1" x14ac:dyDescent="0.25">
      <c r="A31" s="470"/>
      <c r="B31" s="500"/>
      <c r="C31" s="500"/>
      <c r="D31" s="500"/>
      <c r="E31" s="500"/>
      <c r="F31" s="500"/>
      <c r="G31" s="266" t="str">
        <f t="array" ref="G31">IFERROR(INDEX('показатели качества и объема'!$B$2:$B$58,SMALL(IF($Z$5='показатели качества и объема'!$A$2:$A$58,ROW('показатели качества и объема'!$B$2:$B$58)-1,""),ROW()-28)),"")</f>
        <v/>
      </c>
      <c r="H31" s="301" t="str">
        <f>IFERROR(VLOOKUP(G31,'показатели качества и объема'!$B$2:$C$58,2,FALSE),"")</f>
        <v/>
      </c>
      <c r="I31" s="251" t="str">
        <f>IFERROR(VLOOKUP(H31,ЕИ!$B$3:$E$18,4,FALSE),"")</f>
        <v/>
      </c>
      <c r="J31" s="301"/>
      <c r="K31" s="261"/>
      <c r="L31" s="262"/>
      <c r="M31" s="262"/>
      <c r="N31" s="304"/>
      <c r="O31" s="304"/>
      <c r="P31" s="304"/>
      <c r="Q31" s="304"/>
      <c r="R31" s="304"/>
      <c r="T31" s="41">
        <f t="shared" si="2"/>
        <v>0</v>
      </c>
      <c r="U31" s="52"/>
      <c r="V31" s="52"/>
      <c r="W31" s="52"/>
      <c r="X31" s="52"/>
      <c r="Y31" s="52"/>
    </row>
    <row r="32" spans="1:25" x14ac:dyDescent="0.25">
      <c r="A32" s="203"/>
      <c r="B32" s="203"/>
      <c r="C32" s="203"/>
      <c r="D32" s="203"/>
      <c r="E32" s="203"/>
      <c r="F32" s="203"/>
      <c r="G32" s="203"/>
      <c r="H32" s="225"/>
      <c r="I32" s="203"/>
      <c r="J32" s="203"/>
      <c r="K32" s="203"/>
      <c r="L32" s="203"/>
      <c r="M32" s="203"/>
      <c r="N32" s="203"/>
      <c r="O32" s="203"/>
      <c r="P32" s="203"/>
      <c r="Q32" s="203"/>
      <c r="R32" s="203"/>
    </row>
    <row r="34" spans="1:21" x14ac:dyDescent="0.25">
      <c r="A34" s="203" t="s">
        <v>12841</v>
      </c>
      <c r="B34" s="203"/>
      <c r="C34" s="203"/>
      <c r="D34" s="203"/>
      <c r="E34" s="203"/>
      <c r="F34" s="203"/>
      <c r="G34" s="323" t="s">
        <v>12842</v>
      </c>
      <c r="H34" s="225"/>
      <c r="I34" s="203"/>
      <c r="J34" s="203"/>
      <c r="K34" s="203"/>
      <c r="L34" s="203"/>
      <c r="M34" s="203"/>
      <c r="N34" s="203"/>
      <c r="O34" s="203"/>
      <c r="P34" s="203"/>
      <c r="Q34" s="203"/>
      <c r="R34" s="203"/>
      <c r="S34" s="203"/>
      <c r="T34" s="203"/>
      <c r="U34" s="203"/>
    </row>
    <row r="35" spans="1:21" x14ac:dyDescent="0.25">
      <c r="A35" s="203"/>
      <c r="B35" s="203"/>
      <c r="C35" s="203"/>
      <c r="D35" s="203"/>
      <c r="E35" s="203"/>
      <c r="F35" s="203"/>
      <c r="G35" s="323"/>
      <c r="H35" s="225"/>
      <c r="I35" s="203"/>
      <c r="J35" s="203"/>
      <c r="K35" s="203"/>
      <c r="L35" s="203"/>
      <c r="M35" s="203"/>
      <c r="N35" s="203"/>
      <c r="O35" s="203"/>
      <c r="P35" s="203"/>
      <c r="Q35" s="203"/>
      <c r="R35" s="203"/>
      <c r="S35" s="203"/>
      <c r="T35" s="203"/>
      <c r="U35" s="203"/>
    </row>
    <row r="36" spans="1:21" x14ac:dyDescent="0.25">
      <c r="A36" s="203" t="s">
        <v>12843</v>
      </c>
      <c r="B36" s="203"/>
      <c r="C36" s="203"/>
      <c r="D36" s="203"/>
      <c r="E36" s="203"/>
      <c r="F36" s="203"/>
      <c r="G36" s="323" t="s">
        <v>12844</v>
      </c>
      <c r="H36" s="225"/>
      <c r="I36" s="203"/>
      <c r="J36" s="203"/>
      <c r="K36" s="203"/>
      <c r="L36" s="203"/>
      <c r="M36" s="203"/>
      <c r="N36" s="203"/>
      <c r="O36" s="203"/>
      <c r="P36" s="203"/>
      <c r="Q36" s="203"/>
      <c r="R36" s="203"/>
      <c r="S36" s="203"/>
      <c r="T36" s="203"/>
      <c r="U36" s="203"/>
    </row>
    <row r="37" spans="1:21" x14ac:dyDescent="0.25">
      <c r="A37" s="203"/>
      <c r="B37" s="203"/>
      <c r="C37" s="203"/>
      <c r="D37" s="203"/>
      <c r="E37" s="203"/>
      <c r="F37" s="203"/>
      <c r="G37" s="323"/>
      <c r="H37" s="225"/>
      <c r="I37" s="203"/>
      <c r="J37" s="203"/>
      <c r="K37" s="203"/>
      <c r="L37" s="203"/>
      <c r="M37" s="203"/>
      <c r="N37" s="203"/>
      <c r="O37" s="203"/>
      <c r="P37" s="203"/>
      <c r="Q37" s="203"/>
      <c r="R37" s="203"/>
      <c r="S37" s="203"/>
      <c r="T37" s="203"/>
      <c r="U37" s="203"/>
    </row>
    <row r="38" spans="1:21" x14ac:dyDescent="0.25">
      <c r="A38" s="203" t="s">
        <v>12845</v>
      </c>
      <c r="B38" s="203"/>
      <c r="C38" s="203"/>
      <c r="D38" s="203"/>
      <c r="E38" s="203"/>
      <c r="F38" s="203"/>
      <c r="G38" s="323" t="s">
        <v>12842</v>
      </c>
      <c r="H38" s="225"/>
      <c r="I38" s="203"/>
      <c r="J38" s="203"/>
      <c r="K38" s="203"/>
      <c r="L38" s="203"/>
      <c r="M38" s="203"/>
      <c r="N38" s="203"/>
      <c r="O38" s="203"/>
      <c r="P38" s="203"/>
      <c r="Q38" s="203"/>
      <c r="R38" s="203"/>
      <c r="S38" s="203"/>
      <c r="T38" s="203"/>
      <c r="U38" s="203"/>
    </row>
  </sheetData>
  <sheetProtection formatCells="0" formatColumns="0" formatRows="0"/>
  <mergeCells count="96">
    <mergeCell ref="F29:F31"/>
    <mergeCell ref="O26:O27"/>
    <mergeCell ref="P26:P27"/>
    <mergeCell ref="Q26:Q27"/>
    <mergeCell ref="R26:R27"/>
    <mergeCell ref="F26:F27"/>
    <mergeCell ref="A29:A31"/>
    <mergeCell ref="B29:B31"/>
    <mergeCell ref="C29:C31"/>
    <mergeCell ref="D29:D31"/>
    <mergeCell ref="E29:E31"/>
    <mergeCell ref="Q25:R25"/>
    <mergeCell ref="T25:X25"/>
    <mergeCell ref="Y25:Y27"/>
    <mergeCell ref="G26:G27"/>
    <mergeCell ref="H26:I26"/>
    <mergeCell ref="J26:J27"/>
    <mergeCell ref="K26:K27"/>
    <mergeCell ref="L26:L27"/>
    <mergeCell ref="M26:M27"/>
    <mergeCell ref="N26:N27"/>
    <mergeCell ref="V26:V27"/>
    <mergeCell ref="W26:W27"/>
    <mergeCell ref="X26:X27"/>
    <mergeCell ref="T26:T27"/>
    <mergeCell ref="U26:U27"/>
    <mergeCell ref="N25:P25"/>
    <mergeCell ref="F16:F20"/>
    <mergeCell ref="A25:A27"/>
    <mergeCell ref="B25:D25"/>
    <mergeCell ref="E25:F25"/>
    <mergeCell ref="G25:J25"/>
    <mergeCell ref="H17:I17"/>
    <mergeCell ref="A16:A20"/>
    <mergeCell ref="B16:B20"/>
    <mergeCell ref="C16:C20"/>
    <mergeCell ref="D16:D20"/>
    <mergeCell ref="E16:E20"/>
    <mergeCell ref="B26:B27"/>
    <mergeCell ref="C26:C27"/>
    <mergeCell ref="D26:D27"/>
    <mergeCell ref="E26:E27"/>
    <mergeCell ref="K25:M25"/>
    <mergeCell ref="H19:I19"/>
    <mergeCell ref="K19:L19"/>
    <mergeCell ref="M19:N19"/>
    <mergeCell ref="O19:P19"/>
    <mergeCell ref="H20:I20"/>
    <mergeCell ref="K20:L20"/>
    <mergeCell ref="M20:N20"/>
    <mergeCell ref="O20:P20"/>
    <mergeCell ref="K17:L17"/>
    <mergeCell ref="M17:N17"/>
    <mergeCell ref="O17:P17"/>
    <mergeCell ref="H18:I18"/>
    <mergeCell ref="K18:L18"/>
    <mergeCell ref="M18:N18"/>
    <mergeCell ref="O18:P18"/>
    <mergeCell ref="H15:I15"/>
    <mergeCell ref="K15:L15"/>
    <mergeCell ref="M15:N15"/>
    <mergeCell ref="O15:P15"/>
    <mergeCell ref="H16:I16"/>
    <mergeCell ref="K16:L16"/>
    <mergeCell ref="M16:N16"/>
    <mergeCell ref="O16:P16"/>
    <mergeCell ref="T12:X12"/>
    <mergeCell ref="G13:G14"/>
    <mergeCell ref="H13:J13"/>
    <mergeCell ref="K13:L14"/>
    <mergeCell ref="M13:N14"/>
    <mergeCell ref="O13:P14"/>
    <mergeCell ref="Q13:Q14"/>
    <mergeCell ref="R13:R14"/>
    <mergeCell ref="T13:U13"/>
    <mergeCell ref="V13:V14"/>
    <mergeCell ref="Q12:R12"/>
    <mergeCell ref="W13:W14"/>
    <mergeCell ref="X13:X14"/>
    <mergeCell ref="H14:I14"/>
    <mergeCell ref="A12:A14"/>
    <mergeCell ref="B12:D12"/>
    <mergeCell ref="E12:F12"/>
    <mergeCell ref="G12:J12"/>
    <mergeCell ref="K12:P12"/>
    <mergeCell ref="B13:B14"/>
    <mergeCell ref="C13:C14"/>
    <mergeCell ref="D13:D14"/>
    <mergeCell ref="E13:E14"/>
    <mergeCell ref="F13:F14"/>
    <mergeCell ref="A5:C5"/>
    <mergeCell ref="D5:L5"/>
    <mergeCell ref="M5:P5"/>
    <mergeCell ref="Q5:R5"/>
    <mergeCell ref="A6:C6"/>
    <mergeCell ref="D6:R6"/>
  </mergeCells>
  <conditionalFormatting sqref="H16:H20">
    <cfRule type="containsText" dxfId="0" priority="1" operator="containsText" text="#Н/Д">
      <formula>NOT(ISERROR(SEARCH("#Н/Д",H16)))</formula>
    </cfRule>
  </conditionalFormatting>
  <dataValidations disablePrompts="1" count="1">
    <dataValidation allowBlank="1" showInputMessage="1" showErrorMessage="1" errorTitle="ОШИБКА!!!" error="выберите из раскрывающегося списка" promptTitle="подсказка!!!!" prompt="выберите порядковый номер муниципальной услуги согласно перечню!!" sqref="Z5"/>
  </dataValidations>
  <pageMargins left="0.59055118110236227" right="0.59055118110236227" top="1.1811023622047245" bottom="0.59055118110236227" header="0.31496062992125984" footer="0.31496062992125984"/>
  <pageSetup paperSize="9" scale="53" orientation="landscape" r:id="rId1"/>
  <headerFooter differentFirst="1">
    <firstHeader>&amp;C5</firstHeader>
  </headerFooter>
  <rowBreaks count="1" manualBreakCount="1">
    <brk id="21"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7"/>
  <sheetViews>
    <sheetView view="pageLayout" topLeftCell="A28" zoomScale="70" zoomScaleNormal="90" zoomScalePageLayoutView="70" workbookViewId="0">
      <selection activeCell="B13" sqref="B13:C13"/>
    </sheetView>
  </sheetViews>
  <sheetFormatPr defaultRowHeight="27" customHeight="1" x14ac:dyDescent="0.3"/>
  <cols>
    <col min="1" max="1" width="47.42578125" style="109" customWidth="1"/>
    <col min="2" max="2" width="85.28515625" style="109" customWidth="1"/>
    <col min="3" max="3" width="36.7109375" style="109" customWidth="1"/>
    <col min="4" max="4" width="19.42578125" style="109" customWidth="1"/>
    <col min="5" max="5" width="22.140625" style="109" customWidth="1"/>
    <col min="6" max="6" width="12.140625" style="109" customWidth="1"/>
    <col min="7" max="7" width="6.28515625" style="109" hidden="1" customWidth="1"/>
    <col min="8" max="8" width="3.7109375" style="109" customWidth="1"/>
    <col min="9" max="9" width="1.7109375" style="109" customWidth="1"/>
    <col min="10" max="16384" width="9.140625" style="109"/>
  </cols>
  <sheetData>
    <row r="1" spans="1:12" ht="18.75" x14ac:dyDescent="0.3">
      <c r="A1" s="504" t="s">
        <v>12831</v>
      </c>
      <c r="B1" s="504"/>
      <c r="C1" s="504"/>
      <c r="D1" s="504"/>
      <c r="E1" s="504"/>
      <c r="F1" s="272"/>
      <c r="G1" s="272"/>
      <c r="H1" s="272"/>
      <c r="I1" s="108"/>
      <c r="J1" s="502"/>
      <c r="K1" s="502"/>
      <c r="L1" s="502"/>
    </row>
    <row r="2" spans="1:12" ht="18.75" x14ac:dyDescent="0.3">
      <c r="A2" s="273"/>
      <c r="B2" s="273"/>
      <c r="C2" s="273"/>
      <c r="D2" s="273"/>
      <c r="E2" s="273"/>
      <c r="F2" s="273"/>
      <c r="G2" s="273"/>
      <c r="H2" s="273"/>
    </row>
    <row r="3" spans="1:12" ht="18.75" x14ac:dyDescent="0.3">
      <c r="A3" s="503" t="s">
        <v>81</v>
      </c>
      <c r="B3" s="503"/>
      <c r="C3" s="503"/>
      <c r="D3" s="503"/>
      <c r="E3" s="503"/>
      <c r="F3" s="274"/>
      <c r="G3" s="274"/>
      <c r="H3" s="274"/>
      <c r="I3" s="110"/>
    </row>
    <row r="4" spans="1:12" ht="18.75" customHeight="1" x14ac:dyDescent="0.3">
      <c r="A4" s="225" t="s">
        <v>7920</v>
      </c>
      <c r="B4" s="225"/>
      <c r="C4" s="225"/>
      <c r="D4" s="225"/>
      <c r="E4" s="225"/>
      <c r="F4" s="225"/>
      <c r="G4" s="274"/>
      <c r="H4" s="274"/>
      <c r="I4" s="110"/>
    </row>
    <row r="5" spans="1:12" ht="18.75" customHeight="1" x14ac:dyDescent="0.3">
      <c r="A5" s="501" t="s">
        <v>7921</v>
      </c>
      <c r="B5" s="501"/>
      <c r="C5" s="501"/>
      <c r="D5" s="501"/>
      <c r="E5" s="501"/>
      <c r="F5" s="225"/>
      <c r="G5" s="274"/>
      <c r="H5" s="274"/>
      <c r="I5" s="110"/>
    </row>
    <row r="6" spans="1:12" ht="18.75" customHeight="1" x14ac:dyDescent="0.3">
      <c r="A6" s="501" t="s">
        <v>7922</v>
      </c>
      <c r="B6" s="501"/>
      <c r="C6" s="501"/>
      <c r="D6" s="501"/>
      <c r="E6" s="501"/>
      <c r="F6" s="225"/>
      <c r="G6" s="275"/>
      <c r="H6" s="275"/>
      <c r="I6" s="119"/>
    </row>
    <row r="7" spans="1:12" ht="38.25" customHeight="1" x14ac:dyDescent="0.3">
      <c r="A7" s="501" t="s">
        <v>7923</v>
      </c>
      <c r="B7" s="501"/>
      <c r="C7" s="501"/>
      <c r="D7" s="501"/>
      <c r="E7" s="501"/>
      <c r="F7" s="225"/>
      <c r="G7" s="275"/>
      <c r="H7" s="275"/>
      <c r="I7" s="119"/>
    </row>
    <row r="8" spans="1:12" ht="18.75" customHeight="1" x14ac:dyDescent="0.3">
      <c r="A8" s="501" t="s">
        <v>7924</v>
      </c>
      <c r="B8" s="501"/>
      <c r="C8" s="501"/>
      <c r="D8" s="501"/>
      <c r="E8" s="501"/>
      <c r="F8" s="225"/>
      <c r="G8" s="275"/>
      <c r="H8" s="275"/>
      <c r="I8" s="119"/>
    </row>
    <row r="9" spans="1:12" ht="18.75" customHeight="1" x14ac:dyDescent="0.3">
      <c r="A9" s="276"/>
      <c r="B9" s="276"/>
      <c r="C9" s="276"/>
      <c r="D9" s="276"/>
      <c r="E9" s="276"/>
      <c r="F9" s="225"/>
      <c r="G9" s="275"/>
      <c r="H9" s="275"/>
      <c r="I9" s="119"/>
    </row>
    <row r="10" spans="1:12" ht="18.75" x14ac:dyDescent="0.3">
      <c r="A10" s="277" t="s">
        <v>7925</v>
      </c>
      <c r="B10" s="277"/>
      <c r="C10" s="277"/>
      <c r="D10" s="277"/>
      <c r="E10" s="277"/>
      <c r="F10" s="277"/>
      <c r="G10" s="277"/>
      <c r="H10" s="277"/>
      <c r="I10" s="121"/>
    </row>
    <row r="11" spans="1:12" ht="27" customHeight="1" x14ac:dyDescent="0.3">
      <c r="A11" s="273"/>
      <c r="B11" s="277"/>
      <c r="C11" s="277"/>
      <c r="D11" s="277"/>
      <c r="E11" s="277"/>
      <c r="F11" s="277"/>
      <c r="G11" s="277"/>
      <c r="H11" s="277"/>
      <c r="I11" s="121"/>
    </row>
    <row r="12" spans="1:12" ht="27" customHeight="1" x14ac:dyDescent="0.3">
      <c r="A12" s="277" t="s">
        <v>13</v>
      </c>
      <c r="B12" s="278"/>
      <c r="C12" s="278"/>
      <c r="D12" s="278"/>
      <c r="E12" s="278"/>
      <c r="F12" s="278"/>
      <c r="G12" s="278"/>
      <c r="H12" s="273"/>
    </row>
    <row r="13" spans="1:12" ht="57.75" customHeight="1" x14ac:dyDescent="0.3">
      <c r="A13" s="279" t="s">
        <v>14</v>
      </c>
      <c r="B13" s="506" t="s">
        <v>15</v>
      </c>
      <c r="C13" s="506"/>
      <c r="D13" s="506" t="s">
        <v>16</v>
      </c>
      <c r="E13" s="506"/>
      <c r="F13" s="280"/>
      <c r="G13" s="273"/>
      <c r="H13" s="273"/>
    </row>
    <row r="14" spans="1:12" ht="18.75" x14ac:dyDescent="0.3">
      <c r="A14" s="279">
        <v>1</v>
      </c>
      <c r="B14" s="506">
        <v>2</v>
      </c>
      <c r="C14" s="506"/>
      <c r="D14" s="506">
        <v>3</v>
      </c>
      <c r="E14" s="506"/>
      <c r="F14" s="280"/>
      <c r="G14" s="273"/>
      <c r="H14" s="273"/>
    </row>
    <row r="15" spans="1:12" ht="80.25" customHeight="1" x14ac:dyDescent="0.3">
      <c r="A15" s="281" t="s">
        <v>7926</v>
      </c>
      <c r="B15" s="507" t="s">
        <v>8265</v>
      </c>
      <c r="C15" s="508"/>
      <c r="D15" s="509" t="s">
        <v>7927</v>
      </c>
      <c r="E15" s="509"/>
      <c r="F15" s="282"/>
      <c r="G15" s="273"/>
      <c r="H15" s="273"/>
    </row>
    <row r="16" spans="1:12" ht="54.75" customHeight="1" x14ac:dyDescent="0.3">
      <c r="A16" s="281" t="s">
        <v>7928</v>
      </c>
      <c r="B16" s="507" t="s">
        <v>8266</v>
      </c>
      <c r="C16" s="508"/>
      <c r="D16" s="509" t="s">
        <v>7927</v>
      </c>
      <c r="E16" s="509"/>
      <c r="F16" s="280"/>
      <c r="G16" s="273"/>
      <c r="H16" s="273"/>
    </row>
    <row r="17" spans="1:15" ht="18.75" x14ac:dyDescent="0.3">
      <c r="A17" s="272"/>
      <c r="B17" s="283"/>
      <c r="C17" s="283"/>
      <c r="D17" s="272"/>
      <c r="E17" s="272"/>
      <c r="F17" s="272"/>
      <c r="G17" s="272"/>
      <c r="H17" s="273"/>
      <c r="M17" s="151"/>
      <c r="O17" s="151"/>
    </row>
    <row r="18" spans="1:15" ht="18.75" x14ac:dyDescent="0.3">
      <c r="A18" s="277" t="s">
        <v>82</v>
      </c>
      <c r="B18" s="277"/>
      <c r="C18" s="277"/>
      <c r="D18" s="277"/>
      <c r="E18" s="277"/>
      <c r="F18" s="277"/>
      <c r="G18" s="277"/>
      <c r="H18" s="277"/>
      <c r="I18" s="133"/>
    </row>
    <row r="19" spans="1:15" ht="81" customHeight="1" x14ac:dyDescent="0.3">
      <c r="A19" s="505" t="s">
        <v>12804</v>
      </c>
      <c r="B19" s="505"/>
      <c r="C19" s="505"/>
      <c r="D19" s="505"/>
      <c r="E19" s="505"/>
      <c r="F19" s="284"/>
      <c r="G19" s="284"/>
      <c r="H19" s="284"/>
      <c r="I19" s="120"/>
    </row>
    <row r="20" spans="1:15" ht="21" customHeight="1" x14ac:dyDescent="0.3">
      <c r="A20" s="285"/>
      <c r="B20" s="285"/>
      <c r="C20" s="285"/>
      <c r="D20" s="285"/>
      <c r="E20" s="285"/>
      <c r="F20" s="284"/>
      <c r="G20" s="284"/>
      <c r="H20" s="284"/>
      <c r="I20" s="120"/>
    </row>
    <row r="21" spans="1:15" ht="27" customHeight="1" x14ac:dyDescent="0.3">
      <c r="A21" s="512" t="s">
        <v>17</v>
      </c>
      <c r="B21" s="512"/>
      <c r="C21" s="512"/>
      <c r="D21" s="512"/>
      <c r="E21" s="512"/>
      <c r="F21" s="277"/>
      <c r="G21" s="277"/>
      <c r="H21" s="277"/>
      <c r="I21" s="121"/>
    </row>
    <row r="22" spans="1:15" ht="27" customHeight="1" x14ac:dyDescent="0.3">
      <c r="A22" s="513" t="s">
        <v>7929</v>
      </c>
      <c r="B22" s="513"/>
      <c r="C22" s="513"/>
      <c r="D22" s="513"/>
      <c r="E22" s="513"/>
      <c r="F22" s="286"/>
      <c r="G22" s="286"/>
      <c r="H22" s="286"/>
      <c r="I22" s="122"/>
    </row>
    <row r="23" spans="1:15" ht="18" customHeight="1" x14ac:dyDescent="0.3">
      <c r="A23" s="286"/>
      <c r="B23" s="286"/>
      <c r="C23" s="286"/>
      <c r="D23" s="286"/>
      <c r="E23" s="286"/>
      <c r="F23" s="286"/>
      <c r="G23" s="286"/>
      <c r="H23" s="286"/>
      <c r="I23" s="122"/>
    </row>
    <row r="24" spans="1:15" ht="21" customHeight="1" x14ac:dyDescent="0.3">
      <c r="A24" s="511" t="s">
        <v>83</v>
      </c>
      <c r="B24" s="511"/>
      <c r="C24" s="511"/>
      <c r="D24" s="511"/>
      <c r="E24" s="511"/>
      <c r="F24" s="277"/>
      <c r="G24" s="277"/>
      <c r="H24" s="277"/>
      <c r="I24" s="121"/>
    </row>
    <row r="25" spans="1:15" ht="21" customHeight="1" x14ac:dyDescent="0.3">
      <c r="A25" s="514" t="s">
        <v>12806</v>
      </c>
      <c r="B25" s="514"/>
      <c r="C25" s="514"/>
      <c r="D25" s="514"/>
      <c r="E25" s="514"/>
      <c r="F25" s="286"/>
      <c r="G25" s="286"/>
      <c r="H25" s="286"/>
      <c r="I25" s="122"/>
    </row>
    <row r="26" spans="1:15" ht="20.25" customHeight="1" x14ac:dyDescent="0.3">
      <c r="A26" s="513" t="s">
        <v>12724</v>
      </c>
      <c r="B26" s="513"/>
      <c r="C26" s="513"/>
      <c r="D26" s="513"/>
      <c r="E26" s="513"/>
      <c r="F26" s="286"/>
      <c r="G26" s="286"/>
      <c r="H26" s="286"/>
      <c r="I26" s="122"/>
    </row>
    <row r="27" spans="1:15" ht="14.25" customHeight="1" x14ac:dyDescent="0.3">
      <c r="A27" s="286"/>
      <c r="B27" s="286"/>
      <c r="C27" s="286"/>
      <c r="D27" s="286"/>
      <c r="E27" s="286"/>
      <c r="F27" s="286"/>
      <c r="G27" s="286"/>
      <c r="H27" s="286"/>
      <c r="I27" s="122"/>
    </row>
    <row r="28" spans="1:15" ht="27" customHeight="1" x14ac:dyDescent="0.3">
      <c r="A28" s="512" t="s">
        <v>18</v>
      </c>
      <c r="B28" s="512"/>
      <c r="C28" s="512"/>
      <c r="D28" s="512"/>
      <c r="E28" s="512"/>
      <c r="F28" s="287"/>
      <c r="G28" s="288"/>
      <c r="H28" s="284"/>
      <c r="I28" s="120"/>
    </row>
    <row r="29" spans="1:15" ht="39.75" customHeight="1" x14ac:dyDescent="0.3">
      <c r="A29" s="510" t="s">
        <v>7930</v>
      </c>
      <c r="B29" s="510"/>
      <c r="C29" s="510"/>
      <c r="D29" s="510"/>
      <c r="E29" s="510"/>
      <c r="F29" s="289"/>
      <c r="G29" s="289"/>
      <c r="H29" s="289"/>
      <c r="I29" s="123"/>
    </row>
    <row r="30" spans="1:15" ht="13.5" customHeight="1" x14ac:dyDescent="0.3">
      <c r="A30" s="290"/>
      <c r="B30" s="288"/>
      <c r="C30" s="288"/>
      <c r="D30" s="288"/>
      <c r="E30" s="288"/>
      <c r="F30" s="288"/>
      <c r="G30" s="288"/>
      <c r="H30" s="284"/>
      <c r="I30" s="120"/>
    </row>
    <row r="31" spans="1:15" ht="27" customHeight="1" x14ac:dyDescent="0.3">
      <c r="A31" s="511" t="s">
        <v>12823</v>
      </c>
      <c r="B31" s="511"/>
      <c r="C31" s="511"/>
      <c r="D31" s="511"/>
      <c r="E31" s="511"/>
      <c r="F31" s="277"/>
      <c r="G31" s="277"/>
      <c r="H31" s="277"/>
      <c r="I31" s="121"/>
    </row>
    <row r="32" spans="1:15" ht="27" customHeight="1" x14ac:dyDescent="0.3">
      <c r="A32" s="291" t="s">
        <v>12739</v>
      </c>
      <c r="B32" s="292"/>
      <c r="C32" s="293"/>
      <c r="D32" s="294"/>
      <c r="E32" s="294"/>
      <c r="F32" s="294"/>
      <c r="G32" s="282"/>
      <c r="H32" s="273"/>
    </row>
    <row r="33" spans="1:8" ht="27" customHeight="1" x14ac:dyDescent="0.3">
      <c r="A33" s="295" t="s">
        <v>12740</v>
      </c>
      <c r="B33" s="296"/>
      <c r="C33" s="297"/>
      <c r="D33" s="298"/>
      <c r="E33" s="298"/>
      <c r="F33" s="299"/>
      <c r="G33" s="299"/>
      <c r="H33" s="273"/>
    </row>
    <row r="34" spans="1:8" ht="77.25" customHeight="1" x14ac:dyDescent="0.3">
      <c r="A34" s="300"/>
      <c r="B34" s="273"/>
      <c r="C34" s="292"/>
      <c r="D34" s="293"/>
      <c r="E34" s="293"/>
      <c r="F34" s="293"/>
      <c r="G34" s="293"/>
      <c r="H34" s="273"/>
    </row>
    <row r="35" spans="1:8" ht="27" customHeight="1" x14ac:dyDescent="0.3">
      <c r="A35" s="180"/>
    </row>
    <row r="37" spans="1:8" ht="27" customHeight="1" x14ac:dyDescent="0.3">
      <c r="A37" s="112"/>
      <c r="B37" s="111"/>
    </row>
  </sheetData>
  <mergeCells count="24">
    <mergeCell ref="A29:E29"/>
    <mergeCell ref="A31:E31"/>
    <mergeCell ref="A21:E21"/>
    <mergeCell ref="A22:E22"/>
    <mergeCell ref="A24:E24"/>
    <mergeCell ref="A25:E25"/>
    <mergeCell ref="A26:E26"/>
    <mergeCell ref="A28:E28"/>
    <mergeCell ref="A19:E19"/>
    <mergeCell ref="A7:E7"/>
    <mergeCell ref="A8:E8"/>
    <mergeCell ref="B13:C13"/>
    <mergeCell ref="D13:E13"/>
    <mergeCell ref="B14:C14"/>
    <mergeCell ref="D14:E14"/>
    <mergeCell ref="B15:C15"/>
    <mergeCell ref="D15:E15"/>
    <mergeCell ref="B16:C16"/>
    <mergeCell ref="D16:E16"/>
    <mergeCell ref="A6:E6"/>
    <mergeCell ref="J1:L1"/>
    <mergeCell ref="A3:E3"/>
    <mergeCell ref="A5:E5"/>
    <mergeCell ref="A1:E1"/>
  </mergeCells>
  <printOptions horizontalCentered="1"/>
  <pageMargins left="0.59055118110236227" right="0.59055118110236227" top="1.1811023622047245" bottom="0.59055118110236227" header="0.31496062992125984" footer="0.31496062992125984"/>
  <pageSetup paperSize="9" scale="52" orientation="landscape" r:id="rId1"/>
  <headerFooter differentFirst="1">
    <oddHeader>&amp;C&amp;P</oddHeader>
    <firstHeader>&amp;C6</firstHeader>
  </headerFooter>
  <rowBreaks count="1" manualBreakCount="1">
    <brk id="17"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763"/>
  <sheetViews>
    <sheetView zoomScale="90" zoomScaleNormal="90" workbookViewId="0">
      <selection activeCell="B50" sqref="B5:B50"/>
    </sheetView>
  </sheetViews>
  <sheetFormatPr defaultColWidth="36.5703125" defaultRowHeight="15" x14ac:dyDescent="0.25"/>
  <cols>
    <col min="1" max="1" width="63" style="27" customWidth="1"/>
    <col min="2" max="2" width="42.5703125" style="27" customWidth="1"/>
    <col min="3" max="3" width="11.85546875" customWidth="1"/>
    <col min="4" max="4" width="49.42578125" customWidth="1"/>
  </cols>
  <sheetData>
    <row r="3" spans="1:8" x14ac:dyDescent="0.25">
      <c r="A3" s="26"/>
      <c r="B3" s="24"/>
      <c r="C3" s="2"/>
      <c r="D3" s="4"/>
      <c r="E3" s="4"/>
      <c r="F3" s="4"/>
      <c r="G3" s="4"/>
      <c r="H3" s="5"/>
    </row>
    <row r="4" spans="1:8" x14ac:dyDescent="0.25">
      <c r="A4" s="25" t="s">
        <v>35</v>
      </c>
      <c r="B4" s="28" t="s">
        <v>302</v>
      </c>
      <c r="C4" s="6"/>
      <c r="D4" s="7"/>
      <c r="E4" s="7"/>
      <c r="F4" s="7"/>
      <c r="G4" s="7"/>
      <c r="H4" s="8"/>
    </row>
    <row r="5" spans="1:8" x14ac:dyDescent="0.25">
      <c r="A5" s="2" t="s">
        <v>50</v>
      </c>
      <c r="B5" s="2" t="s">
        <v>306</v>
      </c>
      <c r="C5" s="2"/>
      <c r="D5" s="4"/>
      <c r="E5" s="4"/>
      <c r="F5" s="4"/>
      <c r="G5" s="4"/>
      <c r="H5" s="5"/>
    </row>
    <row r="6" spans="1:8" x14ac:dyDescent="0.25">
      <c r="A6" s="2" t="s">
        <v>307</v>
      </c>
      <c r="B6" s="2" t="s">
        <v>306</v>
      </c>
      <c r="C6" s="6"/>
      <c r="D6" s="7"/>
      <c r="E6" s="7"/>
      <c r="F6" s="7"/>
      <c r="G6" s="7"/>
      <c r="H6" s="8"/>
    </row>
    <row r="7" spans="1:8" x14ac:dyDescent="0.25">
      <c r="A7" s="2" t="s">
        <v>308</v>
      </c>
      <c r="B7" s="2" t="s">
        <v>309</v>
      </c>
      <c r="C7" s="6"/>
      <c r="D7" s="7"/>
      <c r="E7" s="7"/>
      <c r="F7" s="7"/>
      <c r="G7" s="7"/>
      <c r="H7" s="8"/>
    </row>
    <row r="8" spans="1:8" x14ac:dyDescent="0.25">
      <c r="A8" s="2" t="s">
        <v>310</v>
      </c>
      <c r="B8" s="2" t="s">
        <v>311</v>
      </c>
      <c r="C8" s="6"/>
      <c r="D8" s="7"/>
      <c r="E8" s="7"/>
      <c r="F8" s="7"/>
      <c r="G8" s="7"/>
      <c r="H8" s="8"/>
    </row>
    <row r="9" spans="1:8" x14ac:dyDescent="0.25">
      <c r="A9" s="2" t="s">
        <v>312</v>
      </c>
      <c r="B9" s="2" t="s">
        <v>313</v>
      </c>
      <c r="C9" s="6"/>
      <c r="D9" s="7"/>
      <c r="E9" s="7"/>
      <c r="F9" s="7"/>
      <c r="G9" s="7"/>
      <c r="H9" s="8"/>
    </row>
    <row r="10" spans="1:8" x14ac:dyDescent="0.25">
      <c r="A10" s="2" t="s">
        <v>314</v>
      </c>
      <c r="B10" s="2" t="s">
        <v>246</v>
      </c>
      <c r="C10" s="6"/>
      <c r="D10" s="7"/>
      <c r="E10" s="7"/>
      <c r="F10" s="7"/>
      <c r="G10" s="7"/>
      <c r="H10" s="8"/>
    </row>
    <row r="11" spans="1:8" x14ac:dyDescent="0.25">
      <c r="A11" s="2" t="s">
        <v>315</v>
      </c>
      <c r="B11" s="2" t="s">
        <v>316</v>
      </c>
      <c r="C11" s="6"/>
      <c r="D11" s="7"/>
      <c r="E11" s="7"/>
      <c r="F11" s="7"/>
      <c r="G11" s="7"/>
      <c r="H11" s="8"/>
    </row>
    <row r="12" spans="1:8" x14ac:dyDescent="0.25">
      <c r="A12" s="2" t="s">
        <v>317</v>
      </c>
      <c r="B12" s="2" t="s">
        <v>246</v>
      </c>
      <c r="C12" s="6"/>
      <c r="D12" s="7"/>
      <c r="E12" s="7"/>
      <c r="F12" s="7"/>
      <c r="G12" s="7"/>
      <c r="H12" s="8"/>
    </row>
    <row r="13" spans="1:8" x14ac:dyDescent="0.25">
      <c r="A13" s="2" t="s">
        <v>318</v>
      </c>
      <c r="B13" s="2" t="s">
        <v>309</v>
      </c>
      <c r="C13" s="6"/>
      <c r="D13" s="7"/>
      <c r="E13" s="7"/>
      <c r="F13" s="7"/>
      <c r="G13" s="7"/>
      <c r="H13" s="8"/>
    </row>
    <row r="14" spans="1:8" x14ac:dyDescent="0.25">
      <c r="A14" s="2" t="s">
        <v>319</v>
      </c>
      <c r="B14" s="2" t="s">
        <v>246</v>
      </c>
      <c r="C14" s="6"/>
      <c r="D14" s="7"/>
      <c r="E14" s="7"/>
      <c r="F14" s="7"/>
      <c r="G14" s="7"/>
      <c r="H14" s="8"/>
    </row>
    <row r="15" spans="1:8" x14ac:dyDescent="0.25">
      <c r="A15" s="2" t="s">
        <v>320</v>
      </c>
      <c r="B15" s="2" t="s">
        <v>321</v>
      </c>
      <c r="C15" s="6"/>
      <c r="D15" s="7"/>
      <c r="E15" s="7"/>
      <c r="F15" s="7"/>
      <c r="G15" s="7"/>
      <c r="H15" s="8"/>
    </row>
    <row r="16" spans="1:8" x14ac:dyDescent="0.25">
      <c r="A16" s="2" t="s">
        <v>322</v>
      </c>
      <c r="B16" s="2" t="s">
        <v>323</v>
      </c>
      <c r="C16" s="6"/>
      <c r="D16" s="7"/>
      <c r="E16" s="7"/>
      <c r="F16" s="7"/>
      <c r="G16" s="7"/>
      <c r="H16" s="8"/>
    </row>
    <row r="17" spans="1:8" x14ac:dyDescent="0.25">
      <c r="A17" s="2" t="s">
        <v>324</v>
      </c>
      <c r="B17" s="2" t="s">
        <v>246</v>
      </c>
      <c r="C17" s="6"/>
      <c r="D17" s="7"/>
      <c r="E17" s="7"/>
      <c r="F17" s="7"/>
      <c r="G17" s="7"/>
      <c r="H17" s="8"/>
    </row>
    <row r="18" spans="1:8" x14ac:dyDescent="0.25">
      <c r="A18" s="2" t="s">
        <v>325</v>
      </c>
      <c r="B18" s="2" t="s">
        <v>326</v>
      </c>
      <c r="C18" s="6"/>
      <c r="D18" s="7"/>
      <c r="E18" s="7"/>
      <c r="F18" s="7"/>
      <c r="G18" s="7"/>
      <c r="H18" s="8"/>
    </row>
    <row r="19" spans="1:8" x14ac:dyDescent="0.25">
      <c r="A19" s="2" t="s">
        <v>327</v>
      </c>
      <c r="B19" s="2" t="s">
        <v>321</v>
      </c>
      <c r="C19" s="6"/>
      <c r="D19" s="7"/>
      <c r="E19" s="7"/>
      <c r="F19" s="7"/>
      <c r="G19" s="7"/>
      <c r="H19" s="8"/>
    </row>
    <row r="20" spans="1:8" x14ac:dyDescent="0.25">
      <c r="A20" s="2" t="s">
        <v>328</v>
      </c>
      <c r="B20" s="2" t="s">
        <v>246</v>
      </c>
      <c r="C20" s="6"/>
      <c r="D20" s="7"/>
      <c r="E20" s="7"/>
      <c r="F20" s="7"/>
      <c r="G20" s="7"/>
      <c r="H20" s="8"/>
    </row>
    <row r="21" spans="1:8" x14ac:dyDescent="0.25">
      <c r="A21" s="2" t="s">
        <v>329</v>
      </c>
      <c r="B21" s="2" t="s">
        <v>330</v>
      </c>
      <c r="C21" s="6"/>
      <c r="D21" s="7"/>
      <c r="E21" s="7"/>
      <c r="F21" s="7"/>
      <c r="G21" s="7"/>
      <c r="H21" s="8"/>
    </row>
    <row r="22" spans="1:8" x14ac:dyDescent="0.25">
      <c r="A22" s="2" t="s">
        <v>331</v>
      </c>
      <c r="B22" s="2" t="s">
        <v>330</v>
      </c>
      <c r="C22" s="6"/>
      <c r="D22" s="7"/>
      <c r="E22" s="7"/>
      <c r="F22" s="7"/>
      <c r="G22" s="7"/>
      <c r="H22" s="8"/>
    </row>
    <row r="23" spans="1:8" x14ac:dyDescent="0.25">
      <c r="A23" s="2" t="s">
        <v>332</v>
      </c>
      <c r="B23" s="2" t="s">
        <v>333</v>
      </c>
      <c r="C23" s="6"/>
      <c r="D23" s="7"/>
      <c r="E23" s="7"/>
      <c r="F23" s="7"/>
      <c r="G23" s="7"/>
      <c r="H23" s="8"/>
    </row>
    <row r="24" spans="1:8" x14ac:dyDescent="0.25">
      <c r="A24" s="2" t="s">
        <v>334</v>
      </c>
      <c r="B24" s="2" t="s">
        <v>335</v>
      </c>
      <c r="C24" s="6"/>
      <c r="D24" s="7"/>
      <c r="E24" s="7"/>
      <c r="F24" s="7"/>
      <c r="G24" s="7"/>
      <c r="H24" s="8"/>
    </row>
    <row r="25" spans="1:8" x14ac:dyDescent="0.25">
      <c r="A25" s="2" t="s">
        <v>336</v>
      </c>
      <c r="B25" s="2" t="s">
        <v>337</v>
      </c>
      <c r="C25" s="6"/>
      <c r="D25" s="7"/>
      <c r="E25" s="7"/>
      <c r="F25" s="7"/>
      <c r="G25" s="7"/>
      <c r="H25" s="8"/>
    </row>
    <row r="26" spans="1:8" x14ac:dyDescent="0.25">
      <c r="A26" s="2" t="s">
        <v>49</v>
      </c>
      <c r="B26" s="2" t="s">
        <v>342</v>
      </c>
      <c r="C26" s="6"/>
      <c r="D26" s="7"/>
      <c r="E26" s="7"/>
      <c r="F26" s="7"/>
      <c r="G26" s="7"/>
      <c r="H26" s="8"/>
    </row>
    <row r="27" spans="1:8" x14ac:dyDescent="0.25">
      <c r="A27" s="2" t="s">
        <v>343</v>
      </c>
      <c r="B27" s="2" t="s">
        <v>342</v>
      </c>
      <c r="C27" s="6"/>
      <c r="D27" s="7"/>
      <c r="E27" s="7"/>
      <c r="F27" s="7"/>
      <c r="G27" s="7"/>
      <c r="H27" s="8"/>
    </row>
    <row r="28" spans="1:8" x14ac:dyDescent="0.25">
      <c r="A28" s="2" t="s">
        <v>344</v>
      </c>
      <c r="B28" s="2" t="s">
        <v>342</v>
      </c>
      <c r="C28" s="6"/>
      <c r="D28" s="7"/>
      <c r="E28" s="7"/>
      <c r="F28" s="7"/>
      <c r="G28" s="7"/>
      <c r="H28" s="8"/>
    </row>
    <row r="29" spans="1:8" x14ac:dyDescent="0.25">
      <c r="A29" s="2" t="s">
        <v>345</v>
      </c>
      <c r="B29" s="2" t="s">
        <v>346</v>
      </c>
      <c r="C29" s="6"/>
      <c r="D29" s="7"/>
      <c r="E29" s="7"/>
      <c r="F29" s="7"/>
      <c r="G29" s="7"/>
      <c r="H29" s="8"/>
    </row>
    <row r="30" spans="1:8" x14ac:dyDescent="0.25">
      <c r="A30" s="2" t="s">
        <v>347</v>
      </c>
      <c r="B30" s="2" t="s">
        <v>342</v>
      </c>
      <c r="C30" s="6"/>
      <c r="D30" s="7"/>
      <c r="E30" s="7"/>
      <c r="F30" s="7"/>
      <c r="G30" s="7"/>
      <c r="H30" s="8"/>
    </row>
    <row r="31" spans="1:8" x14ac:dyDescent="0.25">
      <c r="A31" s="2" t="s">
        <v>348</v>
      </c>
      <c r="B31" s="2" t="s">
        <v>342</v>
      </c>
      <c r="C31" s="6"/>
      <c r="D31" s="7"/>
      <c r="E31" s="7"/>
      <c r="F31" s="7"/>
      <c r="G31" s="7"/>
      <c r="H31" s="8"/>
    </row>
    <row r="32" spans="1:8" x14ac:dyDescent="0.25">
      <c r="A32" s="2" t="s">
        <v>349</v>
      </c>
      <c r="B32" s="2" t="s">
        <v>342</v>
      </c>
      <c r="C32" s="6"/>
      <c r="D32" s="7"/>
      <c r="E32" s="7"/>
      <c r="F32" s="7"/>
      <c r="G32" s="7"/>
      <c r="H32" s="8"/>
    </row>
    <row r="33" spans="1:8" x14ac:dyDescent="0.25">
      <c r="A33" s="2" t="s">
        <v>350</v>
      </c>
      <c r="B33" s="2" t="s">
        <v>342</v>
      </c>
      <c r="C33" s="6"/>
      <c r="D33" s="7"/>
      <c r="E33" s="7"/>
      <c r="F33" s="7"/>
      <c r="G33" s="7"/>
      <c r="H33" s="8"/>
    </row>
    <row r="34" spans="1:8" x14ac:dyDescent="0.25">
      <c r="A34" s="2" t="s">
        <v>351</v>
      </c>
      <c r="B34" s="2" t="s">
        <v>352</v>
      </c>
      <c r="C34" s="6"/>
      <c r="D34" s="7"/>
      <c r="E34" s="7"/>
      <c r="F34" s="7"/>
      <c r="G34" s="7"/>
      <c r="H34" s="8"/>
    </row>
    <row r="35" spans="1:8" x14ac:dyDescent="0.25">
      <c r="A35" s="2" t="s">
        <v>353</v>
      </c>
      <c r="B35" s="2" t="s">
        <v>354</v>
      </c>
      <c r="C35" s="6"/>
      <c r="D35" s="7"/>
      <c r="E35" s="7"/>
      <c r="F35" s="7"/>
      <c r="G35" s="7"/>
      <c r="H35" s="8"/>
    </row>
    <row r="36" spans="1:8" x14ac:dyDescent="0.25">
      <c r="A36" s="2" t="s">
        <v>355</v>
      </c>
      <c r="B36" s="2" t="s">
        <v>356</v>
      </c>
      <c r="C36" s="6"/>
      <c r="D36" s="7"/>
      <c r="E36" s="7"/>
      <c r="F36" s="7"/>
      <c r="G36" s="7"/>
      <c r="H36" s="8"/>
    </row>
    <row r="37" spans="1:8" x14ac:dyDescent="0.25">
      <c r="A37" s="2" t="s">
        <v>357</v>
      </c>
      <c r="B37" s="2" t="s">
        <v>358</v>
      </c>
      <c r="C37" s="6"/>
      <c r="D37" s="7"/>
      <c r="E37" s="7"/>
      <c r="F37" s="7"/>
      <c r="G37" s="7"/>
      <c r="H37" s="8"/>
    </row>
    <row r="38" spans="1:8" x14ac:dyDescent="0.25">
      <c r="A38" s="2" t="s">
        <v>359</v>
      </c>
      <c r="B38" s="2" t="s">
        <v>356</v>
      </c>
      <c r="C38" s="6"/>
      <c r="D38" s="7"/>
      <c r="E38" s="7"/>
      <c r="F38" s="7"/>
      <c r="G38" s="7"/>
      <c r="H38" s="8"/>
    </row>
    <row r="39" spans="1:8" x14ac:dyDescent="0.25">
      <c r="A39" s="2" t="s">
        <v>360</v>
      </c>
      <c r="B39" s="2" t="s">
        <v>361</v>
      </c>
      <c r="C39" s="6"/>
      <c r="D39" s="7"/>
      <c r="E39" s="7"/>
      <c r="F39" s="7"/>
      <c r="G39" s="7"/>
      <c r="H39" s="8"/>
    </row>
    <row r="40" spans="1:8" x14ac:dyDescent="0.25">
      <c r="A40" s="2" t="s">
        <v>362</v>
      </c>
      <c r="B40" s="2" t="s">
        <v>358</v>
      </c>
      <c r="C40" s="6"/>
      <c r="D40" s="7"/>
      <c r="E40" s="7"/>
      <c r="F40" s="7"/>
      <c r="G40" s="7"/>
      <c r="H40" s="8"/>
    </row>
    <row r="41" spans="1:8" x14ac:dyDescent="0.25">
      <c r="A41" s="2" t="s">
        <v>363</v>
      </c>
      <c r="B41" s="2" t="s">
        <v>364</v>
      </c>
      <c r="C41" s="6"/>
      <c r="D41" s="7"/>
      <c r="E41" s="7"/>
      <c r="F41" s="7"/>
      <c r="G41" s="7"/>
      <c r="H41" s="8"/>
    </row>
    <row r="42" spans="1:8" x14ac:dyDescent="0.25">
      <c r="A42" s="2" t="s">
        <v>365</v>
      </c>
      <c r="B42" s="2" t="s">
        <v>366</v>
      </c>
      <c r="C42" s="6"/>
      <c r="D42" s="7"/>
      <c r="E42" s="7"/>
      <c r="F42" s="7"/>
      <c r="G42" s="7"/>
      <c r="H42" s="8"/>
    </row>
    <row r="43" spans="1:8" x14ac:dyDescent="0.25">
      <c r="A43" s="2" t="s">
        <v>367</v>
      </c>
      <c r="B43" s="2" t="s">
        <v>361</v>
      </c>
      <c r="C43" s="6"/>
      <c r="D43" s="7"/>
      <c r="E43" s="7"/>
      <c r="F43" s="7"/>
      <c r="G43" s="7"/>
      <c r="H43" s="8"/>
    </row>
    <row r="44" spans="1:8" x14ac:dyDescent="0.25">
      <c r="A44" s="2" t="s">
        <v>368</v>
      </c>
      <c r="B44" s="2" t="s">
        <v>361</v>
      </c>
      <c r="C44" s="6"/>
      <c r="D44" s="7"/>
      <c r="E44" s="7"/>
      <c r="F44" s="7"/>
      <c r="G44" s="7"/>
      <c r="H44" s="8"/>
    </row>
    <row r="45" spans="1:8" x14ac:dyDescent="0.25">
      <c r="A45" s="2" t="s">
        <v>369</v>
      </c>
      <c r="B45" s="2" t="s">
        <v>358</v>
      </c>
      <c r="C45" s="6"/>
      <c r="D45" s="7"/>
      <c r="E45" s="7"/>
      <c r="F45" s="7"/>
      <c r="G45" s="7"/>
      <c r="H45" s="8"/>
    </row>
    <row r="46" spans="1:8" x14ac:dyDescent="0.25">
      <c r="A46" s="2" t="s">
        <v>370</v>
      </c>
      <c r="B46" s="2" t="s">
        <v>342</v>
      </c>
      <c r="C46" s="6"/>
      <c r="D46" s="7"/>
      <c r="E46" s="7"/>
      <c r="F46" s="7"/>
      <c r="G46" s="7"/>
      <c r="H46" s="8"/>
    </row>
    <row r="47" spans="1:8" x14ac:dyDescent="0.25">
      <c r="A47" s="2" t="s">
        <v>371</v>
      </c>
      <c r="B47" s="2" t="s">
        <v>342</v>
      </c>
      <c r="C47" s="6"/>
      <c r="D47" s="7"/>
      <c r="E47" s="7"/>
      <c r="F47" s="7"/>
      <c r="G47" s="7"/>
      <c r="H47" s="8"/>
    </row>
    <row r="48" spans="1:8" x14ac:dyDescent="0.25">
      <c r="A48" s="2" t="s">
        <v>372</v>
      </c>
      <c r="B48" s="2" t="s">
        <v>342</v>
      </c>
      <c r="C48" s="6"/>
      <c r="D48" s="7"/>
      <c r="E48" s="7"/>
      <c r="F48" s="7"/>
      <c r="G48" s="7"/>
      <c r="H48" s="8"/>
    </row>
    <row r="49" spans="1:8" x14ac:dyDescent="0.25">
      <c r="A49" s="2" t="s">
        <v>373</v>
      </c>
      <c r="B49" s="2" t="s">
        <v>342</v>
      </c>
      <c r="C49" s="6"/>
      <c r="D49" s="7"/>
      <c r="E49" s="7"/>
      <c r="F49" s="7"/>
      <c r="G49" s="7"/>
      <c r="H49" s="8"/>
    </row>
    <row r="50" spans="1:8" x14ac:dyDescent="0.25">
      <c r="A50" s="2" t="s">
        <v>374</v>
      </c>
      <c r="B50" s="2" t="s">
        <v>342</v>
      </c>
      <c r="C50" s="6"/>
      <c r="D50" s="7"/>
      <c r="E50" s="7"/>
      <c r="F50" s="7"/>
      <c r="G50" s="7"/>
      <c r="H50" s="8"/>
    </row>
    <row r="51" spans="1:8" x14ac:dyDescent="0.25">
      <c r="A51" s="60" t="s">
        <v>57</v>
      </c>
      <c r="B51" s="61"/>
      <c r="C51" s="9"/>
      <c r="D51" s="10"/>
      <c r="E51" s="10"/>
      <c r="F51" s="10"/>
      <c r="G51" s="10"/>
      <c r="H51" s="11"/>
    </row>
    <row r="52" spans="1:8" x14ac:dyDescent="0.25">
      <c r="A52"/>
      <c r="B52"/>
    </row>
    <row r="53" spans="1:8" x14ac:dyDescent="0.25">
      <c r="A53"/>
      <c r="B53"/>
    </row>
    <row r="54" spans="1:8" x14ac:dyDescent="0.25">
      <c r="A54"/>
      <c r="B54"/>
    </row>
    <row r="55" spans="1:8" x14ac:dyDescent="0.25">
      <c r="A55"/>
      <c r="B55"/>
    </row>
    <row r="56" spans="1:8" x14ac:dyDescent="0.25">
      <c r="A56"/>
      <c r="B56"/>
    </row>
    <row r="57" spans="1:8" x14ac:dyDescent="0.25">
      <c r="A57"/>
      <c r="B57"/>
    </row>
    <row r="58" spans="1:8" x14ac:dyDescent="0.25">
      <c r="A58"/>
      <c r="B58"/>
    </row>
    <row r="59" spans="1:8" x14ac:dyDescent="0.25">
      <c r="A59"/>
      <c r="B59"/>
    </row>
    <row r="60" spans="1:8" x14ac:dyDescent="0.25">
      <c r="A60"/>
      <c r="B60"/>
    </row>
    <row r="61" spans="1:8" x14ac:dyDescent="0.25">
      <c r="A61"/>
      <c r="B61"/>
    </row>
    <row r="62" spans="1:8" x14ac:dyDescent="0.25">
      <c r="A62"/>
      <c r="B62"/>
    </row>
    <row r="63" spans="1:8" x14ac:dyDescent="0.25">
      <c r="A63"/>
      <c r="B63"/>
    </row>
    <row r="64" spans="1:8" x14ac:dyDescent="0.25">
      <c r="A64"/>
      <c r="B64"/>
    </row>
    <row r="65" spans="1:2" x14ac:dyDescent="0.25">
      <c r="A65"/>
      <c r="B65"/>
    </row>
    <row r="66" spans="1:2" x14ac:dyDescent="0.25">
      <c r="A66"/>
      <c r="B66"/>
    </row>
    <row r="67" spans="1:2" x14ac:dyDescent="0.25">
      <c r="A67"/>
      <c r="B67"/>
    </row>
    <row r="68" spans="1:2" x14ac:dyDescent="0.25">
      <c r="A68"/>
      <c r="B68"/>
    </row>
    <row r="69" spans="1:2" x14ac:dyDescent="0.25">
      <c r="A69"/>
      <c r="B69"/>
    </row>
    <row r="70" spans="1:2" x14ac:dyDescent="0.25">
      <c r="A70"/>
      <c r="B70"/>
    </row>
    <row r="71" spans="1:2" x14ac:dyDescent="0.25">
      <c r="A71"/>
      <c r="B71"/>
    </row>
    <row r="72" spans="1:2" x14ac:dyDescent="0.25">
      <c r="A72"/>
      <c r="B72"/>
    </row>
    <row r="73" spans="1:2" x14ac:dyDescent="0.25">
      <c r="A73"/>
      <c r="B73"/>
    </row>
    <row r="74" spans="1:2" x14ac:dyDescent="0.25">
      <c r="A74"/>
      <c r="B74"/>
    </row>
    <row r="75" spans="1:2" x14ac:dyDescent="0.25">
      <c r="A75"/>
      <c r="B75"/>
    </row>
    <row r="76" spans="1:2" x14ac:dyDescent="0.25">
      <c r="A76"/>
      <c r="B76"/>
    </row>
    <row r="77" spans="1:2" x14ac:dyDescent="0.25">
      <c r="A77"/>
      <c r="B77"/>
    </row>
    <row r="78" spans="1:2" x14ac:dyDescent="0.25">
      <c r="A78"/>
      <c r="B78"/>
    </row>
    <row r="79" spans="1:2" x14ac:dyDescent="0.25">
      <c r="A79"/>
      <c r="B79"/>
    </row>
    <row r="80" spans="1:2" x14ac:dyDescent="0.25">
      <c r="A80"/>
      <c r="B80"/>
    </row>
    <row r="81" spans="1:2" x14ac:dyDescent="0.25">
      <c r="A81"/>
      <c r="B81"/>
    </row>
    <row r="82" spans="1:2" x14ac:dyDescent="0.25">
      <c r="A82"/>
      <c r="B82"/>
    </row>
    <row r="83" spans="1:2" x14ac:dyDescent="0.25">
      <c r="A83"/>
      <c r="B83"/>
    </row>
    <row r="84" spans="1:2" x14ac:dyDescent="0.25">
      <c r="A84"/>
      <c r="B84"/>
    </row>
    <row r="85" spans="1:2" x14ac:dyDescent="0.25">
      <c r="A85"/>
      <c r="B85"/>
    </row>
    <row r="86" spans="1:2" x14ac:dyDescent="0.25">
      <c r="A86"/>
      <c r="B86"/>
    </row>
    <row r="87" spans="1:2" x14ac:dyDescent="0.25">
      <c r="A87"/>
      <c r="B87"/>
    </row>
    <row r="88" spans="1:2" x14ac:dyDescent="0.25">
      <c r="A88"/>
      <c r="B88"/>
    </row>
    <row r="89" spans="1:2" x14ac:dyDescent="0.25">
      <c r="A89"/>
      <c r="B89"/>
    </row>
    <row r="90" spans="1:2" x14ac:dyDescent="0.25">
      <c r="A90"/>
      <c r="B90"/>
    </row>
    <row r="91" spans="1:2" x14ac:dyDescent="0.25">
      <c r="A91"/>
      <c r="B91"/>
    </row>
    <row r="92" spans="1:2" x14ac:dyDescent="0.25">
      <c r="A92"/>
      <c r="B92"/>
    </row>
    <row r="93" spans="1:2" x14ac:dyDescent="0.25">
      <c r="A93"/>
      <c r="B93"/>
    </row>
    <row r="94" spans="1:2" x14ac:dyDescent="0.25">
      <c r="A94"/>
      <c r="B94"/>
    </row>
    <row r="95" spans="1:2" x14ac:dyDescent="0.25">
      <c r="A95"/>
      <c r="B95"/>
    </row>
    <row r="96" spans="1:2" x14ac:dyDescent="0.25">
      <c r="A96"/>
      <c r="B96"/>
    </row>
    <row r="97" spans="1:2" x14ac:dyDescent="0.25">
      <c r="A97"/>
      <c r="B97"/>
    </row>
    <row r="98" spans="1:2" x14ac:dyDescent="0.25">
      <c r="A98"/>
      <c r="B98"/>
    </row>
    <row r="99" spans="1:2" x14ac:dyDescent="0.25">
      <c r="A99"/>
      <c r="B99"/>
    </row>
    <row r="100" spans="1:2" x14ac:dyDescent="0.25">
      <c r="A100"/>
      <c r="B100"/>
    </row>
    <row r="101" spans="1:2" x14ac:dyDescent="0.25">
      <c r="A101"/>
      <c r="B101"/>
    </row>
    <row r="102" spans="1:2" x14ac:dyDescent="0.25">
      <c r="A102"/>
      <c r="B102"/>
    </row>
    <row r="103" spans="1:2" x14ac:dyDescent="0.25">
      <c r="A103"/>
      <c r="B103"/>
    </row>
    <row r="104" spans="1:2" x14ac:dyDescent="0.25">
      <c r="A104"/>
      <c r="B104"/>
    </row>
    <row r="105" spans="1:2" x14ac:dyDescent="0.25">
      <c r="A105"/>
      <c r="B105"/>
    </row>
    <row r="106" spans="1:2" x14ac:dyDescent="0.25">
      <c r="A106"/>
      <c r="B106"/>
    </row>
    <row r="107" spans="1:2" x14ac:dyDescent="0.25">
      <c r="A107"/>
      <c r="B107"/>
    </row>
    <row r="108" spans="1:2" x14ac:dyDescent="0.25">
      <c r="A108"/>
      <c r="B108"/>
    </row>
    <row r="109" spans="1:2" x14ac:dyDescent="0.25">
      <c r="A109"/>
      <c r="B109"/>
    </row>
    <row r="110" spans="1:2" x14ac:dyDescent="0.25">
      <c r="A110"/>
      <c r="B110"/>
    </row>
    <row r="111" spans="1:2" x14ac:dyDescent="0.25">
      <c r="A111"/>
      <c r="B111"/>
    </row>
    <row r="112" spans="1:2" x14ac:dyDescent="0.25">
      <c r="A112"/>
      <c r="B112"/>
    </row>
    <row r="113" spans="1:2" x14ac:dyDescent="0.25">
      <c r="A113"/>
      <c r="B113"/>
    </row>
    <row r="114" spans="1:2" x14ac:dyDescent="0.25">
      <c r="A114"/>
      <c r="B114"/>
    </row>
    <row r="115" spans="1:2" x14ac:dyDescent="0.25">
      <c r="A115"/>
      <c r="B115"/>
    </row>
    <row r="116" spans="1:2" x14ac:dyDescent="0.25">
      <c r="A116"/>
      <c r="B116"/>
    </row>
    <row r="117" spans="1:2" x14ac:dyDescent="0.25">
      <c r="A117"/>
      <c r="B117"/>
    </row>
    <row r="118" spans="1:2" x14ac:dyDescent="0.25">
      <c r="A118"/>
      <c r="B118"/>
    </row>
    <row r="119" spans="1:2" x14ac:dyDescent="0.25">
      <c r="A119"/>
      <c r="B119"/>
    </row>
    <row r="120" spans="1:2" x14ac:dyDescent="0.25">
      <c r="A120"/>
      <c r="B120"/>
    </row>
    <row r="121" spans="1:2" x14ac:dyDescent="0.25">
      <c r="A121"/>
      <c r="B121"/>
    </row>
    <row r="122" spans="1:2" x14ac:dyDescent="0.25">
      <c r="A122"/>
      <c r="B122"/>
    </row>
    <row r="123" spans="1:2" x14ac:dyDescent="0.25">
      <c r="A123"/>
      <c r="B123"/>
    </row>
    <row r="124" spans="1:2" x14ac:dyDescent="0.25">
      <c r="A124"/>
      <c r="B124"/>
    </row>
    <row r="125" spans="1:2" x14ac:dyDescent="0.25">
      <c r="A125"/>
      <c r="B125"/>
    </row>
    <row r="126" spans="1:2" x14ac:dyDescent="0.25">
      <c r="A126"/>
      <c r="B126"/>
    </row>
    <row r="127" spans="1:2" x14ac:dyDescent="0.25">
      <c r="A127"/>
      <c r="B127"/>
    </row>
    <row r="128" spans="1:2"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c r="B205"/>
    </row>
    <row r="206" spans="1:2" x14ac:dyDescent="0.25">
      <c r="A206"/>
      <c r="B206"/>
    </row>
    <row r="207" spans="1:2" x14ac:dyDescent="0.25">
      <c r="A207"/>
      <c r="B207"/>
    </row>
    <row r="208" spans="1:2" x14ac:dyDescent="0.25">
      <c r="A208"/>
      <c r="B208"/>
    </row>
    <row r="209" spans="1:2" x14ac:dyDescent="0.25">
      <c r="A209"/>
      <c r="B209"/>
    </row>
    <row r="210" spans="1:2" x14ac:dyDescent="0.25">
      <c r="A210"/>
      <c r="B210"/>
    </row>
    <row r="211" spans="1:2" x14ac:dyDescent="0.25">
      <c r="A211"/>
      <c r="B211"/>
    </row>
    <row r="212" spans="1:2" x14ac:dyDescent="0.25">
      <c r="A212"/>
      <c r="B212"/>
    </row>
    <row r="213" spans="1:2" x14ac:dyDescent="0.25">
      <c r="A213"/>
      <c r="B213"/>
    </row>
    <row r="214" spans="1:2" x14ac:dyDescent="0.25">
      <c r="A214"/>
      <c r="B214"/>
    </row>
    <row r="215" spans="1:2" x14ac:dyDescent="0.25">
      <c r="A215"/>
      <c r="B215"/>
    </row>
    <row r="216" spans="1:2" x14ac:dyDescent="0.25">
      <c r="A216"/>
      <c r="B216"/>
    </row>
    <row r="217" spans="1:2" x14ac:dyDescent="0.25">
      <c r="A217"/>
      <c r="B217"/>
    </row>
    <row r="218" spans="1:2" x14ac:dyDescent="0.25">
      <c r="A218"/>
      <c r="B218"/>
    </row>
    <row r="219" spans="1:2" x14ac:dyDescent="0.25">
      <c r="A219"/>
      <c r="B219"/>
    </row>
    <row r="220" spans="1:2" x14ac:dyDescent="0.25">
      <c r="A220"/>
      <c r="B220"/>
    </row>
    <row r="221" spans="1:2" x14ac:dyDescent="0.25">
      <c r="A221"/>
      <c r="B221"/>
    </row>
    <row r="222" spans="1:2" x14ac:dyDescent="0.25">
      <c r="A222"/>
      <c r="B222"/>
    </row>
    <row r="223" spans="1:2" x14ac:dyDescent="0.25">
      <c r="A223"/>
      <c r="B223"/>
    </row>
    <row r="224" spans="1:2" x14ac:dyDescent="0.25">
      <c r="A224"/>
      <c r="B224"/>
    </row>
    <row r="225" spans="1:2" x14ac:dyDescent="0.25">
      <c r="A225"/>
      <c r="B225"/>
    </row>
    <row r="226" spans="1:2" x14ac:dyDescent="0.25">
      <c r="A226"/>
      <c r="B226"/>
    </row>
    <row r="227" spans="1:2" x14ac:dyDescent="0.25">
      <c r="A227"/>
      <c r="B227"/>
    </row>
    <row r="228" spans="1:2" x14ac:dyDescent="0.25">
      <c r="A228"/>
      <c r="B228"/>
    </row>
    <row r="229" spans="1:2" x14ac:dyDescent="0.25">
      <c r="A229"/>
      <c r="B229"/>
    </row>
    <row r="230" spans="1:2" x14ac:dyDescent="0.25">
      <c r="A230"/>
      <c r="B230"/>
    </row>
    <row r="231" spans="1:2" x14ac:dyDescent="0.25">
      <c r="A231"/>
      <c r="B231"/>
    </row>
    <row r="232" spans="1:2" x14ac:dyDescent="0.25">
      <c r="A232"/>
      <c r="B232"/>
    </row>
    <row r="233" spans="1:2" x14ac:dyDescent="0.25">
      <c r="A233"/>
      <c r="B233"/>
    </row>
    <row r="234" spans="1:2" x14ac:dyDescent="0.25">
      <c r="A234"/>
      <c r="B234"/>
    </row>
    <row r="235" spans="1:2" x14ac:dyDescent="0.25">
      <c r="A235"/>
      <c r="B235"/>
    </row>
    <row r="236" spans="1:2" x14ac:dyDescent="0.25">
      <c r="A236"/>
      <c r="B236"/>
    </row>
    <row r="237" spans="1:2" x14ac:dyDescent="0.25">
      <c r="A237"/>
      <c r="B237"/>
    </row>
    <row r="238" spans="1:2" x14ac:dyDescent="0.25">
      <c r="A238"/>
      <c r="B238"/>
    </row>
    <row r="239" spans="1:2" x14ac:dyDescent="0.25">
      <c r="A239"/>
      <c r="B239"/>
    </row>
    <row r="240" spans="1:2" x14ac:dyDescent="0.25">
      <c r="A240"/>
      <c r="B240"/>
    </row>
    <row r="241" spans="1:2" x14ac:dyDescent="0.25">
      <c r="A241"/>
      <c r="B241"/>
    </row>
    <row r="242" spans="1:2" x14ac:dyDescent="0.25">
      <c r="A242"/>
      <c r="B242"/>
    </row>
    <row r="243" spans="1:2" x14ac:dyDescent="0.25">
      <c r="A243"/>
      <c r="B243"/>
    </row>
    <row r="244" spans="1:2" x14ac:dyDescent="0.25">
      <c r="A244"/>
      <c r="B244"/>
    </row>
    <row r="245" spans="1:2" x14ac:dyDescent="0.25">
      <c r="A245"/>
      <c r="B245"/>
    </row>
    <row r="246" spans="1:2" x14ac:dyDescent="0.25">
      <c r="A246"/>
      <c r="B246"/>
    </row>
    <row r="247" spans="1:2" x14ac:dyDescent="0.25">
      <c r="A247"/>
      <c r="B247"/>
    </row>
    <row r="248" spans="1:2" x14ac:dyDescent="0.25">
      <c r="A248"/>
      <c r="B248"/>
    </row>
    <row r="249" spans="1:2" x14ac:dyDescent="0.25">
      <c r="A249"/>
      <c r="B249"/>
    </row>
    <row r="250" spans="1:2" x14ac:dyDescent="0.25">
      <c r="A250"/>
      <c r="B250"/>
    </row>
    <row r="251" spans="1:2" x14ac:dyDescent="0.25">
      <c r="A251"/>
      <c r="B251"/>
    </row>
    <row r="252" spans="1:2" x14ac:dyDescent="0.25">
      <c r="A252"/>
      <c r="B252"/>
    </row>
    <row r="253" spans="1:2" x14ac:dyDescent="0.25">
      <c r="A253"/>
      <c r="B253"/>
    </row>
    <row r="254" spans="1:2" x14ac:dyDescent="0.25">
      <c r="A254"/>
      <c r="B254"/>
    </row>
    <row r="255" spans="1:2" x14ac:dyDescent="0.25">
      <c r="A255"/>
      <c r="B255"/>
    </row>
    <row r="256" spans="1:2" x14ac:dyDescent="0.25">
      <c r="A256"/>
      <c r="B256"/>
    </row>
    <row r="257" spans="1:2" x14ac:dyDescent="0.25">
      <c r="A257"/>
      <c r="B257"/>
    </row>
    <row r="258" spans="1:2" x14ac:dyDescent="0.25">
      <c r="A258"/>
      <c r="B258"/>
    </row>
    <row r="259" spans="1:2" x14ac:dyDescent="0.25">
      <c r="A259"/>
      <c r="B259"/>
    </row>
    <row r="260" spans="1:2" x14ac:dyDescent="0.25">
      <c r="A260"/>
      <c r="B260"/>
    </row>
    <row r="261" spans="1:2" x14ac:dyDescent="0.25">
      <c r="A261"/>
      <c r="B261"/>
    </row>
    <row r="262" spans="1:2" x14ac:dyDescent="0.25">
      <c r="A262"/>
      <c r="B262"/>
    </row>
    <row r="263" spans="1:2" x14ac:dyDescent="0.25">
      <c r="A263"/>
      <c r="B263"/>
    </row>
    <row r="264" spans="1:2" x14ac:dyDescent="0.25">
      <c r="A264"/>
      <c r="B264"/>
    </row>
    <row r="265" spans="1:2" x14ac:dyDescent="0.25">
      <c r="A265"/>
      <c r="B265"/>
    </row>
    <row r="266" spans="1:2" x14ac:dyDescent="0.25">
      <c r="A266"/>
      <c r="B266"/>
    </row>
    <row r="267" spans="1:2" x14ac:dyDescent="0.25">
      <c r="A267"/>
      <c r="B267"/>
    </row>
    <row r="268" spans="1:2" x14ac:dyDescent="0.25">
      <c r="A268"/>
      <c r="B268"/>
    </row>
    <row r="269" spans="1:2" x14ac:dyDescent="0.25">
      <c r="A269"/>
      <c r="B269"/>
    </row>
    <row r="270" spans="1:2" x14ac:dyDescent="0.25">
      <c r="A270"/>
      <c r="B270"/>
    </row>
    <row r="271" spans="1:2" x14ac:dyDescent="0.25">
      <c r="A271"/>
      <c r="B271"/>
    </row>
    <row r="272" spans="1:2" x14ac:dyDescent="0.25">
      <c r="A272"/>
      <c r="B272"/>
    </row>
    <row r="273" spans="1:2" x14ac:dyDescent="0.25">
      <c r="A273"/>
      <c r="B273"/>
    </row>
    <row r="274" spans="1:2" x14ac:dyDescent="0.25">
      <c r="A274"/>
      <c r="B274"/>
    </row>
    <row r="275" spans="1:2" x14ac:dyDescent="0.25">
      <c r="A275"/>
      <c r="B275"/>
    </row>
    <row r="276" spans="1:2" x14ac:dyDescent="0.25">
      <c r="A276"/>
      <c r="B276"/>
    </row>
    <row r="277" spans="1:2" x14ac:dyDescent="0.25">
      <c r="A277"/>
      <c r="B277"/>
    </row>
    <row r="278" spans="1:2" x14ac:dyDescent="0.25">
      <c r="A278"/>
      <c r="B278"/>
    </row>
    <row r="279" spans="1:2" x14ac:dyDescent="0.25">
      <c r="A279"/>
      <c r="B279"/>
    </row>
    <row r="280" spans="1:2" x14ac:dyDescent="0.25">
      <c r="A280"/>
      <c r="B280"/>
    </row>
    <row r="281" spans="1:2" x14ac:dyDescent="0.25">
      <c r="A281"/>
      <c r="B281"/>
    </row>
    <row r="282" spans="1:2" x14ac:dyDescent="0.25">
      <c r="A282"/>
      <c r="B282"/>
    </row>
    <row r="283" spans="1:2" x14ac:dyDescent="0.25">
      <c r="A283"/>
      <c r="B283"/>
    </row>
    <row r="284" spans="1:2" x14ac:dyDescent="0.25">
      <c r="A284"/>
      <c r="B284"/>
    </row>
    <row r="285" spans="1:2" x14ac:dyDescent="0.25">
      <c r="A285"/>
      <c r="B285"/>
    </row>
    <row r="286" spans="1:2" x14ac:dyDescent="0.25">
      <c r="A286"/>
      <c r="B286"/>
    </row>
    <row r="287" spans="1:2" x14ac:dyDescent="0.25">
      <c r="A287"/>
      <c r="B287"/>
    </row>
    <row r="288" spans="1:2" x14ac:dyDescent="0.25">
      <c r="A288"/>
      <c r="B288"/>
    </row>
    <row r="289" spans="1:2" x14ac:dyDescent="0.25">
      <c r="A289"/>
      <c r="B289"/>
    </row>
    <row r="290" spans="1:2" x14ac:dyDescent="0.25">
      <c r="A290"/>
      <c r="B290"/>
    </row>
    <row r="291" spans="1:2" x14ac:dyDescent="0.25">
      <c r="A291"/>
      <c r="B291"/>
    </row>
    <row r="292" spans="1:2" x14ac:dyDescent="0.25">
      <c r="A292"/>
      <c r="B292"/>
    </row>
    <row r="293" spans="1:2" x14ac:dyDescent="0.25">
      <c r="A293"/>
      <c r="B293"/>
    </row>
    <row r="294" spans="1:2" x14ac:dyDescent="0.25">
      <c r="A294"/>
      <c r="B294"/>
    </row>
    <row r="295" spans="1:2" x14ac:dyDescent="0.25">
      <c r="A295"/>
      <c r="B295"/>
    </row>
    <row r="296" spans="1:2" x14ac:dyDescent="0.25">
      <c r="A296"/>
      <c r="B296"/>
    </row>
    <row r="297" spans="1:2" x14ac:dyDescent="0.25">
      <c r="A297"/>
      <c r="B297"/>
    </row>
    <row r="298" spans="1:2" x14ac:dyDescent="0.25">
      <c r="A298"/>
      <c r="B298"/>
    </row>
    <row r="299" spans="1:2" x14ac:dyDescent="0.25">
      <c r="A299"/>
      <c r="B299"/>
    </row>
    <row r="300" spans="1:2" x14ac:dyDescent="0.25">
      <c r="A300"/>
      <c r="B300"/>
    </row>
    <row r="301" spans="1:2" x14ac:dyDescent="0.25">
      <c r="A301"/>
      <c r="B301"/>
    </row>
    <row r="302" spans="1:2" x14ac:dyDescent="0.25">
      <c r="A302"/>
      <c r="B302"/>
    </row>
    <row r="303" spans="1:2" x14ac:dyDescent="0.25">
      <c r="A303"/>
      <c r="B303"/>
    </row>
    <row r="304" spans="1:2" x14ac:dyDescent="0.25">
      <c r="A304"/>
      <c r="B304"/>
    </row>
    <row r="305" spans="1:2" x14ac:dyDescent="0.25">
      <c r="A305"/>
      <c r="B305"/>
    </row>
    <row r="306" spans="1:2" x14ac:dyDescent="0.25">
      <c r="A306"/>
      <c r="B306"/>
    </row>
    <row r="307" spans="1:2" x14ac:dyDescent="0.25">
      <c r="A307"/>
      <c r="B307"/>
    </row>
    <row r="308" spans="1:2" x14ac:dyDescent="0.25">
      <c r="A308"/>
      <c r="B308"/>
    </row>
    <row r="309" spans="1:2" x14ac:dyDescent="0.25">
      <c r="A309"/>
      <c r="B309"/>
    </row>
    <row r="310" spans="1:2" x14ac:dyDescent="0.25">
      <c r="A310"/>
      <c r="B310"/>
    </row>
    <row r="311" spans="1:2" x14ac:dyDescent="0.25">
      <c r="A311"/>
      <c r="B311"/>
    </row>
    <row r="312" spans="1:2" x14ac:dyDescent="0.25">
      <c r="A312"/>
      <c r="B312"/>
    </row>
    <row r="313" spans="1:2" x14ac:dyDescent="0.25">
      <c r="A313"/>
      <c r="B313"/>
    </row>
    <row r="314" spans="1:2" x14ac:dyDescent="0.25">
      <c r="A314"/>
      <c r="B314"/>
    </row>
    <row r="315" spans="1:2" x14ac:dyDescent="0.25">
      <c r="A315"/>
      <c r="B315"/>
    </row>
    <row r="316" spans="1:2" x14ac:dyDescent="0.25">
      <c r="A316"/>
      <c r="B316"/>
    </row>
    <row r="317" spans="1:2" x14ac:dyDescent="0.25">
      <c r="A317"/>
      <c r="B317"/>
    </row>
    <row r="318" spans="1:2" x14ac:dyDescent="0.25">
      <c r="A318"/>
      <c r="B318"/>
    </row>
    <row r="319" spans="1:2" x14ac:dyDescent="0.25">
      <c r="A319"/>
      <c r="B319"/>
    </row>
    <row r="320" spans="1:2" x14ac:dyDescent="0.25">
      <c r="A320"/>
      <c r="B320"/>
    </row>
    <row r="321" spans="1:2" x14ac:dyDescent="0.25">
      <c r="A321"/>
      <c r="B321"/>
    </row>
    <row r="322" spans="1:2" x14ac:dyDescent="0.25">
      <c r="A322"/>
      <c r="B322"/>
    </row>
    <row r="323" spans="1:2" x14ac:dyDescent="0.25">
      <c r="A323"/>
      <c r="B323"/>
    </row>
    <row r="324" spans="1:2" x14ac:dyDescent="0.25">
      <c r="A324"/>
      <c r="B324"/>
    </row>
    <row r="325" spans="1:2" x14ac:dyDescent="0.25">
      <c r="A325"/>
      <c r="B325"/>
    </row>
    <row r="326" spans="1:2" x14ac:dyDescent="0.25">
      <c r="A326"/>
      <c r="B326"/>
    </row>
    <row r="327" spans="1:2" x14ac:dyDescent="0.25">
      <c r="A327"/>
      <c r="B327"/>
    </row>
    <row r="328" spans="1:2" x14ac:dyDescent="0.25">
      <c r="A328"/>
      <c r="B328"/>
    </row>
    <row r="329" spans="1:2" x14ac:dyDescent="0.25">
      <c r="A329"/>
      <c r="B329"/>
    </row>
    <row r="330" spans="1:2" x14ac:dyDescent="0.25">
      <c r="A330"/>
      <c r="B330"/>
    </row>
    <row r="331" spans="1:2" x14ac:dyDescent="0.25">
      <c r="A331"/>
      <c r="B331"/>
    </row>
    <row r="332" spans="1:2" x14ac:dyDescent="0.25">
      <c r="A332"/>
      <c r="B332"/>
    </row>
    <row r="333" spans="1:2" x14ac:dyDescent="0.25">
      <c r="A333"/>
      <c r="B333"/>
    </row>
    <row r="334" spans="1:2" x14ac:dyDescent="0.25">
      <c r="A334"/>
      <c r="B334"/>
    </row>
    <row r="335" spans="1:2" x14ac:dyDescent="0.25">
      <c r="A335"/>
      <c r="B335"/>
    </row>
    <row r="336" spans="1:2" x14ac:dyDescent="0.25">
      <c r="A336"/>
      <c r="B336"/>
    </row>
    <row r="337" spans="1:2" x14ac:dyDescent="0.25">
      <c r="A337"/>
      <c r="B337"/>
    </row>
    <row r="338" spans="1:2" x14ac:dyDescent="0.25">
      <c r="A338"/>
      <c r="B338"/>
    </row>
    <row r="339" spans="1:2" x14ac:dyDescent="0.25">
      <c r="A339"/>
      <c r="B339"/>
    </row>
    <row r="340" spans="1:2" x14ac:dyDescent="0.25">
      <c r="A340"/>
      <c r="B340"/>
    </row>
    <row r="341" spans="1:2" x14ac:dyDescent="0.25">
      <c r="A341"/>
      <c r="B341"/>
    </row>
    <row r="342" spans="1:2" x14ac:dyDescent="0.25">
      <c r="A342"/>
      <c r="B342"/>
    </row>
    <row r="343" spans="1:2" x14ac:dyDescent="0.25">
      <c r="A343"/>
      <c r="B343"/>
    </row>
    <row r="344" spans="1:2" x14ac:dyDescent="0.25">
      <c r="A344"/>
      <c r="B344"/>
    </row>
    <row r="345" spans="1:2" x14ac:dyDescent="0.25">
      <c r="A345"/>
      <c r="B345"/>
    </row>
    <row r="346" spans="1:2" x14ac:dyDescent="0.25">
      <c r="A346"/>
      <c r="B346"/>
    </row>
    <row r="347" spans="1:2" x14ac:dyDescent="0.25">
      <c r="A347"/>
      <c r="B347"/>
    </row>
    <row r="348" spans="1:2" x14ac:dyDescent="0.25">
      <c r="A348"/>
      <c r="B348"/>
    </row>
    <row r="349" spans="1:2" x14ac:dyDescent="0.25">
      <c r="A349"/>
      <c r="B349"/>
    </row>
    <row r="350" spans="1:2" x14ac:dyDescent="0.25">
      <c r="A350"/>
      <c r="B350"/>
    </row>
    <row r="351" spans="1:2" x14ac:dyDescent="0.25">
      <c r="A351"/>
      <c r="B351"/>
    </row>
    <row r="352" spans="1:2" x14ac:dyDescent="0.25">
      <c r="A352"/>
      <c r="B352"/>
    </row>
    <row r="353" spans="1:2" x14ac:dyDescent="0.25">
      <c r="A353"/>
      <c r="B353"/>
    </row>
    <row r="354" spans="1:2" x14ac:dyDescent="0.25">
      <c r="A354"/>
      <c r="B354"/>
    </row>
    <row r="355" spans="1:2" x14ac:dyDescent="0.25">
      <c r="A355"/>
      <c r="B355"/>
    </row>
    <row r="356" spans="1:2" x14ac:dyDescent="0.25">
      <c r="A356"/>
      <c r="B356"/>
    </row>
    <row r="357" spans="1:2" x14ac:dyDescent="0.25">
      <c r="A357"/>
      <c r="B357"/>
    </row>
    <row r="358" spans="1:2" x14ac:dyDescent="0.25">
      <c r="A358"/>
      <c r="B358"/>
    </row>
    <row r="359" spans="1:2" x14ac:dyDescent="0.25">
      <c r="A359"/>
      <c r="B359"/>
    </row>
    <row r="360" spans="1:2" x14ac:dyDescent="0.25">
      <c r="A360"/>
      <c r="B360"/>
    </row>
    <row r="361" spans="1:2" x14ac:dyDescent="0.25">
      <c r="A361"/>
      <c r="B361"/>
    </row>
    <row r="362" spans="1:2" x14ac:dyDescent="0.25">
      <c r="A362"/>
      <c r="B362"/>
    </row>
    <row r="363" spans="1:2" x14ac:dyDescent="0.25">
      <c r="A363"/>
      <c r="B363"/>
    </row>
    <row r="364" spans="1:2" x14ac:dyDescent="0.25">
      <c r="A364"/>
      <c r="B364"/>
    </row>
    <row r="365" spans="1:2" x14ac:dyDescent="0.25">
      <c r="A365"/>
      <c r="B365"/>
    </row>
    <row r="366" spans="1:2" x14ac:dyDescent="0.25">
      <c r="A366"/>
      <c r="B366"/>
    </row>
    <row r="367" spans="1:2" x14ac:dyDescent="0.25">
      <c r="A367"/>
      <c r="B367"/>
    </row>
    <row r="368" spans="1:2" x14ac:dyDescent="0.25">
      <c r="A368"/>
      <c r="B368"/>
    </row>
    <row r="369" spans="1:2" x14ac:dyDescent="0.25">
      <c r="A369"/>
      <c r="B369"/>
    </row>
    <row r="370" spans="1:2" x14ac:dyDescent="0.25">
      <c r="A370"/>
      <c r="B370"/>
    </row>
    <row r="371" spans="1:2" x14ac:dyDescent="0.25">
      <c r="A371"/>
      <c r="B371"/>
    </row>
    <row r="372" spans="1:2" x14ac:dyDescent="0.25">
      <c r="A372"/>
      <c r="B372"/>
    </row>
    <row r="373" spans="1:2" x14ac:dyDescent="0.25">
      <c r="A373"/>
      <c r="B373"/>
    </row>
    <row r="374" spans="1:2" x14ac:dyDescent="0.25">
      <c r="A374"/>
      <c r="B374"/>
    </row>
    <row r="375" spans="1:2" x14ac:dyDescent="0.25">
      <c r="A375"/>
      <c r="B375"/>
    </row>
    <row r="376" spans="1:2" x14ac:dyDescent="0.25">
      <c r="A376"/>
      <c r="B376"/>
    </row>
    <row r="377" spans="1:2" x14ac:dyDescent="0.25">
      <c r="A377"/>
      <c r="B377"/>
    </row>
    <row r="378" spans="1:2" x14ac:dyDescent="0.25">
      <c r="A378"/>
      <c r="B378"/>
    </row>
    <row r="379" spans="1:2" x14ac:dyDescent="0.25">
      <c r="A379"/>
      <c r="B379"/>
    </row>
    <row r="380" spans="1:2" x14ac:dyDescent="0.25">
      <c r="A380"/>
      <c r="B380"/>
    </row>
    <row r="381" spans="1:2" x14ac:dyDescent="0.25">
      <c r="A381"/>
      <c r="B381"/>
    </row>
    <row r="382" spans="1:2" x14ac:dyDescent="0.25">
      <c r="A382"/>
      <c r="B382"/>
    </row>
    <row r="383" spans="1:2" x14ac:dyDescent="0.25">
      <c r="A383"/>
      <c r="B383"/>
    </row>
    <row r="384" spans="1:2" x14ac:dyDescent="0.25">
      <c r="A384"/>
      <c r="B384"/>
    </row>
    <row r="385" spans="1:2" x14ac:dyDescent="0.25">
      <c r="A385"/>
      <c r="B385"/>
    </row>
    <row r="386" spans="1:2" x14ac:dyDescent="0.25">
      <c r="A386"/>
      <c r="B386"/>
    </row>
    <row r="387" spans="1:2" x14ac:dyDescent="0.25">
      <c r="A387"/>
      <c r="B387"/>
    </row>
    <row r="388" spans="1:2" x14ac:dyDescent="0.25">
      <c r="A388"/>
      <c r="B388"/>
    </row>
    <row r="389" spans="1:2" x14ac:dyDescent="0.25">
      <c r="A389"/>
      <c r="B389"/>
    </row>
    <row r="390" spans="1:2" x14ac:dyDescent="0.25">
      <c r="A390"/>
      <c r="B390"/>
    </row>
    <row r="391" spans="1:2" x14ac:dyDescent="0.25">
      <c r="A391"/>
      <c r="B391"/>
    </row>
    <row r="392" spans="1:2" x14ac:dyDescent="0.25">
      <c r="A392"/>
      <c r="B392"/>
    </row>
    <row r="393" spans="1:2" x14ac:dyDescent="0.25">
      <c r="A393"/>
      <c r="B393"/>
    </row>
    <row r="394" spans="1:2" x14ac:dyDescent="0.25">
      <c r="A394"/>
      <c r="B394"/>
    </row>
    <row r="395" spans="1:2" x14ac:dyDescent="0.25">
      <c r="A395"/>
      <c r="B395"/>
    </row>
    <row r="396" spans="1:2" x14ac:dyDescent="0.25">
      <c r="A396"/>
      <c r="B396"/>
    </row>
    <row r="397" spans="1:2" x14ac:dyDescent="0.25">
      <c r="A397"/>
      <c r="B397"/>
    </row>
    <row r="398" spans="1:2" x14ac:dyDescent="0.25">
      <c r="A398"/>
      <c r="B398"/>
    </row>
    <row r="399" spans="1:2" x14ac:dyDescent="0.25">
      <c r="A399"/>
      <c r="B399"/>
    </row>
    <row r="400" spans="1:2" x14ac:dyDescent="0.25">
      <c r="A400"/>
      <c r="B400"/>
    </row>
    <row r="401" spans="1:2" x14ac:dyDescent="0.25">
      <c r="A401"/>
      <c r="B401"/>
    </row>
    <row r="402" spans="1:2" x14ac:dyDescent="0.25">
      <c r="A402"/>
      <c r="B402"/>
    </row>
    <row r="403" spans="1:2" x14ac:dyDescent="0.25">
      <c r="A403"/>
      <c r="B403"/>
    </row>
    <row r="404" spans="1:2" x14ac:dyDescent="0.25">
      <c r="A404"/>
      <c r="B404"/>
    </row>
    <row r="405" spans="1:2" x14ac:dyDescent="0.25">
      <c r="A405"/>
      <c r="B405"/>
    </row>
    <row r="406" spans="1:2" x14ac:dyDescent="0.25">
      <c r="A406"/>
      <c r="B406"/>
    </row>
    <row r="407" spans="1:2" x14ac:dyDescent="0.25">
      <c r="A407"/>
      <c r="B407"/>
    </row>
    <row r="408" spans="1:2" x14ac:dyDescent="0.25">
      <c r="A408"/>
      <c r="B408"/>
    </row>
    <row r="409" spans="1:2" x14ac:dyDescent="0.25">
      <c r="A409"/>
      <c r="B409"/>
    </row>
    <row r="410" spans="1:2" x14ac:dyDescent="0.25">
      <c r="A410"/>
      <c r="B410"/>
    </row>
    <row r="411" spans="1:2" x14ac:dyDescent="0.25">
      <c r="A411"/>
      <c r="B411"/>
    </row>
    <row r="412" spans="1:2" x14ac:dyDescent="0.25">
      <c r="A412"/>
      <c r="B412"/>
    </row>
    <row r="413" spans="1:2" x14ac:dyDescent="0.25">
      <c r="A413"/>
      <c r="B413"/>
    </row>
    <row r="414" spans="1:2" x14ac:dyDescent="0.25">
      <c r="A414"/>
      <c r="B414"/>
    </row>
    <row r="415" spans="1:2" x14ac:dyDescent="0.25">
      <c r="A415"/>
      <c r="B415"/>
    </row>
    <row r="416" spans="1:2" x14ac:dyDescent="0.25">
      <c r="A416"/>
      <c r="B416"/>
    </row>
    <row r="417" spans="1:2" x14ac:dyDescent="0.25">
      <c r="A417"/>
      <c r="B417"/>
    </row>
    <row r="418" spans="1:2" x14ac:dyDescent="0.25">
      <c r="A418"/>
      <c r="B418"/>
    </row>
    <row r="419" spans="1:2" x14ac:dyDescent="0.25">
      <c r="A419"/>
      <c r="B419"/>
    </row>
    <row r="420" spans="1:2" x14ac:dyDescent="0.25">
      <c r="A420"/>
      <c r="B420"/>
    </row>
    <row r="421" spans="1:2" x14ac:dyDescent="0.25">
      <c r="A421"/>
      <c r="B421"/>
    </row>
    <row r="422" spans="1:2" x14ac:dyDescent="0.25">
      <c r="A422"/>
      <c r="B422"/>
    </row>
    <row r="423" spans="1:2" x14ac:dyDescent="0.25">
      <c r="A423"/>
      <c r="B423"/>
    </row>
    <row r="424" spans="1:2" x14ac:dyDescent="0.25">
      <c r="A424"/>
      <c r="B424"/>
    </row>
    <row r="425" spans="1:2" x14ac:dyDescent="0.25">
      <c r="A425"/>
      <c r="B425"/>
    </row>
    <row r="426" spans="1:2" x14ac:dyDescent="0.25">
      <c r="A426"/>
      <c r="B426"/>
    </row>
    <row r="427" spans="1:2" x14ac:dyDescent="0.25">
      <c r="A427"/>
      <c r="B427"/>
    </row>
    <row r="428" spans="1:2" x14ac:dyDescent="0.25">
      <c r="A428"/>
      <c r="B428"/>
    </row>
    <row r="429" spans="1:2" x14ac:dyDescent="0.25">
      <c r="A429"/>
      <c r="B429"/>
    </row>
    <row r="430" spans="1:2" x14ac:dyDescent="0.25">
      <c r="A430"/>
      <c r="B430"/>
    </row>
    <row r="431" spans="1:2" x14ac:dyDescent="0.25">
      <c r="A431"/>
      <c r="B431"/>
    </row>
    <row r="432" spans="1:2" x14ac:dyDescent="0.25">
      <c r="A432"/>
      <c r="B432"/>
    </row>
    <row r="433" spans="1:2" x14ac:dyDescent="0.25">
      <c r="A433"/>
      <c r="B433"/>
    </row>
    <row r="434" spans="1:2" x14ac:dyDescent="0.25">
      <c r="A434"/>
      <c r="B434"/>
    </row>
    <row r="435" spans="1:2" x14ac:dyDescent="0.25">
      <c r="A435"/>
      <c r="B435"/>
    </row>
    <row r="436" spans="1:2" x14ac:dyDescent="0.25">
      <c r="A436"/>
      <c r="B436"/>
    </row>
    <row r="437" spans="1:2" x14ac:dyDescent="0.25">
      <c r="A437"/>
      <c r="B437"/>
    </row>
    <row r="438" spans="1:2" x14ac:dyDescent="0.25">
      <c r="A438"/>
      <c r="B438"/>
    </row>
    <row r="439" spans="1:2" x14ac:dyDescent="0.25">
      <c r="A439"/>
      <c r="B439"/>
    </row>
    <row r="440" spans="1:2" x14ac:dyDescent="0.25">
      <c r="A440"/>
      <c r="B440"/>
    </row>
    <row r="441" spans="1:2" x14ac:dyDescent="0.25">
      <c r="A441"/>
      <c r="B441"/>
    </row>
    <row r="442" spans="1:2" x14ac:dyDescent="0.25">
      <c r="A442"/>
      <c r="B442"/>
    </row>
    <row r="443" spans="1:2" x14ac:dyDescent="0.25">
      <c r="A443"/>
      <c r="B443"/>
    </row>
    <row r="444" spans="1:2" x14ac:dyDescent="0.25">
      <c r="A444"/>
      <c r="B444"/>
    </row>
    <row r="445" spans="1:2" x14ac:dyDescent="0.25">
      <c r="A445"/>
      <c r="B445"/>
    </row>
    <row r="446" spans="1:2" x14ac:dyDescent="0.25">
      <c r="A446"/>
      <c r="B446"/>
    </row>
    <row r="447" spans="1:2" x14ac:dyDescent="0.25">
      <c r="A447"/>
      <c r="B447"/>
    </row>
    <row r="448" spans="1:2" x14ac:dyDescent="0.25">
      <c r="A448"/>
      <c r="B448"/>
    </row>
    <row r="449" spans="1:2" x14ac:dyDescent="0.25">
      <c r="A449"/>
      <c r="B449"/>
    </row>
    <row r="450" spans="1:2" x14ac:dyDescent="0.25">
      <c r="A450"/>
      <c r="B450"/>
    </row>
    <row r="451" spans="1:2" x14ac:dyDescent="0.25">
      <c r="A451"/>
      <c r="B451"/>
    </row>
    <row r="452" spans="1:2" x14ac:dyDescent="0.25">
      <c r="A452"/>
      <c r="B452"/>
    </row>
    <row r="453" spans="1:2" x14ac:dyDescent="0.25">
      <c r="A453"/>
      <c r="B453"/>
    </row>
    <row r="454" spans="1:2" x14ac:dyDescent="0.25">
      <c r="A454"/>
      <c r="B454"/>
    </row>
    <row r="455" spans="1:2" x14ac:dyDescent="0.25">
      <c r="A455"/>
      <c r="B455"/>
    </row>
    <row r="456" spans="1:2" x14ac:dyDescent="0.25">
      <c r="A456"/>
      <c r="B456"/>
    </row>
    <row r="457" spans="1:2" x14ac:dyDescent="0.25">
      <c r="A457"/>
      <c r="B457"/>
    </row>
    <row r="458" spans="1:2" x14ac:dyDescent="0.25">
      <c r="A458"/>
      <c r="B458"/>
    </row>
    <row r="459" spans="1:2" x14ac:dyDescent="0.25">
      <c r="A459"/>
      <c r="B459"/>
    </row>
    <row r="460" spans="1:2" x14ac:dyDescent="0.25">
      <c r="A460"/>
      <c r="B460"/>
    </row>
    <row r="461" spans="1:2" x14ac:dyDescent="0.25">
      <c r="A461"/>
      <c r="B461"/>
    </row>
    <row r="462" spans="1:2" x14ac:dyDescent="0.25">
      <c r="A462"/>
      <c r="B462"/>
    </row>
    <row r="463" spans="1:2" x14ac:dyDescent="0.25">
      <c r="A463"/>
      <c r="B463"/>
    </row>
    <row r="464" spans="1:2" x14ac:dyDescent="0.25">
      <c r="A464"/>
      <c r="B464"/>
    </row>
    <row r="465" spans="1:2" x14ac:dyDescent="0.25">
      <c r="A465"/>
      <c r="B465"/>
    </row>
    <row r="466" spans="1:2" x14ac:dyDescent="0.25">
      <c r="A466"/>
      <c r="B466"/>
    </row>
    <row r="467" spans="1:2" x14ac:dyDescent="0.25">
      <c r="A467"/>
      <c r="B467"/>
    </row>
    <row r="468" spans="1:2" x14ac:dyDescent="0.25">
      <c r="A468"/>
      <c r="B468"/>
    </row>
    <row r="469" spans="1:2" x14ac:dyDescent="0.25">
      <c r="A469"/>
      <c r="B469"/>
    </row>
    <row r="470" spans="1:2" x14ac:dyDescent="0.25">
      <c r="A470"/>
      <c r="B470"/>
    </row>
    <row r="471" spans="1:2" x14ac:dyDescent="0.25">
      <c r="A471"/>
      <c r="B471"/>
    </row>
    <row r="472" spans="1:2" x14ac:dyDescent="0.25">
      <c r="A472"/>
      <c r="B472"/>
    </row>
    <row r="473" spans="1:2" x14ac:dyDescent="0.25">
      <c r="A473"/>
      <c r="B473"/>
    </row>
    <row r="474" spans="1:2" x14ac:dyDescent="0.25">
      <c r="A474"/>
      <c r="B474"/>
    </row>
    <row r="475" spans="1:2" x14ac:dyDescent="0.25">
      <c r="A475"/>
      <c r="B475"/>
    </row>
    <row r="476" spans="1:2" x14ac:dyDescent="0.25">
      <c r="A476"/>
      <c r="B476"/>
    </row>
    <row r="477" spans="1:2" x14ac:dyDescent="0.25">
      <c r="A477"/>
      <c r="B477"/>
    </row>
    <row r="478" spans="1:2" x14ac:dyDescent="0.25">
      <c r="A478"/>
      <c r="B478"/>
    </row>
    <row r="479" spans="1:2" x14ac:dyDescent="0.25">
      <c r="A479"/>
      <c r="B479"/>
    </row>
    <row r="480" spans="1:2" x14ac:dyDescent="0.25">
      <c r="A480"/>
      <c r="B480"/>
    </row>
    <row r="481" spans="1:2" x14ac:dyDescent="0.25">
      <c r="A481"/>
      <c r="B481"/>
    </row>
    <row r="482" spans="1:2" x14ac:dyDescent="0.25">
      <c r="A482"/>
      <c r="B482"/>
    </row>
    <row r="483" spans="1:2" x14ac:dyDescent="0.25">
      <c r="A483"/>
      <c r="B483"/>
    </row>
    <row r="484" spans="1:2" x14ac:dyDescent="0.25">
      <c r="A484"/>
      <c r="B484"/>
    </row>
    <row r="485" spans="1:2" x14ac:dyDescent="0.25">
      <c r="A485"/>
      <c r="B485"/>
    </row>
    <row r="486" spans="1:2" x14ac:dyDescent="0.25">
      <c r="A486"/>
      <c r="B486"/>
    </row>
    <row r="487" spans="1:2" x14ac:dyDescent="0.25">
      <c r="A487"/>
      <c r="B487"/>
    </row>
    <row r="488" spans="1:2" x14ac:dyDescent="0.25">
      <c r="A488"/>
      <c r="B488"/>
    </row>
    <row r="489" spans="1:2" x14ac:dyDescent="0.25">
      <c r="A489"/>
      <c r="B489"/>
    </row>
    <row r="490" spans="1:2" x14ac:dyDescent="0.25">
      <c r="A490"/>
      <c r="B490"/>
    </row>
    <row r="491" spans="1:2" x14ac:dyDescent="0.25">
      <c r="A491"/>
      <c r="B491"/>
    </row>
    <row r="492" spans="1:2" x14ac:dyDescent="0.25">
      <c r="A492"/>
      <c r="B492"/>
    </row>
    <row r="493" spans="1:2" x14ac:dyDescent="0.25">
      <c r="A493"/>
      <c r="B493"/>
    </row>
    <row r="494" spans="1:2" x14ac:dyDescent="0.25">
      <c r="A494"/>
      <c r="B494"/>
    </row>
    <row r="495" spans="1:2" x14ac:dyDescent="0.25">
      <c r="A495"/>
      <c r="B495"/>
    </row>
    <row r="496" spans="1:2" x14ac:dyDescent="0.25">
      <c r="A496"/>
      <c r="B496"/>
    </row>
    <row r="497" spans="1:2" x14ac:dyDescent="0.25">
      <c r="A497"/>
      <c r="B497"/>
    </row>
    <row r="498" spans="1:2" x14ac:dyDescent="0.25">
      <c r="A498"/>
      <c r="B498"/>
    </row>
    <row r="499" spans="1:2" x14ac:dyDescent="0.25">
      <c r="A499"/>
      <c r="B499"/>
    </row>
    <row r="500" spans="1:2" x14ac:dyDescent="0.25">
      <c r="A500"/>
      <c r="B500"/>
    </row>
    <row r="501" spans="1:2" x14ac:dyDescent="0.25">
      <c r="A501"/>
      <c r="B501"/>
    </row>
    <row r="502" spans="1:2" x14ac:dyDescent="0.25">
      <c r="A502"/>
      <c r="B502"/>
    </row>
    <row r="503" spans="1:2" x14ac:dyDescent="0.25">
      <c r="A503"/>
      <c r="B503"/>
    </row>
    <row r="504" spans="1:2" x14ac:dyDescent="0.25">
      <c r="A504"/>
      <c r="B504"/>
    </row>
    <row r="505" spans="1:2" x14ac:dyDescent="0.25">
      <c r="A505"/>
      <c r="B505"/>
    </row>
    <row r="506" spans="1:2" x14ac:dyDescent="0.25">
      <c r="A506"/>
      <c r="B506"/>
    </row>
    <row r="507" spans="1:2" x14ac:dyDescent="0.25">
      <c r="A507"/>
      <c r="B507"/>
    </row>
    <row r="508" spans="1:2" x14ac:dyDescent="0.25">
      <c r="A508"/>
      <c r="B508"/>
    </row>
    <row r="509" spans="1:2" x14ac:dyDescent="0.25">
      <c r="A509"/>
      <c r="B509"/>
    </row>
    <row r="510" spans="1:2" x14ac:dyDescent="0.25">
      <c r="A510"/>
      <c r="B510"/>
    </row>
    <row r="511" spans="1:2" x14ac:dyDescent="0.25">
      <c r="A511"/>
      <c r="B511"/>
    </row>
    <row r="512" spans="1:2" x14ac:dyDescent="0.25">
      <c r="A512"/>
      <c r="B512"/>
    </row>
    <row r="513" spans="1:2" x14ac:dyDescent="0.25">
      <c r="A513"/>
      <c r="B513"/>
    </row>
    <row r="514" spans="1:2" x14ac:dyDescent="0.25">
      <c r="A514"/>
      <c r="B514"/>
    </row>
    <row r="515" spans="1:2" x14ac:dyDescent="0.25">
      <c r="A515"/>
      <c r="B515"/>
    </row>
    <row r="516" spans="1:2" x14ac:dyDescent="0.25">
      <c r="A516"/>
      <c r="B516"/>
    </row>
    <row r="517" spans="1:2" x14ac:dyDescent="0.25">
      <c r="A517"/>
      <c r="B517"/>
    </row>
    <row r="518" spans="1:2" x14ac:dyDescent="0.25">
      <c r="A518"/>
      <c r="B518"/>
    </row>
    <row r="519" spans="1:2" x14ac:dyDescent="0.25">
      <c r="A519"/>
      <c r="B519"/>
    </row>
    <row r="520" spans="1:2" x14ac:dyDescent="0.25">
      <c r="A520"/>
      <c r="B520"/>
    </row>
    <row r="521" spans="1:2" x14ac:dyDescent="0.25">
      <c r="A521"/>
      <c r="B521"/>
    </row>
    <row r="522" spans="1:2" x14ac:dyDescent="0.25">
      <c r="A522"/>
      <c r="B522"/>
    </row>
    <row r="523" spans="1:2" x14ac:dyDescent="0.25">
      <c r="A523"/>
      <c r="B523"/>
    </row>
    <row r="524" spans="1:2" x14ac:dyDescent="0.25">
      <c r="A524"/>
      <c r="B524"/>
    </row>
    <row r="525" spans="1:2" x14ac:dyDescent="0.25">
      <c r="A525"/>
      <c r="B525"/>
    </row>
    <row r="526" spans="1:2" x14ac:dyDescent="0.25">
      <c r="A526"/>
      <c r="B526"/>
    </row>
    <row r="527" spans="1:2" x14ac:dyDescent="0.25">
      <c r="A527"/>
      <c r="B527"/>
    </row>
    <row r="528" spans="1:2" x14ac:dyDescent="0.25">
      <c r="A528"/>
      <c r="B528"/>
    </row>
    <row r="529" spans="1:2" x14ac:dyDescent="0.25">
      <c r="A529"/>
      <c r="B529"/>
    </row>
    <row r="530" spans="1:2" x14ac:dyDescent="0.25">
      <c r="A530"/>
      <c r="B530"/>
    </row>
    <row r="531" spans="1:2" x14ac:dyDescent="0.25">
      <c r="A531"/>
      <c r="B531"/>
    </row>
    <row r="532" spans="1:2" x14ac:dyDescent="0.25">
      <c r="A532"/>
      <c r="B532"/>
    </row>
    <row r="533" spans="1:2" x14ac:dyDescent="0.25">
      <c r="A533"/>
      <c r="B533"/>
    </row>
    <row r="534" spans="1:2" x14ac:dyDescent="0.25">
      <c r="A534"/>
      <c r="B534"/>
    </row>
    <row r="535" spans="1:2" x14ac:dyDescent="0.25">
      <c r="A535"/>
      <c r="B535"/>
    </row>
    <row r="536" spans="1:2" x14ac:dyDescent="0.25">
      <c r="A536"/>
      <c r="B536"/>
    </row>
    <row r="537" spans="1:2" x14ac:dyDescent="0.25">
      <c r="A537"/>
      <c r="B537"/>
    </row>
    <row r="538" spans="1:2" x14ac:dyDescent="0.25">
      <c r="A538"/>
      <c r="B538"/>
    </row>
    <row r="539" spans="1:2" x14ac:dyDescent="0.25">
      <c r="A539"/>
      <c r="B539"/>
    </row>
    <row r="540" spans="1:2" x14ac:dyDescent="0.25">
      <c r="A540"/>
      <c r="B540"/>
    </row>
    <row r="541" spans="1:2" x14ac:dyDescent="0.25">
      <c r="A541"/>
      <c r="B541"/>
    </row>
    <row r="542" spans="1:2" x14ac:dyDescent="0.25">
      <c r="A542"/>
      <c r="B542"/>
    </row>
    <row r="543" spans="1:2" x14ac:dyDescent="0.25">
      <c r="A543"/>
      <c r="B543"/>
    </row>
    <row r="544" spans="1:2" x14ac:dyDescent="0.25">
      <c r="A544"/>
      <c r="B544"/>
    </row>
    <row r="545" spans="1:2" x14ac:dyDescent="0.25">
      <c r="A545"/>
      <c r="B545"/>
    </row>
    <row r="546" spans="1:2" x14ac:dyDescent="0.25">
      <c r="A546"/>
      <c r="B546"/>
    </row>
    <row r="547" spans="1:2" x14ac:dyDescent="0.25">
      <c r="A547"/>
      <c r="B547"/>
    </row>
    <row r="548" spans="1:2" x14ac:dyDescent="0.25">
      <c r="A548"/>
      <c r="B548"/>
    </row>
    <row r="549" spans="1:2" x14ac:dyDescent="0.25">
      <c r="A549"/>
      <c r="B549"/>
    </row>
    <row r="550" spans="1:2" x14ac:dyDescent="0.25">
      <c r="A550"/>
      <c r="B550"/>
    </row>
    <row r="551" spans="1:2" x14ac:dyDescent="0.25">
      <c r="A551"/>
      <c r="B551"/>
    </row>
    <row r="552" spans="1:2" x14ac:dyDescent="0.25">
      <c r="A552"/>
      <c r="B552"/>
    </row>
    <row r="553" spans="1:2" x14ac:dyDescent="0.25">
      <c r="A553"/>
      <c r="B553"/>
    </row>
    <row r="554" spans="1:2" x14ac:dyDescent="0.25">
      <c r="A554"/>
      <c r="B554"/>
    </row>
    <row r="555" spans="1:2" x14ac:dyDescent="0.25">
      <c r="A555"/>
      <c r="B555"/>
    </row>
    <row r="556" spans="1:2" x14ac:dyDescent="0.25">
      <c r="A556"/>
      <c r="B556"/>
    </row>
    <row r="557" spans="1:2" x14ac:dyDescent="0.25">
      <c r="A557"/>
      <c r="B557"/>
    </row>
    <row r="558" spans="1:2" x14ac:dyDescent="0.25">
      <c r="A558"/>
      <c r="B558"/>
    </row>
    <row r="559" spans="1:2" x14ac:dyDescent="0.25">
      <c r="A559"/>
      <c r="B559"/>
    </row>
    <row r="560" spans="1:2" x14ac:dyDescent="0.25">
      <c r="A560"/>
      <c r="B560"/>
    </row>
    <row r="561" spans="1:2" x14ac:dyDescent="0.25">
      <c r="A561"/>
      <c r="B561"/>
    </row>
    <row r="562" spans="1:2" x14ac:dyDescent="0.25">
      <c r="A562"/>
      <c r="B562"/>
    </row>
    <row r="563" spans="1:2" x14ac:dyDescent="0.25">
      <c r="A563"/>
      <c r="B563"/>
    </row>
    <row r="564" spans="1:2" x14ac:dyDescent="0.25">
      <c r="A564"/>
      <c r="B564"/>
    </row>
    <row r="565" spans="1:2" x14ac:dyDescent="0.25">
      <c r="A565"/>
      <c r="B565"/>
    </row>
    <row r="566" spans="1:2" x14ac:dyDescent="0.25">
      <c r="A566"/>
      <c r="B566"/>
    </row>
    <row r="567" spans="1:2" x14ac:dyDescent="0.25">
      <c r="A567"/>
      <c r="B567"/>
    </row>
    <row r="568" spans="1:2" x14ac:dyDescent="0.25">
      <c r="A568"/>
      <c r="B568"/>
    </row>
    <row r="569" spans="1:2" x14ac:dyDescent="0.25">
      <c r="A569"/>
      <c r="B569"/>
    </row>
    <row r="570" spans="1:2" x14ac:dyDescent="0.25">
      <c r="A570"/>
      <c r="B570"/>
    </row>
    <row r="571" spans="1:2" x14ac:dyDescent="0.25">
      <c r="A571"/>
      <c r="B571"/>
    </row>
    <row r="572" spans="1:2" x14ac:dyDescent="0.25">
      <c r="A572"/>
      <c r="B572"/>
    </row>
    <row r="573" spans="1:2" x14ac:dyDescent="0.25">
      <c r="A573"/>
      <c r="B573"/>
    </row>
    <row r="574" spans="1:2" x14ac:dyDescent="0.25">
      <c r="A574"/>
      <c r="B574"/>
    </row>
    <row r="575" spans="1:2" x14ac:dyDescent="0.25">
      <c r="A575"/>
      <c r="B575"/>
    </row>
    <row r="576" spans="1:2" x14ac:dyDescent="0.25">
      <c r="A576"/>
      <c r="B576"/>
    </row>
    <row r="577" spans="1:2" x14ac:dyDescent="0.25">
      <c r="A577"/>
      <c r="B577"/>
    </row>
    <row r="578" spans="1:2" x14ac:dyDescent="0.25">
      <c r="A578"/>
      <c r="B578"/>
    </row>
    <row r="579" spans="1:2" x14ac:dyDescent="0.25">
      <c r="A579"/>
      <c r="B579"/>
    </row>
    <row r="580" spans="1:2" x14ac:dyDescent="0.25">
      <c r="A580"/>
      <c r="B580"/>
    </row>
    <row r="581" spans="1:2" x14ac:dyDescent="0.25">
      <c r="A581"/>
      <c r="B581"/>
    </row>
    <row r="582" spans="1:2" x14ac:dyDescent="0.25">
      <c r="A582"/>
      <c r="B582"/>
    </row>
    <row r="583" spans="1:2" x14ac:dyDescent="0.25">
      <c r="A583"/>
      <c r="B583"/>
    </row>
    <row r="584" spans="1:2" x14ac:dyDescent="0.25">
      <c r="A584"/>
      <c r="B584"/>
    </row>
    <row r="585" spans="1:2" x14ac:dyDescent="0.25">
      <c r="A585"/>
      <c r="B585"/>
    </row>
    <row r="586" spans="1:2" x14ac:dyDescent="0.25">
      <c r="A586"/>
      <c r="B586"/>
    </row>
    <row r="587" spans="1:2" x14ac:dyDescent="0.25">
      <c r="A587"/>
      <c r="B587"/>
    </row>
    <row r="588" spans="1:2" x14ac:dyDescent="0.25">
      <c r="A588"/>
      <c r="B588"/>
    </row>
    <row r="589" spans="1:2" x14ac:dyDescent="0.25">
      <c r="A589"/>
      <c r="B589"/>
    </row>
    <row r="590" spans="1:2" x14ac:dyDescent="0.25">
      <c r="A590"/>
      <c r="B590"/>
    </row>
    <row r="591" spans="1:2" x14ac:dyDescent="0.25">
      <c r="A591"/>
      <c r="B591"/>
    </row>
    <row r="592" spans="1:2" x14ac:dyDescent="0.25">
      <c r="A592"/>
      <c r="B592"/>
    </row>
    <row r="593" spans="1:2" x14ac:dyDescent="0.25">
      <c r="A593"/>
      <c r="B593"/>
    </row>
    <row r="594" spans="1:2" x14ac:dyDescent="0.25">
      <c r="A594"/>
      <c r="B594"/>
    </row>
    <row r="595" spans="1:2" x14ac:dyDescent="0.25">
      <c r="A595"/>
      <c r="B595"/>
    </row>
    <row r="596" spans="1:2" x14ac:dyDescent="0.25">
      <c r="A596"/>
      <c r="B596"/>
    </row>
    <row r="597" spans="1:2" x14ac:dyDescent="0.25">
      <c r="A597"/>
      <c r="B597"/>
    </row>
    <row r="598" spans="1:2" x14ac:dyDescent="0.25">
      <c r="A598"/>
      <c r="B598"/>
    </row>
    <row r="599" spans="1:2" x14ac:dyDescent="0.25">
      <c r="A599"/>
      <c r="B599"/>
    </row>
    <row r="600" spans="1:2" x14ac:dyDescent="0.25">
      <c r="A600"/>
      <c r="B600"/>
    </row>
    <row r="601" spans="1:2" x14ac:dyDescent="0.25">
      <c r="A601"/>
      <c r="B601"/>
    </row>
    <row r="602" spans="1:2" x14ac:dyDescent="0.25">
      <c r="A602"/>
      <c r="B602"/>
    </row>
    <row r="603" spans="1:2" x14ac:dyDescent="0.25">
      <c r="A603"/>
      <c r="B603"/>
    </row>
    <row r="604" spans="1:2" x14ac:dyDescent="0.25">
      <c r="A604"/>
      <c r="B604"/>
    </row>
    <row r="605" spans="1:2" x14ac:dyDescent="0.25">
      <c r="A605"/>
      <c r="B605"/>
    </row>
    <row r="606" spans="1:2" x14ac:dyDescent="0.25">
      <c r="A606"/>
      <c r="B606"/>
    </row>
    <row r="607" spans="1:2" x14ac:dyDescent="0.25">
      <c r="A607"/>
      <c r="B607"/>
    </row>
    <row r="608" spans="1:2" x14ac:dyDescent="0.25">
      <c r="A608"/>
      <c r="B608"/>
    </row>
    <row r="609" spans="1:2" x14ac:dyDescent="0.25">
      <c r="A609"/>
      <c r="B609"/>
    </row>
    <row r="610" spans="1:2" x14ac:dyDescent="0.25">
      <c r="A610"/>
      <c r="B610"/>
    </row>
    <row r="611" spans="1:2" x14ac:dyDescent="0.25">
      <c r="A611"/>
      <c r="B611"/>
    </row>
    <row r="612" spans="1:2" x14ac:dyDescent="0.25">
      <c r="A612"/>
      <c r="B612"/>
    </row>
    <row r="613" spans="1:2" x14ac:dyDescent="0.25">
      <c r="A613"/>
      <c r="B613"/>
    </row>
    <row r="614" spans="1:2" x14ac:dyDescent="0.25">
      <c r="A614"/>
      <c r="B614"/>
    </row>
    <row r="615" spans="1:2" x14ac:dyDescent="0.25">
      <c r="A615"/>
      <c r="B615"/>
    </row>
    <row r="616" spans="1:2" x14ac:dyDescent="0.25">
      <c r="A616"/>
      <c r="B616"/>
    </row>
    <row r="617" spans="1:2" x14ac:dyDescent="0.25">
      <c r="A617"/>
      <c r="B617"/>
    </row>
    <row r="618" spans="1:2" x14ac:dyDescent="0.25">
      <c r="A618"/>
      <c r="B618"/>
    </row>
    <row r="619" spans="1:2" x14ac:dyDescent="0.25">
      <c r="A619"/>
      <c r="B619"/>
    </row>
    <row r="620" spans="1:2" x14ac:dyDescent="0.25">
      <c r="A620"/>
      <c r="B620"/>
    </row>
    <row r="621" spans="1:2" x14ac:dyDescent="0.25">
      <c r="A621"/>
      <c r="B621"/>
    </row>
    <row r="622" spans="1:2" x14ac:dyDescent="0.25">
      <c r="A622"/>
      <c r="B622"/>
    </row>
    <row r="623" spans="1:2" x14ac:dyDescent="0.25">
      <c r="A623"/>
      <c r="B623"/>
    </row>
    <row r="624" spans="1:2" x14ac:dyDescent="0.25">
      <c r="A624"/>
      <c r="B624"/>
    </row>
    <row r="625" spans="1:2" x14ac:dyDescent="0.25">
      <c r="A625"/>
      <c r="B625"/>
    </row>
    <row r="626" spans="1:2" x14ac:dyDescent="0.25">
      <c r="A626"/>
      <c r="B626"/>
    </row>
    <row r="627" spans="1:2" x14ac:dyDescent="0.25">
      <c r="A627"/>
      <c r="B627"/>
    </row>
    <row r="628" spans="1:2" x14ac:dyDescent="0.25">
      <c r="A628"/>
      <c r="B628"/>
    </row>
    <row r="629" spans="1:2" x14ac:dyDescent="0.25">
      <c r="A629"/>
      <c r="B629"/>
    </row>
    <row r="630" spans="1:2" x14ac:dyDescent="0.25">
      <c r="A630"/>
      <c r="B630"/>
    </row>
    <row r="631" spans="1:2" x14ac:dyDescent="0.25">
      <c r="A631"/>
      <c r="B631"/>
    </row>
    <row r="632" spans="1:2" x14ac:dyDescent="0.25">
      <c r="A632"/>
      <c r="B632"/>
    </row>
    <row r="633" spans="1:2" x14ac:dyDescent="0.25">
      <c r="A633"/>
      <c r="B633"/>
    </row>
    <row r="634" spans="1:2" x14ac:dyDescent="0.25">
      <c r="A634"/>
      <c r="B634"/>
    </row>
    <row r="635" spans="1:2" x14ac:dyDescent="0.25">
      <c r="A635"/>
      <c r="B635"/>
    </row>
    <row r="636" spans="1:2" x14ac:dyDescent="0.25">
      <c r="A636"/>
      <c r="B636"/>
    </row>
    <row r="637" spans="1:2" x14ac:dyDescent="0.25">
      <c r="A637"/>
      <c r="B637"/>
    </row>
    <row r="638" spans="1:2" x14ac:dyDescent="0.25">
      <c r="A638"/>
      <c r="B638"/>
    </row>
    <row r="639" spans="1:2" x14ac:dyDescent="0.25">
      <c r="A639"/>
      <c r="B639"/>
    </row>
    <row r="640" spans="1:2" x14ac:dyDescent="0.25">
      <c r="A640"/>
      <c r="B640"/>
    </row>
    <row r="641" spans="1:2" x14ac:dyDescent="0.25">
      <c r="A641"/>
      <c r="B641"/>
    </row>
    <row r="642" spans="1:2" x14ac:dyDescent="0.25">
      <c r="A642"/>
      <c r="B642"/>
    </row>
    <row r="643" spans="1:2" x14ac:dyDescent="0.25">
      <c r="A643"/>
      <c r="B643"/>
    </row>
    <row r="644" spans="1:2" x14ac:dyDescent="0.25">
      <c r="A644"/>
      <c r="B644"/>
    </row>
    <row r="645" spans="1:2" x14ac:dyDescent="0.25">
      <c r="A645"/>
      <c r="B645"/>
    </row>
    <row r="646" spans="1:2" x14ac:dyDescent="0.25">
      <c r="A646"/>
      <c r="B646"/>
    </row>
    <row r="647" spans="1:2" x14ac:dyDescent="0.25">
      <c r="A647"/>
      <c r="B647"/>
    </row>
    <row r="648" spans="1:2" x14ac:dyDescent="0.25">
      <c r="A648"/>
      <c r="B648"/>
    </row>
    <row r="649" spans="1:2" x14ac:dyDescent="0.25">
      <c r="A649"/>
      <c r="B649"/>
    </row>
    <row r="650" spans="1:2" x14ac:dyDescent="0.25">
      <c r="A650"/>
      <c r="B650"/>
    </row>
    <row r="651" spans="1:2" x14ac:dyDescent="0.25">
      <c r="A651"/>
      <c r="B651"/>
    </row>
    <row r="652" spans="1:2" x14ac:dyDescent="0.25">
      <c r="A652"/>
      <c r="B652"/>
    </row>
    <row r="653" spans="1:2" x14ac:dyDescent="0.25">
      <c r="A653"/>
      <c r="B653"/>
    </row>
    <row r="654" spans="1:2" x14ac:dyDescent="0.25">
      <c r="A654"/>
      <c r="B654"/>
    </row>
    <row r="655" spans="1:2" x14ac:dyDescent="0.25">
      <c r="A655"/>
      <c r="B655"/>
    </row>
    <row r="656" spans="1:2" x14ac:dyDescent="0.25">
      <c r="A656"/>
      <c r="B656"/>
    </row>
    <row r="657" spans="1:2" x14ac:dyDescent="0.25">
      <c r="A657"/>
      <c r="B657"/>
    </row>
    <row r="658" spans="1:2" x14ac:dyDescent="0.25">
      <c r="A658"/>
      <c r="B658"/>
    </row>
    <row r="659" spans="1:2" x14ac:dyDescent="0.25">
      <c r="A659"/>
      <c r="B659"/>
    </row>
    <row r="660" spans="1:2" x14ac:dyDescent="0.25">
      <c r="A660"/>
      <c r="B660"/>
    </row>
    <row r="661" spans="1:2" x14ac:dyDescent="0.25">
      <c r="A661"/>
      <c r="B661"/>
    </row>
    <row r="662" spans="1:2" x14ac:dyDescent="0.25">
      <c r="A662"/>
      <c r="B662"/>
    </row>
    <row r="663" spans="1:2" x14ac:dyDescent="0.25">
      <c r="A663"/>
      <c r="B663"/>
    </row>
    <row r="664" spans="1:2" x14ac:dyDescent="0.25">
      <c r="A664"/>
      <c r="B664"/>
    </row>
    <row r="665" spans="1:2" x14ac:dyDescent="0.25">
      <c r="A665"/>
      <c r="B665"/>
    </row>
    <row r="666" spans="1:2" x14ac:dyDescent="0.25">
      <c r="A666"/>
      <c r="B666"/>
    </row>
    <row r="667" spans="1:2" x14ac:dyDescent="0.25">
      <c r="A667"/>
      <c r="B667"/>
    </row>
    <row r="668" spans="1:2" x14ac:dyDescent="0.25">
      <c r="A668"/>
      <c r="B668"/>
    </row>
    <row r="669" spans="1:2" x14ac:dyDescent="0.25">
      <c r="A669"/>
      <c r="B669"/>
    </row>
    <row r="670" spans="1:2" x14ac:dyDescent="0.25">
      <c r="A670"/>
      <c r="B670"/>
    </row>
    <row r="671" spans="1:2" x14ac:dyDescent="0.25">
      <c r="A671"/>
      <c r="B671"/>
    </row>
    <row r="672" spans="1:2" x14ac:dyDescent="0.25">
      <c r="A672"/>
      <c r="B672"/>
    </row>
    <row r="673" spans="1:2" x14ac:dyDescent="0.25">
      <c r="A673"/>
      <c r="B673"/>
    </row>
    <row r="674" spans="1:2" x14ac:dyDescent="0.25">
      <c r="A674"/>
      <c r="B674"/>
    </row>
    <row r="675" spans="1:2" x14ac:dyDescent="0.25">
      <c r="A675"/>
      <c r="B675"/>
    </row>
    <row r="676" spans="1:2" x14ac:dyDescent="0.25">
      <c r="A676"/>
      <c r="B676"/>
    </row>
    <row r="677" spans="1:2" x14ac:dyDescent="0.25">
      <c r="A677"/>
      <c r="B677"/>
    </row>
    <row r="678" spans="1:2" x14ac:dyDescent="0.25">
      <c r="A678"/>
      <c r="B678"/>
    </row>
    <row r="679" spans="1:2" x14ac:dyDescent="0.25">
      <c r="A679"/>
      <c r="B679"/>
    </row>
    <row r="680" spans="1:2" x14ac:dyDescent="0.25">
      <c r="A680"/>
      <c r="B680"/>
    </row>
    <row r="681" spans="1:2" x14ac:dyDescent="0.25">
      <c r="A681"/>
      <c r="B681"/>
    </row>
    <row r="682" spans="1:2" x14ac:dyDescent="0.25">
      <c r="A682"/>
      <c r="B682"/>
    </row>
    <row r="683" spans="1:2" x14ac:dyDescent="0.25">
      <c r="A683"/>
      <c r="B683"/>
    </row>
    <row r="684" spans="1:2" x14ac:dyDescent="0.25">
      <c r="A684"/>
      <c r="B684"/>
    </row>
    <row r="685" spans="1:2" x14ac:dyDescent="0.25">
      <c r="A685"/>
      <c r="B685"/>
    </row>
    <row r="686" spans="1:2" x14ac:dyDescent="0.25">
      <c r="A686"/>
      <c r="B686"/>
    </row>
    <row r="687" spans="1:2" x14ac:dyDescent="0.25">
      <c r="A687"/>
      <c r="B687"/>
    </row>
    <row r="688" spans="1:2" x14ac:dyDescent="0.25">
      <c r="A688"/>
      <c r="B688"/>
    </row>
    <row r="689" spans="1:2" x14ac:dyDescent="0.25">
      <c r="A689"/>
      <c r="B689"/>
    </row>
    <row r="690" spans="1:2" x14ac:dyDescent="0.25">
      <c r="A690"/>
      <c r="B690"/>
    </row>
    <row r="691" spans="1:2" x14ac:dyDescent="0.25">
      <c r="A691"/>
      <c r="B691"/>
    </row>
    <row r="692" spans="1:2" x14ac:dyDescent="0.25">
      <c r="A692"/>
      <c r="B692"/>
    </row>
    <row r="693" spans="1:2" x14ac:dyDescent="0.25">
      <c r="A693"/>
      <c r="B693"/>
    </row>
    <row r="694" spans="1:2" x14ac:dyDescent="0.25">
      <c r="A694"/>
      <c r="B694"/>
    </row>
    <row r="695" spans="1:2" x14ac:dyDescent="0.25">
      <c r="A695"/>
      <c r="B695"/>
    </row>
    <row r="696" spans="1:2" x14ac:dyDescent="0.25">
      <c r="A696"/>
      <c r="B696"/>
    </row>
    <row r="697" spans="1:2" x14ac:dyDescent="0.25">
      <c r="A697"/>
      <c r="B697"/>
    </row>
    <row r="698" spans="1:2" x14ac:dyDescent="0.25">
      <c r="A698"/>
      <c r="B698"/>
    </row>
    <row r="699" spans="1:2" x14ac:dyDescent="0.25">
      <c r="A699"/>
      <c r="B699"/>
    </row>
    <row r="700" spans="1:2" x14ac:dyDescent="0.25">
      <c r="A700"/>
      <c r="B700"/>
    </row>
    <row r="701" spans="1:2" x14ac:dyDescent="0.25">
      <c r="A701"/>
      <c r="B701"/>
    </row>
    <row r="702" spans="1:2" x14ac:dyDescent="0.25">
      <c r="A702"/>
      <c r="B702"/>
    </row>
    <row r="703" spans="1:2" x14ac:dyDescent="0.25">
      <c r="A703"/>
      <c r="B703"/>
    </row>
    <row r="704" spans="1:2" x14ac:dyDescent="0.25">
      <c r="A704"/>
      <c r="B704"/>
    </row>
    <row r="705" spans="1:2" x14ac:dyDescent="0.25">
      <c r="A705"/>
      <c r="B705"/>
    </row>
    <row r="706" spans="1:2" x14ac:dyDescent="0.25">
      <c r="A706"/>
      <c r="B706"/>
    </row>
    <row r="707" spans="1:2" x14ac:dyDescent="0.25">
      <c r="A707"/>
      <c r="B707"/>
    </row>
    <row r="708" spans="1:2" x14ac:dyDescent="0.25">
      <c r="A708"/>
      <c r="B708"/>
    </row>
    <row r="709" spans="1:2" x14ac:dyDescent="0.25">
      <c r="A709"/>
      <c r="B709"/>
    </row>
    <row r="710" spans="1:2" x14ac:dyDescent="0.25">
      <c r="A710"/>
      <c r="B710"/>
    </row>
    <row r="711" spans="1:2" x14ac:dyDescent="0.25">
      <c r="A711"/>
      <c r="B711"/>
    </row>
    <row r="712" spans="1:2" x14ac:dyDescent="0.25">
      <c r="A712"/>
      <c r="B712"/>
    </row>
    <row r="713" spans="1:2" x14ac:dyDescent="0.25">
      <c r="A713"/>
      <c r="B713"/>
    </row>
    <row r="714" spans="1:2" x14ac:dyDescent="0.25">
      <c r="A714"/>
      <c r="B714"/>
    </row>
    <row r="715" spans="1:2" x14ac:dyDescent="0.25">
      <c r="A715"/>
      <c r="B715"/>
    </row>
    <row r="716" spans="1:2" x14ac:dyDescent="0.25">
      <c r="A716"/>
      <c r="B716"/>
    </row>
    <row r="717" spans="1:2" x14ac:dyDescent="0.25">
      <c r="A717"/>
      <c r="B717"/>
    </row>
    <row r="718" spans="1:2" x14ac:dyDescent="0.25">
      <c r="A718"/>
      <c r="B718"/>
    </row>
    <row r="719" spans="1:2" x14ac:dyDescent="0.25">
      <c r="A719"/>
      <c r="B719"/>
    </row>
    <row r="720" spans="1:2" x14ac:dyDescent="0.25">
      <c r="A720"/>
      <c r="B720"/>
    </row>
    <row r="721" spans="1:2" x14ac:dyDescent="0.25">
      <c r="A721"/>
      <c r="B721"/>
    </row>
    <row r="722" spans="1:2" x14ac:dyDescent="0.25">
      <c r="A722"/>
      <c r="B722"/>
    </row>
    <row r="723" spans="1:2" x14ac:dyDescent="0.25">
      <c r="A723"/>
      <c r="B723"/>
    </row>
    <row r="724" spans="1:2" x14ac:dyDescent="0.25">
      <c r="A724"/>
      <c r="B724"/>
    </row>
    <row r="725" spans="1:2" x14ac:dyDescent="0.25">
      <c r="A725"/>
      <c r="B725"/>
    </row>
    <row r="726" spans="1:2" x14ac:dyDescent="0.25">
      <c r="A726"/>
      <c r="B726"/>
    </row>
    <row r="727" spans="1:2" x14ac:dyDescent="0.25">
      <c r="A727"/>
      <c r="B727"/>
    </row>
    <row r="728" spans="1:2" x14ac:dyDescent="0.25">
      <c r="A728"/>
      <c r="B728"/>
    </row>
    <row r="729" spans="1:2" x14ac:dyDescent="0.25">
      <c r="A729"/>
      <c r="B729"/>
    </row>
    <row r="730" spans="1:2" x14ac:dyDescent="0.25">
      <c r="A730"/>
      <c r="B730"/>
    </row>
    <row r="731" spans="1:2" x14ac:dyDescent="0.25">
      <c r="A731"/>
      <c r="B731"/>
    </row>
    <row r="732" spans="1:2" x14ac:dyDescent="0.25">
      <c r="A732"/>
      <c r="B732"/>
    </row>
    <row r="733" spans="1:2" x14ac:dyDescent="0.25">
      <c r="A733"/>
      <c r="B733"/>
    </row>
    <row r="734" spans="1:2" x14ac:dyDescent="0.25">
      <c r="A734"/>
      <c r="B734"/>
    </row>
    <row r="735" spans="1:2" x14ac:dyDescent="0.25">
      <c r="A735"/>
      <c r="B735"/>
    </row>
    <row r="736" spans="1:2" x14ac:dyDescent="0.25">
      <c r="A736"/>
      <c r="B736"/>
    </row>
    <row r="737" spans="1:2" x14ac:dyDescent="0.25">
      <c r="A737"/>
      <c r="B737"/>
    </row>
    <row r="738" spans="1:2" x14ac:dyDescent="0.25">
      <c r="A738"/>
      <c r="B738"/>
    </row>
    <row r="739" spans="1:2" x14ac:dyDescent="0.25">
      <c r="A739"/>
      <c r="B739"/>
    </row>
    <row r="740" spans="1:2" x14ac:dyDescent="0.25">
      <c r="A740"/>
      <c r="B740"/>
    </row>
    <row r="741" spans="1:2" x14ac:dyDescent="0.25">
      <c r="A741"/>
      <c r="B741"/>
    </row>
    <row r="742" spans="1:2" x14ac:dyDescent="0.25">
      <c r="A742"/>
      <c r="B742"/>
    </row>
    <row r="743" spans="1:2" x14ac:dyDescent="0.25">
      <c r="A743"/>
      <c r="B743"/>
    </row>
    <row r="744" spans="1:2" x14ac:dyDescent="0.25">
      <c r="A744"/>
      <c r="B744"/>
    </row>
    <row r="745" spans="1:2" x14ac:dyDescent="0.25">
      <c r="A745"/>
      <c r="B745"/>
    </row>
    <row r="746" spans="1:2" x14ac:dyDescent="0.25">
      <c r="A746"/>
      <c r="B746"/>
    </row>
    <row r="747" spans="1:2" x14ac:dyDescent="0.25">
      <c r="A747"/>
      <c r="B747"/>
    </row>
    <row r="748" spans="1:2" x14ac:dyDescent="0.25">
      <c r="A748"/>
      <c r="B748"/>
    </row>
    <row r="749" spans="1:2" x14ac:dyDescent="0.25">
      <c r="A749"/>
      <c r="B749"/>
    </row>
    <row r="750" spans="1:2" x14ac:dyDescent="0.25">
      <c r="A750"/>
      <c r="B750"/>
    </row>
    <row r="751" spans="1:2" x14ac:dyDescent="0.25">
      <c r="A751"/>
      <c r="B751"/>
    </row>
    <row r="752" spans="1:2" x14ac:dyDescent="0.25">
      <c r="A752"/>
      <c r="B752"/>
    </row>
    <row r="753" spans="1:2" x14ac:dyDescent="0.25">
      <c r="A753"/>
      <c r="B753"/>
    </row>
    <row r="754" spans="1:2" x14ac:dyDescent="0.25">
      <c r="A754"/>
      <c r="B754"/>
    </row>
    <row r="755" spans="1:2" x14ac:dyDescent="0.25">
      <c r="A755"/>
      <c r="B755"/>
    </row>
    <row r="756" spans="1:2" x14ac:dyDescent="0.25">
      <c r="A756"/>
      <c r="B756"/>
    </row>
    <row r="757" spans="1:2" x14ac:dyDescent="0.25">
      <c r="A757"/>
      <c r="B757"/>
    </row>
    <row r="758" spans="1:2" x14ac:dyDescent="0.25">
      <c r="A758"/>
      <c r="B758"/>
    </row>
    <row r="759" spans="1:2" x14ac:dyDescent="0.25">
      <c r="A759"/>
      <c r="B759"/>
    </row>
    <row r="760" spans="1:2" x14ac:dyDescent="0.25">
      <c r="A760"/>
      <c r="B760"/>
    </row>
    <row r="761" spans="1:2" x14ac:dyDescent="0.25">
      <c r="A761"/>
      <c r="B761"/>
    </row>
    <row r="762" spans="1:2" x14ac:dyDescent="0.25">
      <c r="A762"/>
      <c r="B762"/>
    </row>
    <row r="763" spans="1:2" x14ac:dyDescent="0.25">
      <c r="A763"/>
      <c r="B763"/>
    </row>
  </sheetData>
  <pageMargins left="0.23622047244094491" right="0.15748031496062992" top="0.11" bottom="0.16" header="0.31496062992125984" footer="0.31496062992125984"/>
  <pageSetup paperSize="9" scale="84" fitToHeight="0" orientation="landscape" horizontalDpi="0" verticalDpi="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E22" sqref="E21:E22"/>
    </sheetView>
  </sheetViews>
  <sheetFormatPr defaultRowHeight="15" x14ac:dyDescent="0.25"/>
  <cols>
    <col min="1" max="9" width="18" customWidth="1"/>
  </cols>
  <sheetData>
    <row r="1" spans="1:9" s="12" customFormat="1" ht="18.75" x14ac:dyDescent="0.3">
      <c r="A1" s="516" t="s">
        <v>265</v>
      </c>
      <c r="B1" s="516"/>
      <c r="C1" s="516"/>
      <c r="D1" s="516"/>
      <c r="E1" s="516"/>
      <c r="F1" s="516"/>
      <c r="G1" s="516"/>
      <c r="H1" s="516"/>
      <c r="I1" s="516"/>
    </row>
    <row r="2" spans="1:9" s="12" customFormat="1" ht="18.75" x14ac:dyDescent="0.3">
      <c r="A2" s="516" t="s">
        <v>266</v>
      </c>
      <c r="B2" s="516"/>
      <c r="C2" s="516"/>
      <c r="D2" s="516"/>
      <c r="E2" s="516"/>
      <c r="F2" s="516"/>
      <c r="G2" s="516"/>
      <c r="H2" s="516"/>
      <c r="I2" s="516"/>
    </row>
    <row r="3" spans="1:9" s="12" customFormat="1" ht="33" customHeight="1" x14ac:dyDescent="0.3">
      <c r="A3" s="516" t="s">
        <v>267</v>
      </c>
      <c r="B3" s="516"/>
      <c r="C3" s="516"/>
      <c r="D3" s="516"/>
      <c r="E3" s="516"/>
      <c r="F3" s="516"/>
      <c r="G3" s="516"/>
      <c r="H3" s="516"/>
      <c r="I3" s="516"/>
    </row>
    <row r="4" spans="1:9" s="12" customFormat="1" ht="30" customHeight="1" x14ac:dyDescent="0.3">
      <c r="A4" s="516" t="s">
        <v>268</v>
      </c>
      <c r="B4" s="516"/>
      <c r="C4" s="516"/>
      <c r="D4" s="516"/>
      <c r="E4" s="516"/>
      <c r="F4" s="516"/>
      <c r="G4" s="516"/>
      <c r="H4" s="516"/>
      <c r="I4" s="516"/>
    </row>
    <row r="5" spans="1:9" s="12" customFormat="1" ht="19.5" customHeight="1" x14ac:dyDescent="0.3">
      <c r="A5" s="515" t="s">
        <v>269</v>
      </c>
      <c r="B5" s="515"/>
      <c r="C5" s="515"/>
      <c r="D5" s="515"/>
      <c r="E5" s="515"/>
      <c r="F5" s="515"/>
      <c r="G5" s="515"/>
      <c r="H5" s="515"/>
      <c r="I5" s="515"/>
    </row>
    <row r="6" spans="1:9" s="12" customFormat="1" ht="18.75" x14ac:dyDescent="0.3">
      <c r="A6" s="515" t="s">
        <v>270</v>
      </c>
      <c r="B6" s="515"/>
      <c r="C6" s="515"/>
      <c r="D6" s="515"/>
      <c r="E6" s="515"/>
      <c r="F6" s="515"/>
      <c r="G6" s="515"/>
      <c r="H6" s="515"/>
      <c r="I6" s="515"/>
    </row>
    <row r="7" spans="1:9" s="12" customFormat="1" ht="36.75" customHeight="1" x14ac:dyDescent="0.3">
      <c r="A7" s="515" t="s">
        <v>264</v>
      </c>
      <c r="B7" s="515"/>
      <c r="C7" s="515"/>
      <c r="D7" s="515"/>
      <c r="E7" s="515"/>
      <c r="F7" s="515"/>
      <c r="G7" s="515"/>
      <c r="H7" s="515"/>
      <c r="I7" s="515"/>
    </row>
    <row r="8" spans="1:9" s="12" customFormat="1" ht="37.5" customHeight="1" x14ac:dyDescent="0.3">
      <c r="A8" s="515" t="s">
        <v>271</v>
      </c>
      <c r="B8" s="515"/>
      <c r="C8" s="515"/>
      <c r="D8" s="515"/>
      <c r="E8" s="515"/>
      <c r="F8" s="515"/>
      <c r="G8" s="515"/>
      <c r="H8" s="515"/>
      <c r="I8" s="515"/>
    </row>
    <row r="9" spans="1:9" s="12" customFormat="1" ht="18.75" x14ac:dyDescent="0.3">
      <c r="A9" s="515" t="s">
        <v>272</v>
      </c>
      <c r="B9" s="515"/>
      <c r="C9" s="515"/>
      <c r="D9" s="515"/>
      <c r="E9" s="515"/>
      <c r="F9" s="515"/>
      <c r="G9" s="515"/>
      <c r="H9" s="515"/>
      <c r="I9" s="515"/>
    </row>
    <row r="10" spans="1:9" s="12" customFormat="1" ht="123.75" customHeight="1" x14ac:dyDescent="0.3">
      <c r="A10" s="515" t="s">
        <v>273</v>
      </c>
      <c r="B10" s="515"/>
      <c r="C10" s="515"/>
      <c r="D10" s="515"/>
      <c r="E10" s="515"/>
      <c r="F10" s="515"/>
      <c r="G10" s="515"/>
      <c r="H10" s="515"/>
      <c r="I10" s="515"/>
    </row>
  </sheetData>
  <mergeCells count="10">
    <mergeCell ref="A1:I1"/>
    <mergeCell ref="A2:I2"/>
    <mergeCell ref="A3:I3"/>
    <mergeCell ref="A4:I4"/>
    <mergeCell ref="A5:I5"/>
    <mergeCell ref="A6:I6"/>
    <mergeCell ref="A7:I7"/>
    <mergeCell ref="A8:I8"/>
    <mergeCell ref="A9:I9"/>
    <mergeCell ref="A10:I1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D10" sqref="D10"/>
    </sheetView>
  </sheetViews>
  <sheetFormatPr defaultRowHeight="15" x14ac:dyDescent="0.25"/>
  <cols>
    <col min="1" max="1" width="18.5703125" style="3" customWidth="1"/>
    <col min="2" max="9" width="18.5703125" customWidth="1"/>
  </cols>
  <sheetData>
    <row r="1" spans="1:9" ht="30.75" customHeight="1" x14ac:dyDescent="0.25">
      <c r="A1" s="517" t="s">
        <v>291</v>
      </c>
      <c r="B1" s="517"/>
      <c r="C1" s="517"/>
      <c r="D1" s="517"/>
      <c r="E1" s="517"/>
      <c r="F1" s="517"/>
      <c r="G1" s="517"/>
      <c r="H1" s="517"/>
      <c r="I1" s="517"/>
    </row>
    <row r="2" spans="1:9" ht="30.75" customHeight="1" x14ac:dyDescent="0.25">
      <c r="A2" s="516" t="s">
        <v>292</v>
      </c>
      <c r="B2" s="516"/>
      <c r="C2" s="516"/>
      <c r="D2" s="516"/>
      <c r="E2" s="516"/>
      <c r="F2" s="516"/>
      <c r="G2" s="516"/>
      <c r="H2" s="516"/>
      <c r="I2" s="516"/>
    </row>
    <row r="3" spans="1:9" ht="14.25" customHeight="1" x14ac:dyDescent="0.25">
      <c r="A3" s="515" t="s">
        <v>293</v>
      </c>
      <c r="B3" s="515"/>
      <c r="C3" s="515"/>
      <c r="D3" s="515"/>
      <c r="E3" s="515"/>
      <c r="F3" s="515"/>
      <c r="G3" s="515"/>
      <c r="H3" s="515"/>
      <c r="I3" s="515"/>
    </row>
    <row r="4" spans="1:9" ht="95.25" customHeight="1" x14ac:dyDescent="0.25">
      <c r="A4" s="515" t="s">
        <v>294</v>
      </c>
      <c r="B4" s="515"/>
      <c r="C4" s="515"/>
      <c r="D4" s="515"/>
      <c r="E4" s="515"/>
      <c r="F4" s="515"/>
      <c r="G4" s="515"/>
      <c r="H4" s="515"/>
      <c r="I4" s="515"/>
    </row>
    <row r="5" spans="1:9" ht="30.75" customHeight="1" x14ac:dyDescent="0.25">
      <c r="A5" s="515" t="s">
        <v>289</v>
      </c>
      <c r="B5" s="515"/>
      <c r="C5" s="515"/>
      <c r="D5" s="515"/>
      <c r="E5" s="515"/>
      <c r="F5" s="515"/>
      <c r="G5" s="515"/>
      <c r="H5" s="515"/>
      <c r="I5" s="515"/>
    </row>
    <row r="6" spans="1:9" ht="93.75" customHeight="1" x14ac:dyDescent="0.25">
      <c r="A6" s="515" t="s">
        <v>295</v>
      </c>
      <c r="B6" s="515"/>
      <c r="C6" s="515"/>
      <c r="D6" s="515"/>
      <c r="E6" s="515"/>
      <c r="F6" s="515"/>
      <c r="G6" s="515"/>
      <c r="H6" s="515"/>
      <c r="I6" s="515"/>
    </row>
    <row r="7" spans="1:9" ht="30.75" customHeight="1" x14ac:dyDescent="0.25">
      <c r="A7" s="515" t="s">
        <v>290</v>
      </c>
      <c r="B7" s="515"/>
      <c r="C7" s="515"/>
      <c r="D7" s="515"/>
      <c r="E7" s="515"/>
      <c r="F7" s="515"/>
      <c r="G7" s="515"/>
      <c r="H7" s="515"/>
      <c r="I7" s="515"/>
    </row>
  </sheetData>
  <mergeCells count="7">
    <mergeCell ref="A7:I7"/>
    <mergeCell ref="A1:I1"/>
    <mergeCell ref="A2:I2"/>
    <mergeCell ref="A3:I3"/>
    <mergeCell ref="A4:I4"/>
    <mergeCell ref="A5:I5"/>
    <mergeCell ref="A6:I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537"/>
  <sheetViews>
    <sheetView topLeftCell="A8101" workbookViewId="0">
      <selection activeCell="B8113" sqref="B8113"/>
    </sheetView>
  </sheetViews>
  <sheetFormatPr defaultRowHeight="15" x14ac:dyDescent="0.25"/>
  <cols>
    <col min="1" max="1" width="40.42578125" style="27" customWidth="1"/>
    <col min="2" max="2" width="10.7109375" bestFit="1" customWidth="1"/>
    <col min="3" max="3" width="73.140625" customWidth="1"/>
    <col min="4" max="4" width="10.7109375" bestFit="1" customWidth="1"/>
  </cols>
  <sheetData>
    <row r="1" spans="1:4" x14ac:dyDescent="0.25">
      <c r="A1" s="27" t="s">
        <v>340</v>
      </c>
      <c r="B1" t="s">
        <v>8319</v>
      </c>
      <c r="C1" t="s">
        <v>8320</v>
      </c>
      <c r="D1" t="s">
        <v>8319</v>
      </c>
    </row>
    <row r="2" spans="1:4" ht="47.25" x14ac:dyDescent="0.25">
      <c r="A2" s="36" t="s">
        <v>66</v>
      </c>
      <c r="B2" s="156" t="s">
        <v>8321</v>
      </c>
      <c r="C2" s="157" t="s">
        <v>8322</v>
      </c>
      <c r="D2" s="156" t="s">
        <v>8321</v>
      </c>
    </row>
    <row r="3" spans="1:4" ht="31.5" x14ac:dyDescent="0.25">
      <c r="B3" s="156" t="s">
        <v>8321</v>
      </c>
      <c r="C3" s="156" t="s">
        <v>8323</v>
      </c>
      <c r="D3" s="156" t="s">
        <v>8321</v>
      </c>
    </row>
    <row r="4" spans="1:4" ht="31.5" x14ac:dyDescent="0.25">
      <c r="B4" s="158" t="s">
        <v>8321</v>
      </c>
      <c r="C4" s="156" t="s">
        <v>8324</v>
      </c>
      <c r="D4" s="158" t="s">
        <v>8321</v>
      </c>
    </row>
    <row r="5" spans="1:4" ht="47.25" x14ac:dyDescent="0.25">
      <c r="B5" s="158" t="s">
        <v>8321</v>
      </c>
      <c r="C5" s="156" t="s">
        <v>8325</v>
      </c>
      <c r="D5" s="158" t="s">
        <v>8321</v>
      </c>
    </row>
    <row r="6" spans="1:4" ht="31.5" x14ac:dyDescent="0.25">
      <c r="B6" s="159" t="s">
        <v>8326</v>
      </c>
      <c r="C6" s="156" t="s">
        <v>381</v>
      </c>
      <c r="D6" s="159" t="s">
        <v>8326</v>
      </c>
    </row>
    <row r="7" spans="1:4" ht="15.75" x14ac:dyDescent="0.25">
      <c r="B7" s="159" t="s">
        <v>8326</v>
      </c>
      <c r="C7" s="156" t="s">
        <v>8327</v>
      </c>
      <c r="D7" s="159" t="s">
        <v>8326</v>
      </c>
    </row>
    <row r="8" spans="1:4" ht="78.75" x14ac:dyDescent="0.25">
      <c r="B8" s="159" t="s">
        <v>8326</v>
      </c>
      <c r="C8" s="156" t="s">
        <v>8328</v>
      </c>
      <c r="D8" s="159" t="s">
        <v>8326</v>
      </c>
    </row>
    <row r="9" spans="1:4" ht="15.75" x14ac:dyDescent="0.25">
      <c r="B9" s="159" t="s">
        <v>8326</v>
      </c>
      <c r="C9" s="156" t="s">
        <v>8329</v>
      </c>
      <c r="D9" s="159" t="s">
        <v>8326</v>
      </c>
    </row>
    <row r="10" spans="1:4" ht="47.25" x14ac:dyDescent="0.25">
      <c r="B10" s="159" t="s">
        <v>8326</v>
      </c>
      <c r="C10" s="156" t="s">
        <v>8330</v>
      </c>
      <c r="D10" s="159" t="s">
        <v>8326</v>
      </c>
    </row>
    <row r="11" spans="1:4" ht="15.75" x14ac:dyDescent="0.25">
      <c r="B11" s="156" t="s">
        <v>383</v>
      </c>
      <c r="C11" s="156" t="s">
        <v>384</v>
      </c>
      <c r="D11" s="156" t="s">
        <v>383</v>
      </c>
    </row>
    <row r="12" spans="1:4" ht="15.75" x14ac:dyDescent="0.25">
      <c r="B12" s="158" t="s">
        <v>383</v>
      </c>
      <c r="C12" s="156" t="s">
        <v>8327</v>
      </c>
      <c r="D12" s="158" t="s">
        <v>383</v>
      </c>
    </row>
    <row r="13" spans="1:4" ht="31.5" x14ac:dyDescent="0.25">
      <c r="B13" s="158" t="s">
        <v>383</v>
      </c>
      <c r="C13" s="156" t="s">
        <v>8331</v>
      </c>
      <c r="D13" s="158" t="s">
        <v>383</v>
      </c>
    </row>
    <row r="14" spans="1:4" ht="31.5" x14ac:dyDescent="0.25">
      <c r="B14" s="158" t="s">
        <v>383</v>
      </c>
      <c r="C14" s="156" t="s">
        <v>8332</v>
      </c>
      <c r="D14" s="158" t="s">
        <v>383</v>
      </c>
    </row>
    <row r="15" spans="1:4" ht="31.5" x14ac:dyDescent="0.25">
      <c r="B15" s="160" t="s">
        <v>8333</v>
      </c>
      <c r="C15" s="156" t="s">
        <v>387</v>
      </c>
      <c r="D15" s="160" t="s">
        <v>8333</v>
      </c>
    </row>
    <row r="16" spans="1:4" ht="15.75" x14ac:dyDescent="0.25">
      <c r="B16" s="161" t="s">
        <v>8333</v>
      </c>
      <c r="C16" s="156" t="s">
        <v>8327</v>
      </c>
      <c r="D16" s="161" t="s">
        <v>8333</v>
      </c>
    </row>
    <row r="17" spans="2:4" ht="31.5" x14ac:dyDescent="0.25">
      <c r="B17" s="161" t="s">
        <v>8333</v>
      </c>
      <c r="C17" s="156" t="s">
        <v>8334</v>
      </c>
      <c r="D17" s="161" t="s">
        <v>8333</v>
      </c>
    </row>
    <row r="18" spans="2:4" ht="31.5" x14ac:dyDescent="0.25">
      <c r="B18" s="161" t="s">
        <v>8333</v>
      </c>
      <c r="C18" s="156" t="s">
        <v>8335</v>
      </c>
      <c r="D18" s="161" t="s">
        <v>8333</v>
      </c>
    </row>
    <row r="19" spans="2:4" ht="15.75" x14ac:dyDescent="0.25">
      <c r="B19" s="161" t="s">
        <v>8333</v>
      </c>
      <c r="C19" s="156" t="s">
        <v>8329</v>
      </c>
      <c r="D19" s="161" t="s">
        <v>8333</v>
      </c>
    </row>
    <row r="20" spans="2:4" ht="47.25" x14ac:dyDescent="0.25">
      <c r="B20" s="161" t="s">
        <v>8333</v>
      </c>
      <c r="C20" s="156" t="s">
        <v>8336</v>
      </c>
      <c r="D20" s="161" t="s">
        <v>8333</v>
      </c>
    </row>
    <row r="21" spans="2:4" ht="47.25" x14ac:dyDescent="0.25">
      <c r="B21" s="161" t="s">
        <v>8333</v>
      </c>
      <c r="C21" s="156" t="s">
        <v>8337</v>
      </c>
      <c r="D21" s="161" t="s">
        <v>8333</v>
      </c>
    </row>
    <row r="22" spans="2:4" ht="63" x14ac:dyDescent="0.25">
      <c r="B22" s="161" t="s">
        <v>8333</v>
      </c>
      <c r="C22" s="156" t="s">
        <v>8338</v>
      </c>
      <c r="D22" s="161" t="s">
        <v>8333</v>
      </c>
    </row>
    <row r="23" spans="2:4" ht="15.75" x14ac:dyDescent="0.25">
      <c r="B23" s="161" t="s">
        <v>8333</v>
      </c>
      <c r="C23" s="156" t="s">
        <v>8339</v>
      </c>
      <c r="D23" s="161" t="s">
        <v>8333</v>
      </c>
    </row>
    <row r="24" spans="2:4" ht="15.75" x14ac:dyDescent="0.25">
      <c r="B24" s="161" t="s">
        <v>8333</v>
      </c>
      <c r="C24" s="156" t="s">
        <v>8340</v>
      </c>
      <c r="D24" s="161" t="s">
        <v>8333</v>
      </c>
    </row>
    <row r="25" spans="2:4" ht="15.75" x14ac:dyDescent="0.25">
      <c r="B25" s="161" t="s">
        <v>8333</v>
      </c>
      <c r="C25" s="156" t="s">
        <v>8341</v>
      </c>
      <c r="D25" s="161" t="s">
        <v>8333</v>
      </c>
    </row>
    <row r="26" spans="2:4" ht="15.75" x14ac:dyDescent="0.25">
      <c r="B26" s="161" t="s">
        <v>8333</v>
      </c>
      <c r="C26" s="156" t="s">
        <v>8342</v>
      </c>
      <c r="D26" s="161" t="s">
        <v>8333</v>
      </c>
    </row>
    <row r="27" spans="2:4" ht="15.75" x14ac:dyDescent="0.25">
      <c r="B27" s="156" t="s">
        <v>389</v>
      </c>
      <c r="C27" s="156" t="s">
        <v>390</v>
      </c>
      <c r="D27" s="156" t="s">
        <v>389</v>
      </c>
    </row>
    <row r="28" spans="2:4" ht="15.75" x14ac:dyDescent="0.25">
      <c r="B28" s="162">
        <v>40848</v>
      </c>
      <c r="C28" s="156" t="s">
        <v>394</v>
      </c>
      <c r="D28" s="162">
        <v>40848</v>
      </c>
    </row>
    <row r="29" spans="2:4" ht="15.75" x14ac:dyDescent="0.25">
      <c r="B29" s="162">
        <v>41214</v>
      </c>
      <c r="C29" s="156" t="s">
        <v>396</v>
      </c>
      <c r="D29" s="162">
        <v>41214</v>
      </c>
    </row>
    <row r="30" spans="2:4" ht="15.75" x14ac:dyDescent="0.25">
      <c r="B30" s="162">
        <v>41579</v>
      </c>
      <c r="C30" s="156" t="s">
        <v>398</v>
      </c>
      <c r="D30" s="162">
        <v>41579</v>
      </c>
    </row>
    <row r="31" spans="2:4" ht="15.75" x14ac:dyDescent="0.25">
      <c r="B31" s="162">
        <v>41944</v>
      </c>
      <c r="C31" s="156" t="s">
        <v>400</v>
      </c>
      <c r="D31" s="162">
        <v>41944</v>
      </c>
    </row>
    <row r="32" spans="2:4" ht="15.75" x14ac:dyDescent="0.25">
      <c r="B32" s="162">
        <v>42309</v>
      </c>
      <c r="C32" s="156" t="s">
        <v>402</v>
      </c>
      <c r="D32" s="162">
        <v>42309</v>
      </c>
    </row>
    <row r="33" spans="2:4" ht="15.75" x14ac:dyDescent="0.25">
      <c r="B33" s="162">
        <v>42675</v>
      </c>
      <c r="C33" s="156" t="s">
        <v>404</v>
      </c>
      <c r="D33" s="162">
        <v>42675</v>
      </c>
    </row>
    <row r="34" spans="2:4" ht="15.75" x14ac:dyDescent="0.25">
      <c r="B34" s="162">
        <v>43770</v>
      </c>
      <c r="C34" s="156" t="s">
        <v>406</v>
      </c>
      <c r="D34" s="162">
        <v>43770</v>
      </c>
    </row>
    <row r="35" spans="2:4" ht="15.75" x14ac:dyDescent="0.25">
      <c r="B35" s="162">
        <v>37561</v>
      </c>
      <c r="C35" s="156" t="s">
        <v>408</v>
      </c>
      <c r="D35" s="162">
        <v>37561</v>
      </c>
    </row>
    <row r="36" spans="2:4" ht="15.75" x14ac:dyDescent="0.25">
      <c r="B36" s="162">
        <v>37926</v>
      </c>
      <c r="C36" s="156" t="s">
        <v>410</v>
      </c>
      <c r="D36" s="162">
        <v>37926</v>
      </c>
    </row>
    <row r="37" spans="2:4" ht="15.75" x14ac:dyDescent="0.25">
      <c r="B37" s="162">
        <v>11628</v>
      </c>
      <c r="C37" s="156" t="s">
        <v>413</v>
      </c>
      <c r="D37" s="162">
        <v>11628</v>
      </c>
    </row>
    <row r="38" spans="2:4" ht="15.75" x14ac:dyDescent="0.25">
      <c r="B38" s="162">
        <v>11994</v>
      </c>
      <c r="C38" s="156" t="s">
        <v>415</v>
      </c>
      <c r="D38" s="162">
        <v>11994</v>
      </c>
    </row>
    <row r="39" spans="2:4" ht="15.75" x14ac:dyDescent="0.25">
      <c r="B39" s="162">
        <v>12359</v>
      </c>
      <c r="C39" s="156" t="s">
        <v>417</v>
      </c>
      <c r="D39" s="162">
        <v>12359</v>
      </c>
    </row>
    <row r="40" spans="2:4" ht="15.75" x14ac:dyDescent="0.25">
      <c r="B40" s="162">
        <v>14550</v>
      </c>
      <c r="C40" s="156" t="s">
        <v>419</v>
      </c>
      <c r="D40" s="162">
        <v>14550</v>
      </c>
    </row>
    <row r="41" spans="2:4" ht="15.75" x14ac:dyDescent="0.25">
      <c r="B41" s="160" t="s">
        <v>8343</v>
      </c>
      <c r="C41" s="156" t="s">
        <v>421</v>
      </c>
      <c r="D41" s="160" t="s">
        <v>8343</v>
      </c>
    </row>
    <row r="42" spans="2:4" ht="31.5" x14ac:dyDescent="0.25">
      <c r="B42" s="163" t="s">
        <v>8344</v>
      </c>
      <c r="C42" s="156" t="s">
        <v>423</v>
      </c>
      <c r="D42" s="163" t="s">
        <v>8344</v>
      </c>
    </row>
    <row r="43" spans="2:4" ht="15.75" x14ac:dyDescent="0.25">
      <c r="B43" s="164" t="s">
        <v>8344</v>
      </c>
      <c r="C43" s="156" t="s">
        <v>8327</v>
      </c>
      <c r="D43" s="164" t="s">
        <v>8344</v>
      </c>
    </row>
    <row r="44" spans="2:4" ht="47.25" x14ac:dyDescent="0.25">
      <c r="B44" s="164" t="s">
        <v>8344</v>
      </c>
      <c r="C44" s="156" t="s">
        <v>8345</v>
      </c>
      <c r="D44" s="164" t="s">
        <v>8344</v>
      </c>
    </row>
    <row r="45" spans="2:4" ht="47.25" x14ac:dyDescent="0.25">
      <c r="B45" s="164" t="s">
        <v>8344</v>
      </c>
      <c r="C45" s="156" t="s">
        <v>8346</v>
      </c>
      <c r="D45" s="164" t="s">
        <v>8344</v>
      </c>
    </row>
    <row r="46" spans="2:4" ht="47.25" x14ac:dyDescent="0.25">
      <c r="B46" s="164" t="s">
        <v>8344</v>
      </c>
      <c r="C46" s="156" t="s">
        <v>8347</v>
      </c>
      <c r="D46" s="164" t="s">
        <v>8344</v>
      </c>
    </row>
    <row r="47" spans="2:4" ht="15.75" x14ac:dyDescent="0.25">
      <c r="B47" s="164" t="s">
        <v>8344</v>
      </c>
      <c r="C47" s="156" t="s">
        <v>8348</v>
      </c>
      <c r="D47" s="164" t="s">
        <v>8344</v>
      </c>
    </row>
    <row r="48" spans="2:4" ht="31.5" x14ac:dyDescent="0.25">
      <c r="B48" s="164" t="s">
        <v>8344</v>
      </c>
      <c r="C48" s="156" t="s">
        <v>8349</v>
      </c>
      <c r="D48" s="164" t="s">
        <v>8344</v>
      </c>
    </row>
    <row r="49" spans="2:4" ht="15.75" x14ac:dyDescent="0.25">
      <c r="B49" s="164" t="s">
        <v>8344</v>
      </c>
      <c r="C49" s="156" t="s">
        <v>8350</v>
      </c>
      <c r="D49" s="164" t="s">
        <v>8344</v>
      </c>
    </row>
    <row r="50" spans="2:4" ht="15.75" x14ac:dyDescent="0.25">
      <c r="B50" s="164" t="s">
        <v>8344</v>
      </c>
      <c r="C50" s="156" t="s">
        <v>8351</v>
      </c>
      <c r="D50" s="164" t="s">
        <v>8344</v>
      </c>
    </row>
    <row r="51" spans="2:4" ht="31.5" x14ac:dyDescent="0.25">
      <c r="B51" s="164" t="s">
        <v>8344</v>
      </c>
      <c r="C51" s="156" t="s">
        <v>8352</v>
      </c>
      <c r="D51" s="164" t="s">
        <v>8344</v>
      </c>
    </row>
    <row r="52" spans="2:4" ht="15.75" x14ac:dyDescent="0.25">
      <c r="B52" s="164" t="s">
        <v>8344</v>
      </c>
      <c r="C52" s="156" t="s">
        <v>8339</v>
      </c>
      <c r="D52" s="164" t="s">
        <v>8344</v>
      </c>
    </row>
    <row r="53" spans="2:4" ht="31.5" x14ac:dyDescent="0.25">
      <c r="B53" s="164" t="s">
        <v>8344</v>
      </c>
      <c r="C53" s="156" t="s">
        <v>8353</v>
      </c>
      <c r="D53" s="164" t="s">
        <v>8344</v>
      </c>
    </row>
    <row r="54" spans="2:4" ht="15.75" x14ac:dyDescent="0.25">
      <c r="B54" s="164" t="s">
        <v>8344</v>
      </c>
      <c r="C54" s="156" t="s">
        <v>8354</v>
      </c>
      <c r="D54" s="164" t="s">
        <v>8344</v>
      </c>
    </row>
    <row r="55" spans="2:4" ht="15.75" x14ac:dyDescent="0.25">
      <c r="B55" s="156" t="s">
        <v>425</v>
      </c>
      <c r="C55" s="156" t="s">
        <v>426</v>
      </c>
      <c r="D55" s="156" t="s">
        <v>425</v>
      </c>
    </row>
    <row r="56" spans="2:4" ht="15.75" x14ac:dyDescent="0.25">
      <c r="B56" s="156" t="s">
        <v>429</v>
      </c>
      <c r="C56" s="156" t="s">
        <v>430</v>
      </c>
      <c r="D56" s="156" t="s">
        <v>429</v>
      </c>
    </row>
    <row r="57" spans="2:4" ht="15.75" x14ac:dyDescent="0.25">
      <c r="B57" s="156" t="s">
        <v>431</v>
      </c>
      <c r="C57" s="156" t="s">
        <v>432</v>
      </c>
      <c r="D57" s="156" t="s">
        <v>431</v>
      </c>
    </row>
    <row r="58" spans="2:4" ht="15.75" x14ac:dyDescent="0.25">
      <c r="B58" s="156" t="s">
        <v>433</v>
      </c>
      <c r="C58" s="156" t="s">
        <v>434</v>
      </c>
      <c r="D58" s="156" t="s">
        <v>433</v>
      </c>
    </row>
    <row r="59" spans="2:4" ht="31.5" x14ac:dyDescent="0.25">
      <c r="B59" s="156" t="s">
        <v>435</v>
      </c>
      <c r="C59" s="156" t="s">
        <v>436</v>
      </c>
      <c r="D59" s="156" t="s">
        <v>435</v>
      </c>
    </row>
    <row r="60" spans="2:4" ht="15.75" x14ac:dyDescent="0.25">
      <c r="B60" s="156" t="s">
        <v>438</v>
      </c>
      <c r="C60" s="156" t="s">
        <v>439</v>
      </c>
      <c r="D60" s="156" t="s">
        <v>438</v>
      </c>
    </row>
    <row r="61" spans="2:4" ht="31.5" x14ac:dyDescent="0.25">
      <c r="B61" s="156" t="s">
        <v>440</v>
      </c>
      <c r="C61" s="156" t="s">
        <v>441</v>
      </c>
      <c r="D61" s="156" t="s">
        <v>440</v>
      </c>
    </row>
    <row r="62" spans="2:4" ht="31.5" x14ac:dyDescent="0.25">
      <c r="B62" s="156" t="s">
        <v>442</v>
      </c>
      <c r="C62" s="156" t="s">
        <v>443</v>
      </c>
      <c r="D62" s="156" t="s">
        <v>442</v>
      </c>
    </row>
    <row r="63" spans="2:4" ht="15.75" x14ac:dyDescent="0.25">
      <c r="B63" s="156" t="s">
        <v>444</v>
      </c>
      <c r="C63" s="156" t="s">
        <v>445</v>
      </c>
      <c r="D63" s="156" t="s">
        <v>444</v>
      </c>
    </row>
    <row r="64" spans="2:4" ht="15.75" x14ac:dyDescent="0.25">
      <c r="B64" s="156" t="s">
        <v>446</v>
      </c>
      <c r="C64" s="156" t="s">
        <v>447</v>
      </c>
      <c r="D64" s="156" t="s">
        <v>446</v>
      </c>
    </row>
    <row r="65" spans="2:4" ht="15.75" x14ac:dyDescent="0.25">
      <c r="B65" s="156" t="s">
        <v>449</v>
      </c>
      <c r="C65" s="156" t="s">
        <v>450</v>
      </c>
      <c r="D65" s="156" t="s">
        <v>449</v>
      </c>
    </row>
    <row r="66" spans="2:4" ht="15.75" x14ac:dyDescent="0.25">
      <c r="B66" s="156" t="s">
        <v>451</v>
      </c>
      <c r="C66" s="156" t="s">
        <v>452</v>
      </c>
      <c r="D66" s="156" t="s">
        <v>451</v>
      </c>
    </row>
    <row r="67" spans="2:4" ht="15.75" x14ac:dyDescent="0.25">
      <c r="B67" s="156" t="s">
        <v>455</v>
      </c>
      <c r="C67" s="156" t="s">
        <v>456</v>
      </c>
      <c r="D67" s="156" t="s">
        <v>455</v>
      </c>
    </row>
    <row r="68" spans="2:4" ht="15.75" x14ac:dyDescent="0.25">
      <c r="B68" s="163" t="s">
        <v>8344</v>
      </c>
      <c r="C68" s="156" t="s">
        <v>458</v>
      </c>
      <c r="D68" s="163" t="s">
        <v>8344</v>
      </c>
    </row>
    <row r="69" spans="2:4" ht="15.75" x14ac:dyDescent="0.25">
      <c r="B69" s="163" t="s">
        <v>8355</v>
      </c>
      <c r="C69" s="156" t="s">
        <v>462</v>
      </c>
      <c r="D69" s="163" t="s">
        <v>8355</v>
      </c>
    </row>
    <row r="70" spans="2:4" ht="15.75" x14ac:dyDescent="0.25">
      <c r="B70" s="164" t="s">
        <v>8355</v>
      </c>
      <c r="C70" s="156" t="s">
        <v>8327</v>
      </c>
      <c r="D70" s="164" t="s">
        <v>8355</v>
      </c>
    </row>
    <row r="71" spans="2:4" ht="15.75" x14ac:dyDescent="0.25">
      <c r="B71" s="164" t="s">
        <v>8355</v>
      </c>
      <c r="C71" s="156" t="s">
        <v>8356</v>
      </c>
      <c r="D71" s="164" t="s">
        <v>8355</v>
      </c>
    </row>
    <row r="72" spans="2:4" ht="15.75" x14ac:dyDescent="0.25">
      <c r="B72" s="164" t="s">
        <v>8355</v>
      </c>
      <c r="C72" s="156" t="s">
        <v>8357</v>
      </c>
      <c r="D72" s="164" t="s">
        <v>8355</v>
      </c>
    </row>
    <row r="73" spans="2:4" ht="15.75" x14ac:dyDescent="0.25">
      <c r="B73" s="164" t="s">
        <v>8355</v>
      </c>
      <c r="C73" s="156" t="s">
        <v>8339</v>
      </c>
      <c r="D73" s="164" t="s">
        <v>8355</v>
      </c>
    </row>
    <row r="74" spans="2:4" ht="15.75" x14ac:dyDescent="0.25">
      <c r="B74" s="164" t="s">
        <v>8355</v>
      </c>
      <c r="C74" s="156" t="s">
        <v>8358</v>
      </c>
      <c r="D74" s="164" t="s">
        <v>8355</v>
      </c>
    </row>
    <row r="75" spans="2:4" ht="15.75" x14ac:dyDescent="0.25">
      <c r="B75" s="156" t="s">
        <v>464</v>
      </c>
      <c r="C75" s="156" t="s">
        <v>465</v>
      </c>
      <c r="D75" s="156" t="s">
        <v>464</v>
      </c>
    </row>
    <row r="76" spans="2:4" ht="15.75" x14ac:dyDescent="0.25">
      <c r="B76" s="158" t="s">
        <v>464</v>
      </c>
      <c r="C76" s="156" t="s">
        <v>8327</v>
      </c>
      <c r="D76" s="158" t="s">
        <v>464</v>
      </c>
    </row>
    <row r="77" spans="2:4" ht="15.75" x14ac:dyDescent="0.25">
      <c r="B77" s="158" t="s">
        <v>464</v>
      </c>
      <c r="C77" s="156" t="s">
        <v>8359</v>
      </c>
      <c r="D77" s="158" t="s">
        <v>464</v>
      </c>
    </row>
    <row r="78" spans="2:4" ht="31.5" x14ac:dyDescent="0.25">
      <c r="B78" s="158" t="s">
        <v>464</v>
      </c>
      <c r="C78" s="156" t="s">
        <v>8360</v>
      </c>
      <c r="D78" s="158" t="s">
        <v>464</v>
      </c>
    </row>
    <row r="79" spans="2:4" ht="31.5" x14ac:dyDescent="0.25">
      <c r="B79" s="158" t="s">
        <v>464</v>
      </c>
      <c r="C79" s="156" t="s">
        <v>8361</v>
      </c>
      <c r="D79" s="158" t="s">
        <v>464</v>
      </c>
    </row>
    <row r="80" spans="2:4" ht="31.5" x14ac:dyDescent="0.25">
      <c r="B80" s="158" t="s">
        <v>464</v>
      </c>
      <c r="C80" s="156" t="s">
        <v>8362</v>
      </c>
      <c r="D80" s="158" t="s">
        <v>464</v>
      </c>
    </row>
    <row r="81" spans="2:4" ht="15.75" x14ac:dyDescent="0.25">
      <c r="B81" s="158" t="s">
        <v>464</v>
      </c>
      <c r="C81" s="156" t="s">
        <v>8363</v>
      </c>
      <c r="D81" s="158" t="s">
        <v>464</v>
      </c>
    </row>
    <row r="82" spans="2:4" ht="15.75" x14ac:dyDescent="0.25">
      <c r="B82" s="156" t="s">
        <v>468</v>
      </c>
      <c r="C82" s="156" t="s">
        <v>469</v>
      </c>
      <c r="D82" s="156" t="s">
        <v>468</v>
      </c>
    </row>
    <row r="83" spans="2:4" ht="15.75" x14ac:dyDescent="0.25">
      <c r="B83" s="156" t="s">
        <v>470</v>
      </c>
      <c r="C83" s="156" t="s">
        <v>471</v>
      </c>
      <c r="D83" s="156" t="s">
        <v>470</v>
      </c>
    </row>
    <row r="84" spans="2:4" ht="15.75" x14ac:dyDescent="0.25">
      <c r="B84" s="156" t="s">
        <v>472</v>
      </c>
      <c r="C84" s="156" t="s">
        <v>473</v>
      </c>
      <c r="D84" s="156" t="s">
        <v>472</v>
      </c>
    </row>
    <row r="85" spans="2:4" ht="15.75" x14ac:dyDescent="0.25">
      <c r="B85" s="156" t="s">
        <v>474</v>
      </c>
      <c r="C85" s="156" t="s">
        <v>475</v>
      </c>
      <c r="D85" s="156" t="s">
        <v>474</v>
      </c>
    </row>
    <row r="86" spans="2:4" ht="15.75" x14ac:dyDescent="0.25">
      <c r="B86" s="163" t="s">
        <v>8364</v>
      </c>
      <c r="C86" s="156" t="s">
        <v>477</v>
      </c>
      <c r="D86" s="163" t="s">
        <v>8364</v>
      </c>
    </row>
    <row r="87" spans="2:4" ht="15.75" x14ac:dyDescent="0.25">
      <c r="B87" s="164" t="s">
        <v>8364</v>
      </c>
      <c r="C87" s="156" t="s">
        <v>8327</v>
      </c>
      <c r="D87" s="164" t="s">
        <v>8364</v>
      </c>
    </row>
    <row r="88" spans="2:4" ht="63" x14ac:dyDescent="0.25">
      <c r="B88" s="164" t="s">
        <v>8364</v>
      </c>
      <c r="C88" s="156" t="s">
        <v>8365</v>
      </c>
      <c r="D88" s="164" t="s">
        <v>8364</v>
      </c>
    </row>
    <row r="89" spans="2:4" ht="31.5" x14ac:dyDescent="0.25">
      <c r="B89" s="164" t="s">
        <v>8364</v>
      </c>
      <c r="C89" s="156" t="s">
        <v>8366</v>
      </c>
      <c r="D89" s="164" t="s">
        <v>8364</v>
      </c>
    </row>
    <row r="90" spans="2:4" ht="15.75" x14ac:dyDescent="0.25">
      <c r="B90" s="164" t="s">
        <v>8364</v>
      </c>
      <c r="C90" s="156" t="s">
        <v>8367</v>
      </c>
      <c r="D90" s="164" t="s">
        <v>8364</v>
      </c>
    </row>
    <row r="91" spans="2:4" ht="15.75" x14ac:dyDescent="0.25">
      <c r="B91" s="164" t="s">
        <v>8364</v>
      </c>
      <c r="C91" s="156" t="s">
        <v>8368</v>
      </c>
      <c r="D91" s="164" t="s">
        <v>8364</v>
      </c>
    </row>
    <row r="92" spans="2:4" ht="15.75" x14ac:dyDescent="0.25">
      <c r="B92" s="164" t="s">
        <v>8364</v>
      </c>
      <c r="C92" s="156" t="s">
        <v>8369</v>
      </c>
      <c r="D92" s="164" t="s">
        <v>8364</v>
      </c>
    </row>
    <row r="93" spans="2:4" ht="15.75" x14ac:dyDescent="0.25">
      <c r="B93" s="164" t="s">
        <v>8364</v>
      </c>
      <c r="C93" s="156" t="s">
        <v>8339</v>
      </c>
      <c r="D93" s="164" t="s">
        <v>8364</v>
      </c>
    </row>
    <row r="94" spans="2:4" ht="15.75" x14ac:dyDescent="0.25">
      <c r="B94" s="164" t="s">
        <v>8364</v>
      </c>
      <c r="C94" s="156" t="s">
        <v>8370</v>
      </c>
      <c r="D94" s="164" t="s">
        <v>8364</v>
      </c>
    </row>
    <row r="95" spans="2:4" ht="15.75" x14ac:dyDescent="0.25">
      <c r="B95" s="164" t="s">
        <v>8364</v>
      </c>
      <c r="C95" s="156" t="s">
        <v>8371</v>
      </c>
      <c r="D95" s="164" t="s">
        <v>8364</v>
      </c>
    </row>
    <row r="96" spans="2:4" ht="15.75" x14ac:dyDescent="0.25">
      <c r="B96" s="164" t="s">
        <v>8364</v>
      </c>
      <c r="C96" s="156" t="s">
        <v>8372</v>
      </c>
      <c r="D96" s="164" t="s">
        <v>8364</v>
      </c>
    </row>
    <row r="97" spans="2:4" ht="15.75" x14ac:dyDescent="0.25">
      <c r="B97" s="164" t="s">
        <v>8364</v>
      </c>
      <c r="C97" s="156" t="s">
        <v>8373</v>
      </c>
      <c r="D97" s="164" t="s">
        <v>8364</v>
      </c>
    </row>
    <row r="98" spans="2:4" ht="15.75" x14ac:dyDescent="0.25">
      <c r="B98" s="156" t="s">
        <v>478</v>
      </c>
      <c r="C98" s="156" t="s">
        <v>479</v>
      </c>
      <c r="D98" s="156" t="s">
        <v>478</v>
      </c>
    </row>
    <row r="99" spans="2:4" ht="15.75" x14ac:dyDescent="0.25">
      <c r="B99" s="156" t="s">
        <v>482</v>
      </c>
      <c r="C99" s="156" t="s">
        <v>483</v>
      </c>
      <c r="D99" s="156" t="s">
        <v>482</v>
      </c>
    </row>
    <row r="100" spans="2:4" ht="15.75" x14ac:dyDescent="0.25">
      <c r="B100" s="156" t="s">
        <v>486</v>
      </c>
      <c r="C100" s="156" t="s">
        <v>487</v>
      </c>
      <c r="D100" s="156" t="s">
        <v>486</v>
      </c>
    </row>
    <row r="101" spans="2:4" ht="15.75" x14ac:dyDescent="0.25">
      <c r="B101" s="156" t="s">
        <v>488</v>
      </c>
      <c r="C101" s="156" t="s">
        <v>489</v>
      </c>
      <c r="D101" s="156" t="s">
        <v>488</v>
      </c>
    </row>
    <row r="102" spans="2:4" ht="31.5" x14ac:dyDescent="0.25">
      <c r="B102" s="156" t="s">
        <v>490</v>
      </c>
      <c r="C102" s="156" t="s">
        <v>491</v>
      </c>
      <c r="D102" s="156" t="s">
        <v>490</v>
      </c>
    </row>
    <row r="103" spans="2:4" ht="31.5" x14ac:dyDescent="0.25">
      <c r="B103" s="156" t="s">
        <v>492</v>
      </c>
      <c r="C103" s="156" t="s">
        <v>493</v>
      </c>
      <c r="D103" s="156" t="s">
        <v>492</v>
      </c>
    </row>
    <row r="104" spans="2:4" ht="15.75" x14ac:dyDescent="0.25">
      <c r="B104" s="160" t="s">
        <v>8374</v>
      </c>
      <c r="C104" s="156" t="s">
        <v>495</v>
      </c>
      <c r="D104" s="160" t="s">
        <v>8374</v>
      </c>
    </row>
    <row r="105" spans="2:4" ht="15.75" x14ac:dyDescent="0.25">
      <c r="B105" s="161" t="s">
        <v>8374</v>
      </c>
      <c r="C105" s="156" t="s">
        <v>8327</v>
      </c>
      <c r="D105" s="161" t="s">
        <v>8374</v>
      </c>
    </row>
    <row r="106" spans="2:4" ht="31.5" x14ac:dyDescent="0.25">
      <c r="B106" s="161" t="s">
        <v>8374</v>
      </c>
      <c r="C106" s="156" t="s">
        <v>8375</v>
      </c>
      <c r="D106" s="161" t="s">
        <v>8374</v>
      </c>
    </row>
    <row r="107" spans="2:4" ht="15.75" x14ac:dyDescent="0.25">
      <c r="B107" s="161" t="s">
        <v>8374</v>
      </c>
      <c r="C107" s="156" t="s">
        <v>8329</v>
      </c>
      <c r="D107" s="161" t="s">
        <v>8374</v>
      </c>
    </row>
    <row r="108" spans="2:4" ht="15.75" x14ac:dyDescent="0.25">
      <c r="B108" s="161" t="s">
        <v>8374</v>
      </c>
      <c r="C108" s="156" t="s">
        <v>8376</v>
      </c>
      <c r="D108" s="161" t="s">
        <v>8374</v>
      </c>
    </row>
    <row r="109" spans="2:4" ht="15.75" x14ac:dyDescent="0.25">
      <c r="B109" s="163" t="s">
        <v>8377</v>
      </c>
      <c r="C109" s="156" t="s">
        <v>498</v>
      </c>
      <c r="D109" s="163" t="s">
        <v>8377</v>
      </c>
    </row>
    <row r="110" spans="2:4" ht="15.75" x14ac:dyDescent="0.25">
      <c r="B110" s="164" t="s">
        <v>8377</v>
      </c>
      <c r="C110" s="156" t="s">
        <v>8327</v>
      </c>
      <c r="D110" s="164" t="s">
        <v>8377</v>
      </c>
    </row>
    <row r="111" spans="2:4" ht="31.5" x14ac:dyDescent="0.25">
      <c r="B111" s="164" t="s">
        <v>8377</v>
      </c>
      <c r="C111" s="156" t="s">
        <v>8378</v>
      </c>
      <c r="D111" s="164" t="s">
        <v>8377</v>
      </c>
    </row>
    <row r="112" spans="2:4" ht="15.75" x14ac:dyDescent="0.25">
      <c r="B112" s="164" t="s">
        <v>8377</v>
      </c>
      <c r="C112" s="156" t="s">
        <v>8339</v>
      </c>
      <c r="D112" s="164" t="s">
        <v>8377</v>
      </c>
    </row>
    <row r="113" spans="2:4" ht="15.75" x14ac:dyDescent="0.25">
      <c r="B113" s="164" t="s">
        <v>8377</v>
      </c>
      <c r="C113" s="156" t="s">
        <v>8379</v>
      </c>
      <c r="D113" s="164" t="s">
        <v>8377</v>
      </c>
    </row>
    <row r="114" spans="2:4" ht="15.75" x14ac:dyDescent="0.25">
      <c r="B114" s="156" t="s">
        <v>499</v>
      </c>
      <c r="C114" s="156" t="s">
        <v>500</v>
      </c>
      <c r="D114" s="156" t="s">
        <v>499</v>
      </c>
    </row>
    <row r="115" spans="2:4" ht="15.75" x14ac:dyDescent="0.25">
      <c r="B115" s="158" t="s">
        <v>499</v>
      </c>
      <c r="C115" s="156" t="s">
        <v>8327</v>
      </c>
      <c r="D115" s="158" t="s">
        <v>499</v>
      </c>
    </row>
    <row r="116" spans="2:4" ht="47.25" x14ac:dyDescent="0.25">
      <c r="B116" s="158" t="s">
        <v>499</v>
      </c>
      <c r="C116" s="156" t="s">
        <v>8380</v>
      </c>
      <c r="D116" s="158" t="s">
        <v>499</v>
      </c>
    </row>
    <row r="117" spans="2:4" ht="15.75" x14ac:dyDescent="0.25">
      <c r="B117" s="156" t="s">
        <v>502</v>
      </c>
      <c r="C117" s="156" t="s">
        <v>503</v>
      </c>
      <c r="D117" s="156" t="s">
        <v>502</v>
      </c>
    </row>
    <row r="118" spans="2:4" ht="15.75" x14ac:dyDescent="0.25">
      <c r="B118" s="158" t="s">
        <v>502</v>
      </c>
      <c r="C118" s="156" t="s">
        <v>8327</v>
      </c>
      <c r="D118" s="158" t="s">
        <v>502</v>
      </c>
    </row>
    <row r="119" spans="2:4" ht="47.25" x14ac:dyDescent="0.25">
      <c r="B119" s="158" t="s">
        <v>502</v>
      </c>
      <c r="C119" s="156" t="s">
        <v>8381</v>
      </c>
      <c r="D119" s="158" t="s">
        <v>502</v>
      </c>
    </row>
    <row r="120" spans="2:4" ht="15.75" x14ac:dyDescent="0.25">
      <c r="B120" s="156" t="s">
        <v>504</v>
      </c>
      <c r="C120" s="156" t="s">
        <v>505</v>
      </c>
      <c r="D120" s="156" t="s">
        <v>504</v>
      </c>
    </row>
    <row r="121" spans="2:4" ht="15.75" x14ac:dyDescent="0.25">
      <c r="B121" s="158" t="s">
        <v>504</v>
      </c>
      <c r="C121" s="156" t="s">
        <v>8327</v>
      </c>
      <c r="D121" s="158" t="s">
        <v>504</v>
      </c>
    </row>
    <row r="122" spans="2:4" ht="47.25" x14ac:dyDescent="0.25">
      <c r="B122" s="158" t="s">
        <v>504</v>
      </c>
      <c r="C122" s="156" t="s">
        <v>8382</v>
      </c>
      <c r="D122" s="158" t="s">
        <v>504</v>
      </c>
    </row>
    <row r="123" spans="2:4" ht="15.75" x14ac:dyDescent="0.25">
      <c r="B123" s="156" t="s">
        <v>506</v>
      </c>
      <c r="C123" s="156" t="s">
        <v>507</v>
      </c>
      <c r="D123" s="156" t="s">
        <v>506</v>
      </c>
    </row>
    <row r="124" spans="2:4" ht="15.75" x14ac:dyDescent="0.25">
      <c r="B124" s="156" t="s">
        <v>508</v>
      </c>
      <c r="C124" s="156" t="s">
        <v>509</v>
      </c>
      <c r="D124" s="156" t="s">
        <v>508</v>
      </c>
    </row>
    <row r="125" spans="2:4" ht="15.75" x14ac:dyDescent="0.25">
      <c r="B125" s="156" t="s">
        <v>512</v>
      </c>
      <c r="C125" s="156" t="s">
        <v>513</v>
      </c>
      <c r="D125" s="156" t="s">
        <v>512</v>
      </c>
    </row>
    <row r="126" spans="2:4" ht="15.75" x14ac:dyDescent="0.25">
      <c r="B126" s="156" t="s">
        <v>516</v>
      </c>
      <c r="C126" s="156" t="s">
        <v>517</v>
      </c>
      <c r="D126" s="156" t="s">
        <v>516</v>
      </c>
    </row>
    <row r="127" spans="2:4" ht="15.75" x14ac:dyDescent="0.25">
      <c r="B127" s="163" t="s">
        <v>8383</v>
      </c>
      <c r="C127" s="156" t="s">
        <v>521</v>
      </c>
      <c r="D127" s="163" t="s">
        <v>8383</v>
      </c>
    </row>
    <row r="128" spans="2:4" ht="15.75" x14ac:dyDescent="0.25">
      <c r="B128" s="164" t="s">
        <v>8383</v>
      </c>
      <c r="C128" s="156" t="s">
        <v>8327</v>
      </c>
      <c r="D128" s="164" t="s">
        <v>8383</v>
      </c>
    </row>
    <row r="129" spans="2:4" ht="47.25" x14ac:dyDescent="0.25">
      <c r="B129" s="164" t="s">
        <v>8383</v>
      </c>
      <c r="C129" s="156" t="s">
        <v>8384</v>
      </c>
      <c r="D129" s="164" t="s">
        <v>8383</v>
      </c>
    </row>
    <row r="130" spans="2:4" ht="15.75" x14ac:dyDescent="0.25">
      <c r="B130" s="164" t="s">
        <v>8383</v>
      </c>
      <c r="C130" s="156" t="s">
        <v>8339</v>
      </c>
      <c r="D130" s="164" t="s">
        <v>8383</v>
      </c>
    </row>
    <row r="131" spans="2:4" ht="31.5" x14ac:dyDescent="0.25">
      <c r="B131" s="164" t="s">
        <v>8383</v>
      </c>
      <c r="C131" s="156" t="s">
        <v>8385</v>
      </c>
      <c r="D131" s="164" t="s">
        <v>8383</v>
      </c>
    </row>
    <row r="132" spans="2:4" ht="15.75" x14ac:dyDescent="0.25">
      <c r="B132" s="156" t="s">
        <v>522</v>
      </c>
      <c r="C132" s="156" t="s">
        <v>523</v>
      </c>
      <c r="D132" s="156" t="s">
        <v>522</v>
      </c>
    </row>
    <row r="133" spans="2:4" ht="15.75" x14ac:dyDescent="0.25">
      <c r="B133" s="158" t="s">
        <v>522</v>
      </c>
      <c r="C133" s="156" t="s">
        <v>8327</v>
      </c>
      <c r="D133" s="158" t="s">
        <v>522</v>
      </c>
    </row>
    <row r="134" spans="2:4" ht="31.5" x14ac:dyDescent="0.25">
      <c r="B134" s="158" t="s">
        <v>522</v>
      </c>
      <c r="C134" s="156" t="s">
        <v>8386</v>
      </c>
      <c r="D134" s="158" t="s">
        <v>522</v>
      </c>
    </row>
    <row r="135" spans="2:4" ht="15.75" x14ac:dyDescent="0.25">
      <c r="B135" s="156" t="s">
        <v>524</v>
      </c>
      <c r="C135" s="156" t="s">
        <v>525</v>
      </c>
      <c r="D135" s="156" t="s">
        <v>524</v>
      </c>
    </row>
    <row r="136" spans="2:4" ht="15.75" x14ac:dyDescent="0.25">
      <c r="B136" s="156" t="s">
        <v>526</v>
      </c>
      <c r="C136" s="156" t="s">
        <v>527</v>
      </c>
      <c r="D136" s="156" t="s">
        <v>526</v>
      </c>
    </row>
    <row r="137" spans="2:4" ht="31.5" x14ac:dyDescent="0.25">
      <c r="B137" s="163" t="s">
        <v>8387</v>
      </c>
      <c r="C137" s="156" t="s">
        <v>529</v>
      </c>
      <c r="D137" s="163" t="s">
        <v>8387</v>
      </c>
    </row>
    <row r="138" spans="2:4" ht="15.75" x14ac:dyDescent="0.25">
      <c r="B138" s="164" t="s">
        <v>8387</v>
      </c>
      <c r="C138" s="156" t="s">
        <v>8327</v>
      </c>
      <c r="D138" s="164" t="s">
        <v>8387</v>
      </c>
    </row>
    <row r="139" spans="2:4" ht="94.5" x14ac:dyDescent="0.25">
      <c r="B139" s="164" t="s">
        <v>8387</v>
      </c>
      <c r="C139" s="156" t="s">
        <v>8388</v>
      </c>
      <c r="D139" s="164" t="s">
        <v>8387</v>
      </c>
    </row>
    <row r="140" spans="2:4" ht="31.5" x14ac:dyDescent="0.25">
      <c r="B140" s="164" t="s">
        <v>8387</v>
      </c>
      <c r="C140" s="156" t="s">
        <v>8389</v>
      </c>
      <c r="D140" s="164" t="s">
        <v>8387</v>
      </c>
    </row>
    <row r="141" spans="2:4" ht="15.75" x14ac:dyDescent="0.25">
      <c r="B141" s="156" t="s">
        <v>531</v>
      </c>
      <c r="C141" s="156" t="s">
        <v>532</v>
      </c>
      <c r="D141" s="156" t="s">
        <v>531</v>
      </c>
    </row>
    <row r="142" spans="2:4" ht="15.75" x14ac:dyDescent="0.25">
      <c r="B142" s="156" t="s">
        <v>533</v>
      </c>
      <c r="C142" s="156" t="s">
        <v>534</v>
      </c>
      <c r="D142" s="156" t="s">
        <v>533</v>
      </c>
    </row>
    <row r="143" spans="2:4" ht="47.25" x14ac:dyDescent="0.25">
      <c r="B143" s="156" t="s">
        <v>535</v>
      </c>
      <c r="C143" s="156" t="s">
        <v>536</v>
      </c>
      <c r="D143" s="156" t="s">
        <v>535</v>
      </c>
    </row>
    <row r="144" spans="2:4" ht="15.75" x14ac:dyDescent="0.25">
      <c r="B144" s="163" t="s">
        <v>8390</v>
      </c>
      <c r="C144" s="156" t="s">
        <v>538</v>
      </c>
      <c r="D144" s="163" t="s">
        <v>8390</v>
      </c>
    </row>
    <row r="145" spans="2:4" ht="15.75" x14ac:dyDescent="0.25">
      <c r="B145" s="164" t="s">
        <v>8390</v>
      </c>
      <c r="C145" s="156" t="s">
        <v>8327</v>
      </c>
      <c r="D145" s="164" t="s">
        <v>8390</v>
      </c>
    </row>
    <row r="146" spans="2:4" ht="15.75" x14ac:dyDescent="0.25">
      <c r="B146" s="164" t="s">
        <v>8390</v>
      </c>
      <c r="C146" s="156" t="s">
        <v>8391</v>
      </c>
      <c r="D146" s="164" t="s">
        <v>8390</v>
      </c>
    </row>
    <row r="147" spans="2:4" ht="15.75" x14ac:dyDescent="0.25">
      <c r="B147" s="164" t="s">
        <v>8390</v>
      </c>
      <c r="C147" s="156" t="s">
        <v>8392</v>
      </c>
      <c r="D147" s="164" t="s">
        <v>8390</v>
      </c>
    </row>
    <row r="148" spans="2:4" ht="15.75" x14ac:dyDescent="0.25">
      <c r="B148" s="164" t="s">
        <v>8390</v>
      </c>
      <c r="C148" s="156" t="s">
        <v>8393</v>
      </c>
      <c r="D148" s="164" t="s">
        <v>8390</v>
      </c>
    </row>
    <row r="149" spans="2:4" ht="15.75" x14ac:dyDescent="0.25">
      <c r="B149" s="164" t="s">
        <v>8390</v>
      </c>
      <c r="C149" s="156" t="s">
        <v>8394</v>
      </c>
      <c r="D149" s="164" t="s">
        <v>8390</v>
      </c>
    </row>
    <row r="150" spans="2:4" ht="15.75" x14ac:dyDescent="0.25">
      <c r="B150" s="164" t="s">
        <v>8390</v>
      </c>
      <c r="C150" s="156" t="s">
        <v>8339</v>
      </c>
      <c r="D150" s="164" t="s">
        <v>8390</v>
      </c>
    </row>
    <row r="151" spans="2:4" ht="31.5" x14ac:dyDescent="0.25">
      <c r="B151" s="164" t="s">
        <v>8390</v>
      </c>
      <c r="C151" s="156" t="s">
        <v>8395</v>
      </c>
      <c r="D151" s="164" t="s">
        <v>8390</v>
      </c>
    </row>
    <row r="152" spans="2:4" ht="31.5" x14ac:dyDescent="0.25">
      <c r="B152" s="164" t="s">
        <v>8390</v>
      </c>
      <c r="C152" s="156" t="s">
        <v>8396</v>
      </c>
      <c r="D152" s="164" t="s">
        <v>8390</v>
      </c>
    </row>
    <row r="153" spans="2:4" ht="15.75" x14ac:dyDescent="0.25">
      <c r="B153" s="156" t="s">
        <v>539</v>
      </c>
      <c r="C153" s="156" t="s">
        <v>540</v>
      </c>
      <c r="D153" s="156" t="s">
        <v>539</v>
      </c>
    </row>
    <row r="154" spans="2:4" ht="15.75" x14ac:dyDescent="0.25">
      <c r="B154" s="163" t="s">
        <v>8397</v>
      </c>
      <c r="C154" s="156" t="s">
        <v>540</v>
      </c>
      <c r="D154" s="163" t="s">
        <v>8397</v>
      </c>
    </row>
    <row r="155" spans="2:4" ht="15.75" x14ac:dyDescent="0.25">
      <c r="B155" s="164" t="s">
        <v>8397</v>
      </c>
      <c r="C155" s="156" t="s">
        <v>8327</v>
      </c>
      <c r="D155" s="164" t="s">
        <v>8397</v>
      </c>
    </row>
    <row r="156" spans="2:4" ht="63" x14ac:dyDescent="0.25">
      <c r="B156" s="164" t="s">
        <v>8397</v>
      </c>
      <c r="C156" s="156" t="s">
        <v>8398</v>
      </c>
      <c r="D156" s="164" t="s">
        <v>8397</v>
      </c>
    </row>
    <row r="157" spans="2:4" ht="15.75" x14ac:dyDescent="0.25">
      <c r="B157" s="164" t="s">
        <v>8397</v>
      </c>
      <c r="C157" s="156" t="s">
        <v>8329</v>
      </c>
      <c r="D157" s="164" t="s">
        <v>8397</v>
      </c>
    </row>
    <row r="158" spans="2:4" ht="15.75" x14ac:dyDescent="0.25">
      <c r="B158" s="164" t="s">
        <v>8397</v>
      </c>
      <c r="C158" s="156" t="s">
        <v>8399</v>
      </c>
      <c r="D158" s="164" t="s">
        <v>8397</v>
      </c>
    </row>
    <row r="159" spans="2:4" ht="31.5" x14ac:dyDescent="0.25">
      <c r="B159" s="164" t="s">
        <v>8397</v>
      </c>
      <c r="C159" s="156" t="s">
        <v>8400</v>
      </c>
      <c r="D159" s="164" t="s">
        <v>8397</v>
      </c>
    </row>
    <row r="160" spans="2:4" ht="31.5" x14ac:dyDescent="0.25">
      <c r="B160" s="164" t="s">
        <v>8397</v>
      </c>
      <c r="C160" s="156" t="s">
        <v>8401</v>
      </c>
      <c r="D160" s="164" t="s">
        <v>8397</v>
      </c>
    </row>
    <row r="161" spans="2:4" ht="31.5" x14ac:dyDescent="0.25">
      <c r="B161" s="164" t="s">
        <v>8397</v>
      </c>
      <c r="C161" s="156" t="s">
        <v>8402</v>
      </c>
      <c r="D161" s="164" t="s">
        <v>8397</v>
      </c>
    </row>
    <row r="162" spans="2:4" ht="15.75" x14ac:dyDescent="0.25">
      <c r="B162" s="164" t="s">
        <v>8397</v>
      </c>
      <c r="C162" s="156" t="s">
        <v>8339</v>
      </c>
      <c r="D162" s="164" t="s">
        <v>8397</v>
      </c>
    </row>
    <row r="163" spans="2:4" ht="15.75" x14ac:dyDescent="0.25">
      <c r="B163" s="164" t="s">
        <v>8397</v>
      </c>
      <c r="C163" s="156" t="s">
        <v>8403</v>
      </c>
      <c r="D163" s="164" t="s">
        <v>8397</v>
      </c>
    </row>
    <row r="164" spans="2:4" ht="15.75" x14ac:dyDescent="0.25">
      <c r="B164" s="164" t="s">
        <v>8397</v>
      </c>
      <c r="C164" s="156" t="s">
        <v>8404</v>
      </c>
      <c r="D164" s="164" t="s">
        <v>8397</v>
      </c>
    </row>
    <row r="165" spans="2:4" ht="15.75" x14ac:dyDescent="0.25">
      <c r="B165" s="156" t="s">
        <v>542</v>
      </c>
      <c r="C165" s="156" t="s">
        <v>543</v>
      </c>
      <c r="D165" s="156" t="s">
        <v>542</v>
      </c>
    </row>
    <row r="166" spans="2:4" ht="15.75" x14ac:dyDescent="0.25">
      <c r="B166" s="158" t="s">
        <v>542</v>
      </c>
      <c r="C166" s="156" t="s">
        <v>8327</v>
      </c>
      <c r="D166" s="158" t="s">
        <v>542</v>
      </c>
    </row>
    <row r="167" spans="2:4" ht="15.75" x14ac:dyDescent="0.25">
      <c r="B167" s="158" t="s">
        <v>542</v>
      </c>
      <c r="C167" s="156" t="s">
        <v>8405</v>
      </c>
      <c r="D167" s="158" t="s">
        <v>542</v>
      </c>
    </row>
    <row r="168" spans="2:4" ht="15.75" x14ac:dyDescent="0.25">
      <c r="B168" s="158" t="s">
        <v>542</v>
      </c>
      <c r="C168" s="156" t="s">
        <v>8339</v>
      </c>
      <c r="D168" s="158" t="s">
        <v>542</v>
      </c>
    </row>
    <row r="169" spans="2:4" ht="31.5" x14ac:dyDescent="0.25">
      <c r="B169" s="158" t="s">
        <v>542</v>
      </c>
      <c r="C169" s="156" t="s">
        <v>8406</v>
      </c>
      <c r="D169" s="158" t="s">
        <v>542</v>
      </c>
    </row>
    <row r="170" spans="2:4" ht="15.75" x14ac:dyDescent="0.25">
      <c r="B170" s="158" t="s">
        <v>542</v>
      </c>
      <c r="C170" s="156" t="s">
        <v>8407</v>
      </c>
      <c r="D170" s="158" t="s">
        <v>542</v>
      </c>
    </row>
    <row r="171" spans="2:4" ht="31.5" x14ac:dyDescent="0.25">
      <c r="B171" s="156" t="s">
        <v>354</v>
      </c>
      <c r="C171" s="156" t="s">
        <v>544</v>
      </c>
      <c r="D171" s="156" t="s">
        <v>354</v>
      </c>
    </row>
    <row r="172" spans="2:4" ht="15.75" x14ac:dyDescent="0.25">
      <c r="B172" s="158" t="s">
        <v>354</v>
      </c>
      <c r="C172" s="156" t="s">
        <v>8327</v>
      </c>
      <c r="D172" s="158" t="s">
        <v>354</v>
      </c>
    </row>
    <row r="173" spans="2:4" ht="15.75" x14ac:dyDescent="0.25">
      <c r="B173" s="158" t="s">
        <v>354</v>
      </c>
      <c r="C173" s="156" t="s">
        <v>8408</v>
      </c>
      <c r="D173" s="158" t="s">
        <v>354</v>
      </c>
    </row>
    <row r="174" spans="2:4" ht="15.75" x14ac:dyDescent="0.25">
      <c r="B174" s="158" t="s">
        <v>354</v>
      </c>
      <c r="C174" s="156" t="s">
        <v>8409</v>
      </c>
      <c r="D174" s="158" t="s">
        <v>354</v>
      </c>
    </row>
    <row r="175" spans="2:4" ht="31.5" x14ac:dyDescent="0.25">
      <c r="B175" s="158" t="s">
        <v>354</v>
      </c>
      <c r="C175" s="156" t="s">
        <v>8410</v>
      </c>
      <c r="D175" s="158" t="s">
        <v>354</v>
      </c>
    </row>
    <row r="176" spans="2:4" ht="15.75" x14ac:dyDescent="0.25">
      <c r="B176" s="158" t="s">
        <v>354</v>
      </c>
      <c r="C176" s="156" t="s">
        <v>8339</v>
      </c>
      <c r="D176" s="158" t="s">
        <v>354</v>
      </c>
    </row>
    <row r="177" spans="2:4" ht="15.75" x14ac:dyDescent="0.25">
      <c r="B177" s="158" t="s">
        <v>354</v>
      </c>
      <c r="C177" s="156" t="s">
        <v>8411</v>
      </c>
      <c r="D177" s="158" t="s">
        <v>354</v>
      </c>
    </row>
    <row r="178" spans="2:4" ht="15.75" x14ac:dyDescent="0.25">
      <c r="B178" s="156" t="s">
        <v>546</v>
      </c>
      <c r="C178" s="156" t="s">
        <v>547</v>
      </c>
      <c r="D178" s="156" t="s">
        <v>546</v>
      </c>
    </row>
    <row r="179" spans="2:4" ht="15.75" x14ac:dyDescent="0.25">
      <c r="B179" s="156" t="s">
        <v>548</v>
      </c>
      <c r="C179" s="156" t="s">
        <v>549</v>
      </c>
      <c r="D179" s="156" t="s">
        <v>548</v>
      </c>
    </row>
    <row r="180" spans="2:4" ht="15.75" x14ac:dyDescent="0.25">
      <c r="B180" s="156" t="s">
        <v>550</v>
      </c>
      <c r="C180" s="156" t="s">
        <v>551</v>
      </c>
      <c r="D180" s="156" t="s">
        <v>550</v>
      </c>
    </row>
    <row r="181" spans="2:4" ht="31.5" x14ac:dyDescent="0.25">
      <c r="B181" s="156" t="s">
        <v>552</v>
      </c>
      <c r="C181" s="156" t="s">
        <v>553</v>
      </c>
      <c r="D181" s="156" t="s">
        <v>552</v>
      </c>
    </row>
    <row r="182" spans="2:4" ht="15.75" x14ac:dyDescent="0.25">
      <c r="B182" s="156" t="s">
        <v>554</v>
      </c>
      <c r="C182" s="156" t="s">
        <v>555</v>
      </c>
      <c r="D182" s="156" t="s">
        <v>554</v>
      </c>
    </row>
    <row r="183" spans="2:4" ht="31.5" x14ac:dyDescent="0.25">
      <c r="B183" s="156" t="s">
        <v>556</v>
      </c>
      <c r="C183" s="156" t="s">
        <v>557</v>
      </c>
      <c r="D183" s="156" t="s">
        <v>556</v>
      </c>
    </row>
    <row r="184" spans="2:4" ht="31.5" x14ac:dyDescent="0.25">
      <c r="B184" s="163" t="s">
        <v>8412</v>
      </c>
      <c r="C184" s="156" t="s">
        <v>559</v>
      </c>
      <c r="D184" s="163" t="s">
        <v>8412</v>
      </c>
    </row>
    <row r="185" spans="2:4" ht="15.75" x14ac:dyDescent="0.25">
      <c r="B185" s="164" t="s">
        <v>8412</v>
      </c>
      <c r="C185" s="156" t="s">
        <v>8327</v>
      </c>
      <c r="D185" s="164" t="s">
        <v>8412</v>
      </c>
    </row>
    <row r="186" spans="2:4" ht="31.5" x14ac:dyDescent="0.25">
      <c r="B186" s="164" t="s">
        <v>8412</v>
      </c>
      <c r="C186" s="156" t="s">
        <v>8413</v>
      </c>
      <c r="D186" s="164" t="s">
        <v>8412</v>
      </c>
    </row>
    <row r="187" spans="2:4" ht="15.75" x14ac:dyDescent="0.25">
      <c r="B187" s="164" t="s">
        <v>8412</v>
      </c>
      <c r="C187" s="156" t="s">
        <v>8414</v>
      </c>
      <c r="D187" s="164" t="s">
        <v>8412</v>
      </c>
    </row>
    <row r="188" spans="2:4" ht="15.75" x14ac:dyDescent="0.25">
      <c r="B188" s="164" t="s">
        <v>8412</v>
      </c>
      <c r="C188" s="156" t="s">
        <v>8415</v>
      </c>
      <c r="D188" s="164" t="s">
        <v>8412</v>
      </c>
    </row>
    <row r="189" spans="2:4" ht="31.5" x14ac:dyDescent="0.25">
      <c r="B189" s="156" t="s">
        <v>560</v>
      </c>
      <c r="C189" s="156" t="s">
        <v>561</v>
      </c>
      <c r="D189" s="156" t="s">
        <v>560</v>
      </c>
    </row>
    <row r="190" spans="2:4" ht="31.5" x14ac:dyDescent="0.25">
      <c r="B190" s="156" t="s">
        <v>562</v>
      </c>
      <c r="C190" s="156" t="s">
        <v>563</v>
      </c>
      <c r="D190" s="156" t="s">
        <v>562</v>
      </c>
    </row>
    <row r="191" spans="2:4" ht="31.5" x14ac:dyDescent="0.25">
      <c r="B191" s="156" t="s">
        <v>564</v>
      </c>
      <c r="C191" s="156" t="s">
        <v>565</v>
      </c>
      <c r="D191" s="156" t="s">
        <v>564</v>
      </c>
    </row>
    <row r="192" spans="2:4" ht="15.75" x14ac:dyDescent="0.25">
      <c r="B192" s="156" t="s">
        <v>566</v>
      </c>
      <c r="C192" s="156" t="s">
        <v>567</v>
      </c>
      <c r="D192" s="156" t="s">
        <v>566</v>
      </c>
    </row>
    <row r="193" spans="2:4" ht="31.5" x14ac:dyDescent="0.25">
      <c r="B193" s="163" t="s">
        <v>8416</v>
      </c>
      <c r="C193" s="156" t="s">
        <v>569</v>
      </c>
      <c r="D193" s="163" t="s">
        <v>8416</v>
      </c>
    </row>
    <row r="194" spans="2:4" ht="15.75" x14ac:dyDescent="0.25">
      <c r="B194" s="164" t="s">
        <v>8416</v>
      </c>
      <c r="C194" s="156" t="s">
        <v>8327</v>
      </c>
      <c r="D194" s="164" t="s">
        <v>8416</v>
      </c>
    </row>
    <row r="195" spans="2:4" ht="15.75" x14ac:dyDescent="0.25">
      <c r="B195" s="164" t="s">
        <v>8416</v>
      </c>
      <c r="C195" s="156" t="s">
        <v>8417</v>
      </c>
      <c r="D195" s="164" t="s">
        <v>8416</v>
      </c>
    </row>
    <row r="196" spans="2:4" ht="15.75" x14ac:dyDescent="0.25">
      <c r="B196" s="164" t="s">
        <v>8416</v>
      </c>
      <c r="C196" s="156" t="s">
        <v>8418</v>
      </c>
      <c r="D196" s="164" t="s">
        <v>8416</v>
      </c>
    </row>
    <row r="197" spans="2:4" ht="15.75" x14ac:dyDescent="0.25">
      <c r="B197" s="164" t="s">
        <v>8416</v>
      </c>
      <c r="C197" s="156" t="s">
        <v>8419</v>
      </c>
      <c r="D197" s="164" t="s">
        <v>8416</v>
      </c>
    </row>
    <row r="198" spans="2:4" ht="15.75" x14ac:dyDescent="0.25">
      <c r="B198" s="164" t="s">
        <v>8416</v>
      </c>
      <c r="C198" s="156" t="s">
        <v>8339</v>
      </c>
      <c r="D198" s="164" t="s">
        <v>8416</v>
      </c>
    </row>
    <row r="199" spans="2:4" ht="31.5" x14ac:dyDescent="0.25">
      <c r="B199" s="164" t="s">
        <v>8416</v>
      </c>
      <c r="C199" s="156" t="s">
        <v>8420</v>
      </c>
      <c r="D199" s="164" t="s">
        <v>8416</v>
      </c>
    </row>
    <row r="200" spans="2:4" ht="15.75" x14ac:dyDescent="0.25">
      <c r="B200" s="156" t="s">
        <v>571</v>
      </c>
      <c r="C200" s="156" t="s">
        <v>572</v>
      </c>
      <c r="D200" s="156" t="s">
        <v>571</v>
      </c>
    </row>
    <row r="201" spans="2:4" ht="15.75" x14ac:dyDescent="0.25">
      <c r="B201" s="156" t="s">
        <v>575</v>
      </c>
      <c r="C201" s="156" t="s">
        <v>576</v>
      </c>
      <c r="D201" s="156" t="s">
        <v>575</v>
      </c>
    </row>
    <row r="202" spans="2:4" ht="15.75" x14ac:dyDescent="0.25">
      <c r="B202" s="156" t="s">
        <v>577</v>
      </c>
      <c r="C202" s="156" t="s">
        <v>578</v>
      </c>
      <c r="D202" s="156" t="s">
        <v>577</v>
      </c>
    </row>
    <row r="203" spans="2:4" ht="15.75" x14ac:dyDescent="0.25">
      <c r="B203" s="163" t="s">
        <v>8421</v>
      </c>
      <c r="C203" s="156" t="s">
        <v>580</v>
      </c>
      <c r="D203" s="163" t="s">
        <v>8421</v>
      </c>
    </row>
    <row r="204" spans="2:4" ht="15.75" x14ac:dyDescent="0.25">
      <c r="B204" s="164" t="s">
        <v>8421</v>
      </c>
      <c r="C204" s="156" t="s">
        <v>8327</v>
      </c>
      <c r="D204" s="164" t="s">
        <v>8421</v>
      </c>
    </row>
    <row r="205" spans="2:4" ht="31.5" x14ac:dyDescent="0.25">
      <c r="B205" s="164" t="s">
        <v>8421</v>
      </c>
      <c r="C205" s="156" t="s">
        <v>8422</v>
      </c>
      <c r="D205" s="164" t="s">
        <v>8421</v>
      </c>
    </row>
    <row r="206" spans="2:4" ht="15.75" x14ac:dyDescent="0.25">
      <c r="B206" s="164" t="s">
        <v>8421</v>
      </c>
      <c r="C206" s="156" t="s">
        <v>8423</v>
      </c>
      <c r="D206" s="164" t="s">
        <v>8421</v>
      </c>
    </row>
    <row r="207" spans="2:4" ht="15.75" x14ac:dyDescent="0.25">
      <c r="B207" s="163" t="s">
        <v>8424</v>
      </c>
      <c r="C207" s="156" t="s">
        <v>584</v>
      </c>
      <c r="D207" s="163" t="s">
        <v>8424</v>
      </c>
    </row>
    <row r="208" spans="2:4" ht="15.75" x14ac:dyDescent="0.25">
      <c r="B208" s="164" t="s">
        <v>8424</v>
      </c>
      <c r="C208" s="156" t="s">
        <v>8327</v>
      </c>
      <c r="D208" s="164" t="s">
        <v>8424</v>
      </c>
    </row>
    <row r="209" spans="2:4" ht="15.75" x14ac:dyDescent="0.25">
      <c r="B209" s="164" t="s">
        <v>8424</v>
      </c>
      <c r="C209" s="156" t="s">
        <v>8425</v>
      </c>
      <c r="D209" s="164" t="s">
        <v>8424</v>
      </c>
    </row>
    <row r="210" spans="2:4" ht="15.75" x14ac:dyDescent="0.25">
      <c r="B210" s="164" t="s">
        <v>8424</v>
      </c>
      <c r="C210" s="156" t="s">
        <v>8426</v>
      </c>
      <c r="D210" s="164" t="s">
        <v>8424</v>
      </c>
    </row>
    <row r="211" spans="2:4" ht="15.75" x14ac:dyDescent="0.25">
      <c r="B211" s="164" t="s">
        <v>8424</v>
      </c>
      <c r="C211" s="156" t="s">
        <v>8427</v>
      </c>
      <c r="D211" s="164" t="s">
        <v>8424</v>
      </c>
    </row>
    <row r="212" spans="2:4" ht="15.75" x14ac:dyDescent="0.25">
      <c r="B212" s="164" t="s">
        <v>8424</v>
      </c>
      <c r="C212" s="156" t="s">
        <v>8428</v>
      </c>
      <c r="D212" s="164" t="s">
        <v>8424</v>
      </c>
    </row>
    <row r="213" spans="2:4" ht="15.75" x14ac:dyDescent="0.25">
      <c r="B213" s="164" t="s">
        <v>8424</v>
      </c>
      <c r="C213" s="156" t="s">
        <v>8339</v>
      </c>
      <c r="D213" s="164" t="s">
        <v>8424</v>
      </c>
    </row>
    <row r="214" spans="2:4" ht="31.5" x14ac:dyDescent="0.25">
      <c r="B214" s="164" t="s">
        <v>8424</v>
      </c>
      <c r="C214" s="156" t="s">
        <v>8429</v>
      </c>
      <c r="D214" s="164" t="s">
        <v>8424</v>
      </c>
    </row>
    <row r="215" spans="2:4" ht="15.75" x14ac:dyDescent="0.25">
      <c r="B215" s="164" t="s">
        <v>8424</v>
      </c>
      <c r="C215" s="156" t="s">
        <v>8430</v>
      </c>
      <c r="D215" s="164" t="s">
        <v>8424</v>
      </c>
    </row>
    <row r="216" spans="2:4" ht="15.75" x14ac:dyDescent="0.25">
      <c r="B216" s="164" t="s">
        <v>8424</v>
      </c>
      <c r="C216" s="156" t="s">
        <v>8411</v>
      </c>
      <c r="D216" s="164" t="s">
        <v>8424</v>
      </c>
    </row>
    <row r="217" spans="2:4" ht="15.75" x14ac:dyDescent="0.25">
      <c r="B217" s="156" t="s">
        <v>586</v>
      </c>
      <c r="C217" s="156" t="s">
        <v>584</v>
      </c>
      <c r="D217" s="156" t="s">
        <v>586</v>
      </c>
    </row>
    <row r="218" spans="2:4" ht="15.75" x14ac:dyDescent="0.25">
      <c r="B218" s="156" t="s">
        <v>587</v>
      </c>
      <c r="C218" s="156" t="s">
        <v>588</v>
      </c>
      <c r="D218" s="156" t="s">
        <v>587</v>
      </c>
    </row>
    <row r="219" spans="2:4" ht="15.75" x14ac:dyDescent="0.25">
      <c r="B219" s="156" t="s">
        <v>589</v>
      </c>
      <c r="C219" s="156" t="s">
        <v>590</v>
      </c>
      <c r="D219" s="156" t="s">
        <v>589</v>
      </c>
    </row>
    <row r="220" spans="2:4" ht="15.75" x14ac:dyDescent="0.25">
      <c r="B220" s="156" t="s">
        <v>591</v>
      </c>
      <c r="C220" s="156" t="s">
        <v>592</v>
      </c>
      <c r="D220" s="156" t="s">
        <v>591</v>
      </c>
    </row>
    <row r="221" spans="2:4" ht="15.75" x14ac:dyDescent="0.25">
      <c r="B221" s="163" t="s">
        <v>8431</v>
      </c>
      <c r="C221" s="156" t="s">
        <v>594</v>
      </c>
      <c r="D221" s="163" t="s">
        <v>8431</v>
      </c>
    </row>
    <row r="222" spans="2:4" ht="15.75" x14ac:dyDescent="0.25">
      <c r="B222" s="156" t="s">
        <v>595</v>
      </c>
      <c r="C222" s="156" t="s">
        <v>596</v>
      </c>
      <c r="D222" s="156" t="s">
        <v>595</v>
      </c>
    </row>
    <row r="223" spans="2:4" ht="15.75" x14ac:dyDescent="0.25">
      <c r="B223" s="156" t="s">
        <v>597</v>
      </c>
      <c r="C223" s="156" t="s">
        <v>598</v>
      </c>
      <c r="D223" s="156" t="s">
        <v>597</v>
      </c>
    </row>
    <row r="224" spans="2:4" ht="15.75" x14ac:dyDescent="0.25">
      <c r="B224" s="156" t="s">
        <v>599</v>
      </c>
      <c r="C224" s="156" t="s">
        <v>600</v>
      </c>
      <c r="D224" s="156" t="s">
        <v>599</v>
      </c>
    </row>
    <row r="225" spans="2:4" ht="15.75" x14ac:dyDescent="0.25">
      <c r="B225" s="156" t="s">
        <v>601</v>
      </c>
      <c r="C225" s="156" t="s">
        <v>602</v>
      </c>
      <c r="D225" s="156" t="s">
        <v>601</v>
      </c>
    </row>
    <row r="226" spans="2:4" ht="15.75" x14ac:dyDescent="0.25">
      <c r="B226" s="163" t="s">
        <v>8432</v>
      </c>
      <c r="C226" s="156" t="s">
        <v>604</v>
      </c>
      <c r="D226" s="163" t="s">
        <v>8432</v>
      </c>
    </row>
    <row r="227" spans="2:4" ht="15.75" x14ac:dyDescent="0.25">
      <c r="B227" s="164" t="s">
        <v>8432</v>
      </c>
      <c r="C227" s="156" t="s">
        <v>8327</v>
      </c>
      <c r="D227" s="164" t="s">
        <v>8432</v>
      </c>
    </row>
    <row r="228" spans="2:4" ht="31.5" x14ac:dyDescent="0.25">
      <c r="B228" s="164" t="s">
        <v>8432</v>
      </c>
      <c r="C228" s="156" t="s">
        <v>8433</v>
      </c>
      <c r="D228" s="164" t="s">
        <v>8432</v>
      </c>
    </row>
    <row r="229" spans="2:4" ht="15.75" x14ac:dyDescent="0.25">
      <c r="B229" s="164" t="s">
        <v>8432</v>
      </c>
      <c r="C229" s="156" t="s">
        <v>8434</v>
      </c>
      <c r="D229" s="164" t="s">
        <v>8432</v>
      </c>
    </row>
    <row r="230" spans="2:4" ht="15.75" x14ac:dyDescent="0.25">
      <c r="B230" s="164" t="s">
        <v>8432</v>
      </c>
      <c r="C230" s="156" t="s">
        <v>8435</v>
      </c>
      <c r="D230" s="164" t="s">
        <v>8432</v>
      </c>
    </row>
    <row r="231" spans="2:4" ht="15.75" x14ac:dyDescent="0.25">
      <c r="B231" s="164" t="s">
        <v>8432</v>
      </c>
      <c r="C231" s="156" t="s">
        <v>8339</v>
      </c>
      <c r="D231" s="164" t="s">
        <v>8432</v>
      </c>
    </row>
    <row r="232" spans="2:4" ht="15.75" x14ac:dyDescent="0.25">
      <c r="B232" s="164" t="s">
        <v>8432</v>
      </c>
      <c r="C232" s="156" t="s">
        <v>8436</v>
      </c>
      <c r="D232" s="164" t="s">
        <v>8432</v>
      </c>
    </row>
    <row r="233" spans="2:4" ht="31.5" x14ac:dyDescent="0.25">
      <c r="B233" s="156" t="s">
        <v>605</v>
      </c>
      <c r="C233" s="156" t="s">
        <v>606</v>
      </c>
      <c r="D233" s="156" t="s">
        <v>605</v>
      </c>
    </row>
    <row r="234" spans="2:4" ht="15.75" x14ac:dyDescent="0.25">
      <c r="B234" s="156" t="s">
        <v>607</v>
      </c>
      <c r="C234" s="156" t="s">
        <v>608</v>
      </c>
      <c r="D234" s="156" t="s">
        <v>607</v>
      </c>
    </row>
    <row r="235" spans="2:4" ht="15.75" x14ac:dyDescent="0.25">
      <c r="B235" s="156" t="s">
        <v>609</v>
      </c>
      <c r="C235" s="156" t="s">
        <v>610</v>
      </c>
      <c r="D235" s="156" t="s">
        <v>609</v>
      </c>
    </row>
    <row r="236" spans="2:4" ht="15.75" x14ac:dyDescent="0.25">
      <c r="B236" s="156" t="s">
        <v>611</v>
      </c>
      <c r="C236" s="156" t="s">
        <v>612</v>
      </c>
      <c r="D236" s="156" t="s">
        <v>611</v>
      </c>
    </row>
    <row r="237" spans="2:4" ht="15.75" x14ac:dyDescent="0.25">
      <c r="B237" s="156" t="s">
        <v>613</v>
      </c>
      <c r="C237" s="156" t="s">
        <v>614</v>
      </c>
      <c r="D237" s="156" t="s">
        <v>613</v>
      </c>
    </row>
    <row r="238" spans="2:4" ht="15.75" x14ac:dyDescent="0.25">
      <c r="B238" s="163" t="s">
        <v>8437</v>
      </c>
      <c r="C238" s="156" t="s">
        <v>616</v>
      </c>
      <c r="D238" s="163" t="s">
        <v>8437</v>
      </c>
    </row>
    <row r="239" spans="2:4" ht="15.75" x14ac:dyDescent="0.25">
      <c r="B239" s="164" t="s">
        <v>8437</v>
      </c>
      <c r="C239" s="156" t="s">
        <v>8327</v>
      </c>
      <c r="D239" s="164" t="s">
        <v>8437</v>
      </c>
    </row>
    <row r="240" spans="2:4" ht="47.25" x14ac:dyDescent="0.25">
      <c r="B240" s="164" t="s">
        <v>8437</v>
      </c>
      <c r="C240" s="156" t="s">
        <v>8438</v>
      </c>
      <c r="D240" s="164" t="s">
        <v>8437</v>
      </c>
    </row>
    <row r="241" spans="2:4" ht="31.5" x14ac:dyDescent="0.25">
      <c r="B241" s="164" t="s">
        <v>8437</v>
      </c>
      <c r="C241" s="156" t="s">
        <v>8439</v>
      </c>
      <c r="D241" s="164" t="s">
        <v>8437</v>
      </c>
    </row>
    <row r="242" spans="2:4" ht="31.5" x14ac:dyDescent="0.25">
      <c r="B242" s="164" t="s">
        <v>8437</v>
      </c>
      <c r="C242" s="156" t="s">
        <v>8440</v>
      </c>
      <c r="D242" s="164" t="s">
        <v>8437</v>
      </c>
    </row>
    <row r="243" spans="2:4" ht="31.5" x14ac:dyDescent="0.25">
      <c r="B243" s="164" t="s">
        <v>8437</v>
      </c>
      <c r="C243" s="156" t="s">
        <v>8441</v>
      </c>
      <c r="D243" s="164" t="s">
        <v>8437</v>
      </c>
    </row>
    <row r="244" spans="2:4" ht="15.75" x14ac:dyDescent="0.25">
      <c r="B244" s="164" t="s">
        <v>8437</v>
      </c>
      <c r="C244" s="156" t="s">
        <v>8442</v>
      </c>
      <c r="D244" s="164" t="s">
        <v>8437</v>
      </c>
    </row>
    <row r="245" spans="2:4" ht="47.25" x14ac:dyDescent="0.25">
      <c r="B245" s="164" t="s">
        <v>8437</v>
      </c>
      <c r="C245" s="156" t="s">
        <v>8443</v>
      </c>
      <c r="D245" s="164" t="s">
        <v>8437</v>
      </c>
    </row>
    <row r="246" spans="2:4" ht="15.75" x14ac:dyDescent="0.25">
      <c r="B246" s="164" t="s">
        <v>8437</v>
      </c>
      <c r="C246" s="156" t="s">
        <v>8444</v>
      </c>
      <c r="D246" s="164" t="s">
        <v>8437</v>
      </c>
    </row>
    <row r="247" spans="2:4" ht="15.75" x14ac:dyDescent="0.25">
      <c r="B247" s="164" t="s">
        <v>8437</v>
      </c>
      <c r="C247" s="156" t="s">
        <v>8339</v>
      </c>
      <c r="D247" s="164" t="s">
        <v>8437</v>
      </c>
    </row>
    <row r="248" spans="2:4" ht="31.5" x14ac:dyDescent="0.25">
      <c r="B248" s="164" t="s">
        <v>8437</v>
      </c>
      <c r="C248" s="156" t="s">
        <v>8445</v>
      </c>
      <c r="D248" s="164" t="s">
        <v>8437</v>
      </c>
    </row>
    <row r="249" spans="2:4" ht="31.5" x14ac:dyDescent="0.25">
      <c r="B249" s="164" t="s">
        <v>8437</v>
      </c>
      <c r="C249" s="156" t="s">
        <v>8446</v>
      </c>
      <c r="D249" s="164" t="s">
        <v>8437</v>
      </c>
    </row>
    <row r="250" spans="2:4" ht="15.75" x14ac:dyDescent="0.25">
      <c r="B250" s="164" t="s">
        <v>8437</v>
      </c>
      <c r="C250" s="156" t="s">
        <v>8447</v>
      </c>
      <c r="D250" s="164" t="s">
        <v>8437</v>
      </c>
    </row>
    <row r="251" spans="2:4" ht="15.75" x14ac:dyDescent="0.25">
      <c r="B251" s="164" t="s">
        <v>8437</v>
      </c>
      <c r="C251" s="156" t="s">
        <v>8448</v>
      </c>
      <c r="D251" s="164" t="s">
        <v>8437</v>
      </c>
    </row>
    <row r="252" spans="2:4" ht="15.75" x14ac:dyDescent="0.25">
      <c r="B252" s="164" t="s">
        <v>8437</v>
      </c>
      <c r="C252" s="156" t="s">
        <v>8449</v>
      </c>
      <c r="D252" s="164" t="s">
        <v>8437</v>
      </c>
    </row>
    <row r="253" spans="2:4" ht="15.75" x14ac:dyDescent="0.25">
      <c r="B253" s="156" t="s">
        <v>617</v>
      </c>
      <c r="C253" s="156" t="s">
        <v>618</v>
      </c>
      <c r="D253" s="156" t="s">
        <v>617</v>
      </c>
    </row>
    <row r="254" spans="2:4" ht="15.75" x14ac:dyDescent="0.25">
      <c r="B254" s="158" t="s">
        <v>617</v>
      </c>
      <c r="C254" s="156" t="s">
        <v>8327</v>
      </c>
      <c r="D254" s="158" t="s">
        <v>617</v>
      </c>
    </row>
    <row r="255" spans="2:4" ht="47.25" x14ac:dyDescent="0.25">
      <c r="B255" s="158" t="s">
        <v>617</v>
      </c>
      <c r="C255" s="156" t="s">
        <v>8450</v>
      </c>
      <c r="D255" s="158" t="s">
        <v>617</v>
      </c>
    </row>
    <row r="256" spans="2:4" ht="15.75" x14ac:dyDescent="0.25">
      <c r="B256" s="156" t="s">
        <v>620</v>
      </c>
      <c r="C256" s="156" t="s">
        <v>621</v>
      </c>
      <c r="D256" s="156" t="s">
        <v>620</v>
      </c>
    </row>
    <row r="257" spans="2:4" ht="15.75" x14ac:dyDescent="0.25">
      <c r="B257" s="158" t="s">
        <v>620</v>
      </c>
      <c r="C257" s="156" t="s">
        <v>8327</v>
      </c>
      <c r="D257" s="158" t="s">
        <v>620</v>
      </c>
    </row>
    <row r="258" spans="2:4" ht="15.75" x14ac:dyDescent="0.25">
      <c r="B258" s="158" t="s">
        <v>620</v>
      </c>
      <c r="C258" s="156" t="s">
        <v>8451</v>
      </c>
      <c r="D258" s="158" t="s">
        <v>620</v>
      </c>
    </row>
    <row r="259" spans="2:4" ht="15.75" x14ac:dyDescent="0.25">
      <c r="B259" s="156" t="s">
        <v>622</v>
      </c>
      <c r="C259" s="156" t="s">
        <v>623</v>
      </c>
      <c r="D259" s="156" t="s">
        <v>622</v>
      </c>
    </row>
    <row r="260" spans="2:4" ht="15.75" x14ac:dyDescent="0.25">
      <c r="B260" s="158" t="s">
        <v>622</v>
      </c>
      <c r="C260" s="156" t="s">
        <v>8327</v>
      </c>
      <c r="D260" s="158" t="s">
        <v>622</v>
      </c>
    </row>
    <row r="261" spans="2:4" ht="31.5" x14ac:dyDescent="0.25">
      <c r="B261" s="158" t="s">
        <v>622</v>
      </c>
      <c r="C261" s="156" t="s">
        <v>8452</v>
      </c>
      <c r="D261" s="158" t="s">
        <v>622</v>
      </c>
    </row>
    <row r="262" spans="2:4" ht="15.75" x14ac:dyDescent="0.25">
      <c r="B262" s="156" t="s">
        <v>624</v>
      </c>
      <c r="C262" s="156" t="s">
        <v>625</v>
      </c>
      <c r="D262" s="156" t="s">
        <v>624</v>
      </c>
    </row>
    <row r="263" spans="2:4" ht="15.75" x14ac:dyDescent="0.25">
      <c r="B263" s="158" t="s">
        <v>624</v>
      </c>
      <c r="C263" s="156" t="s">
        <v>8327</v>
      </c>
      <c r="D263" s="158" t="s">
        <v>624</v>
      </c>
    </row>
    <row r="264" spans="2:4" ht="31.5" x14ac:dyDescent="0.25">
      <c r="B264" s="158" t="s">
        <v>624</v>
      </c>
      <c r="C264" s="156" t="s">
        <v>8453</v>
      </c>
      <c r="D264" s="158" t="s">
        <v>624</v>
      </c>
    </row>
    <row r="265" spans="2:4" ht="15.75" x14ac:dyDescent="0.25">
      <c r="B265" s="156" t="s">
        <v>626</v>
      </c>
      <c r="C265" s="156" t="s">
        <v>627</v>
      </c>
      <c r="D265" s="156" t="s">
        <v>626</v>
      </c>
    </row>
    <row r="266" spans="2:4" ht="31.5" x14ac:dyDescent="0.25">
      <c r="B266" s="156" t="s">
        <v>629</v>
      </c>
      <c r="C266" s="156" t="s">
        <v>630</v>
      </c>
      <c r="D266" s="156" t="s">
        <v>629</v>
      </c>
    </row>
    <row r="267" spans="2:4" ht="15.75" x14ac:dyDescent="0.25">
      <c r="B267" s="156" t="s">
        <v>631</v>
      </c>
      <c r="C267" s="156" t="s">
        <v>632</v>
      </c>
      <c r="D267" s="156" t="s">
        <v>631</v>
      </c>
    </row>
    <row r="268" spans="2:4" ht="15.75" x14ac:dyDescent="0.25">
      <c r="B268" s="156" t="s">
        <v>633</v>
      </c>
      <c r="C268" s="156" t="s">
        <v>634</v>
      </c>
      <c r="D268" s="156" t="s">
        <v>633</v>
      </c>
    </row>
    <row r="269" spans="2:4" ht="15.75" x14ac:dyDescent="0.25">
      <c r="B269" s="156" t="s">
        <v>635</v>
      </c>
      <c r="C269" s="156" t="s">
        <v>636</v>
      </c>
      <c r="D269" s="156" t="s">
        <v>635</v>
      </c>
    </row>
    <row r="270" spans="2:4" ht="15.75" x14ac:dyDescent="0.25">
      <c r="B270" s="156" t="s">
        <v>637</v>
      </c>
      <c r="C270" s="156" t="s">
        <v>638</v>
      </c>
      <c r="D270" s="156" t="s">
        <v>637</v>
      </c>
    </row>
    <row r="271" spans="2:4" ht="15.75" x14ac:dyDescent="0.25">
      <c r="B271" s="156" t="s">
        <v>639</v>
      </c>
      <c r="C271" s="156" t="s">
        <v>640</v>
      </c>
      <c r="D271" s="156" t="s">
        <v>639</v>
      </c>
    </row>
    <row r="272" spans="2:4" ht="15.75" x14ac:dyDescent="0.25">
      <c r="B272" s="158" t="s">
        <v>639</v>
      </c>
      <c r="C272" s="156" t="s">
        <v>8327</v>
      </c>
      <c r="D272" s="158" t="s">
        <v>639</v>
      </c>
    </row>
    <row r="273" spans="2:4" ht="15.75" x14ac:dyDescent="0.25">
      <c r="B273" s="158" t="s">
        <v>639</v>
      </c>
      <c r="C273" s="156" t="s">
        <v>8454</v>
      </c>
      <c r="D273" s="158" t="s">
        <v>639</v>
      </c>
    </row>
    <row r="274" spans="2:4" ht="15.75" x14ac:dyDescent="0.25">
      <c r="B274" s="158" t="s">
        <v>639</v>
      </c>
      <c r="C274" s="156" t="s">
        <v>8455</v>
      </c>
      <c r="D274" s="158" t="s">
        <v>639</v>
      </c>
    </row>
    <row r="275" spans="2:4" ht="15.75" x14ac:dyDescent="0.25">
      <c r="B275" s="156" t="s">
        <v>642</v>
      </c>
      <c r="C275" s="156" t="s">
        <v>643</v>
      </c>
      <c r="D275" s="156" t="s">
        <v>642</v>
      </c>
    </row>
    <row r="276" spans="2:4" ht="15.75" x14ac:dyDescent="0.25">
      <c r="B276" s="156" t="s">
        <v>644</v>
      </c>
      <c r="C276" s="156" t="s">
        <v>645</v>
      </c>
      <c r="D276" s="156" t="s">
        <v>644</v>
      </c>
    </row>
    <row r="277" spans="2:4" ht="31.5" x14ac:dyDescent="0.25">
      <c r="B277" s="156" t="s">
        <v>646</v>
      </c>
      <c r="C277" s="156" t="s">
        <v>647</v>
      </c>
      <c r="D277" s="156" t="s">
        <v>646</v>
      </c>
    </row>
    <row r="278" spans="2:4" ht="47.25" x14ac:dyDescent="0.25">
      <c r="B278" s="156" t="s">
        <v>648</v>
      </c>
      <c r="C278" s="156" t="s">
        <v>649</v>
      </c>
      <c r="D278" s="156" t="s">
        <v>648</v>
      </c>
    </row>
    <row r="279" spans="2:4" ht="15.75" x14ac:dyDescent="0.25">
      <c r="B279" s="156" t="s">
        <v>650</v>
      </c>
      <c r="C279" s="156" t="s">
        <v>651</v>
      </c>
      <c r="D279" s="156" t="s">
        <v>650</v>
      </c>
    </row>
    <row r="280" spans="2:4" ht="15.75" x14ac:dyDescent="0.25">
      <c r="B280" s="156" t="s">
        <v>653</v>
      </c>
      <c r="C280" s="156" t="s">
        <v>654</v>
      </c>
      <c r="D280" s="156" t="s">
        <v>653</v>
      </c>
    </row>
    <row r="281" spans="2:4" ht="15.75" x14ac:dyDescent="0.25">
      <c r="B281" s="156" t="s">
        <v>656</v>
      </c>
      <c r="C281" s="156" t="s">
        <v>657</v>
      </c>
      <c r="D281" s="156" t="s">
        <v>656</v>
      </c>
    </row>
    <row r="282" spans="2:4" ht="15.75" x14ac:dyDescent="0.25">
      <c r="B282" s="156" t="s">
        <v>660</v>
      </c>
      <c r="C282" s="156" t="s">
        <v>661</v>
      </c>
      <c r="D282" s="156" t="s">
        <v>660</v>
      </c>
    </row>
    <row r="283" spans="2:4" ht="15.75" x14ac:dyDescent="0.25">
      <c r="B283" s="160" t="s">
        <v>8456</v>
      </c>
      <c r="C283" s="156" t="s">
        <v>664</v>
      </c>
      <c r="D283" s="160" t="s">
        <v>8456</v>
      </c>
    </row>
    <row r="284" spans="2:4" ht="15.75" x14ac:dyDescent="0.25">
      <c r="B284" s="163" t="s">
        <v>8457</v>
      </c>
      <c r="C284" s="156" t="s">
        <v>664</v>
      </c>
      <c r="D284" s="163" t="s">
        <v>8457</v>
      </c>
    </row>
    <row r="285" spans="2:4" ht="15.75" x14ac:dyDescent="0.25">
      <c r="B285" s="164" t="s">
        <v>8457</v>
      </c>
      <c r="C285" s="156" t="s">
        <v>8327</v>
      </c>
      <c r="D285" s="164" t="s">
        <v>8457</v>
      </c>
    </row>
    <row r="286" spans="2:4" ht="31.5" x14ac:dyDescent="0.25">
      <c r="B286" s="164" t="s">
        <v>8457</v>
      </c>
      <c r="C286" s="156" t="s">
        <v>8458</v>
      </c>
      <c r="D286" s="164" t="s">
        <v>8457</v>
      </c>
    </row>
    <row r="287" spans="2:4" ht="78.75" x14ac:dyDescent="0.25">
      <c r="B287" s="164" t="s">
        <v>8457</v>
      </c>
      <c r="C287" s="156" t="s">
        <v>8459</v>
      </c>
      <c r="D287" s="164" t="s">
        <v>8457</v>
      </c>
    </row>
    <row r="288" spans="2:4" ht="15.75" x14ac:dyDescent="0.25">
      <c r="B288" s="164" t="s">
        <v>8457</v>
      </c>
      <c r="C288" s="156" t="s">
        <v>8339</v>
      </c>
      <c r="D288" s="164" t="s">
        <v>8457</v>
      </c>
    </row>
    <row r="289" spans="2:4" ht="15.75" x14ac:dyDescent="0.25">
      <c r="B289" s="164" t="s">
        <v>8457</v>
      </c>
      <c r="C289" s="156" t="s">
        <v>8460</v>
      </c>
      <c r="D289" s="164" t="s">
        <v>8457</v>
      </c>
    </row>
    <row r="290" spans="2:4" ht="15.75" x14ac:dyDescent="0.25">
      <c r="B290" s="164" t="s">
        <v>8457</v>
      </c>
      <c r="C290" s="156" t="s">
        <v>8461</v>
      </c>
      <c r="D290" s="164" t="s">
        <v>8457</v>
      </c>
    </row>
    <row r="291" spans="2:4" ht="47.25" x14ac:dyDescent="0.25">
      <c r="B291" s="156" t="s">
        <v>667</v>
      </c>
      <c r="C291" s="156" t="s">
        <v>668</v>
      </c>
      <c r="D291" s="156" t="s">
        <v>667</v>
      </c>
    </row>
    <row r="292" spans="2:4" ht="15.75" x14ac:dyDescent="0.25">
      <c r="B292" s="158" t="s">
        <v>667</v>
      </c>
      <c r="C292" s="156" t="s">
        <v>8327</v>
      </c>
      <c r="D292" s="158" t="s">
        <v>667</v>
      </c>
    </row>
    <row r="293" spans="2:4" ht="63" x14ac:dyDescent="0.25">
      <c r="B293" s="158" t="s">
        <v>667</v>
      </c>
      <c r="C293" s="156" t="s">
        <v>8462</v>
      </c>
      <c r="D293" s="158" t="s">
        <v>667</v>
      </c>
    </row>
    <row r="294" spans="2:4" ht="15.75" x14ac:dyDescent="0.25">
      <c r="B294" s="158" t="s">
        <v>667</v>
      </c>
      <c r="C294" s="156" t="s">
        <v>8329</v>
      </c>
      <c r="D294" s="158" t="s">
        <v>667</v>
      </c>
    </row>
    <row r="295" spans="2:4" ht="31.5" x14ac:dyDescent="0.25">
      <c r="B295" s="158" t="s">
        <v>667</v>
      </c>
      <c r="C295" s="156" t="s">
        <v>8463</v>
      </c>
      <c r="D295" s="158" t="s">
        <v>667</v>
      </c>
    </row>
    <row r="296" spans="2:4" ht="15.75" x14ac:dyDescent="0.25">
      <c r="B296" s="156" t="s">
        <v>670</v>
      </c>
      <c r="C296" s="156" t="s">
        <v>671</v>
      </c>
      <c r="D296" s="156" t="s">
        <v>670</v>
      </c>
    </row>
    <row r="297" spans="2:4" ht="15.75" x14ac:dyDescent="0.25">
      <c r="B297" s="158" t="s">
        <v>670</v>
      </c>
      <c r="C297" s="156" t="s">
        <v>8327</v>
      </c>
      <c r="D297" s="158" t="s">
        <v>670</v>
      </c>
    </row>
    <row r="298" spans="2:4" ht="78.75" x14ac:dyDescent="0.25">
      <c r="B298" s="158" t="s">
        <v>670</v>
      </c>
      <c r="C298" s="156" t="s">
        <v>8464</v>
      </c>
      <c r="D298" s="158" t="s">
        <v>670</v>
      </c>
    </row>
    <row r="299" spans="2:4" ht="15.75" x14ac:dyDescent="0.25">
      <c r="B299" s="158" t="s">
        <v>670</v>
      </c>
      <c r="C299" s="156" t="s">
        <v>8465</v>
      </c>
      <c r="D299" s="158" t="s">
        <v>670</v>
      </c>
    </row>
    <row r="300" spans="2:4" ht="15.75" x14ac:dyDescent="0.25">
      <c r="B300" s="158" t="s">
        <v>670</v>
      </c>
      <c r="C300" s="156" t="s">
        <v>8466</v>
      </c>
      <c r="D300" s="158" t="s">
        <v>670</v>
      </c>
    </row>
    <row r="301" spans="2:4" ht="15.75" x14ac:dyDescent="0.25">
      <c r="B301" s="158" t="s">
        <v>670</v>
      </c>
      <c r="C301" s="156" t="s">
        <v>8467</v>
      </c>
      <c r="D301" s="158" t="s">
        <v>670</v>
      </c>
    </row>
    <row r="302" spans="2:4" ht="31.5" x14ac:dyDescent="0.25">
      <c r="B302" s="158" t="s">
        <v>670</v>
      </c>
      <c r="C302" s="156" t="s">
        <v>8468</v>
      </c>
      <c r="D302" s="158" t="s">
        <v>670</v>
      </c>
    </row>
    <row r="303" spans="2:4" ht="31.5" x14ac:dyDescent="0.25">
      <c r="B303" s="158" t="s">
        <v>670</v>
      </c>
      <c r="C303" s="156" t="s">
        <v>8469</v>
      </c>
      <c r="D303" s="158" t="s">
        <v>670</v>
      </c>
    </row>
    <row r="304" spans="2:4" ht="15.75" x14ac:dyDescent="0.25">
      <c r="B304" s="158" t="s">
        <v>670</v>
      </c>
      <c r="C304" s="156" t="s">
        <v>8470</v>
      </c>
      <c r="D304" s="158" t="s">
        <v>670</v>
      </c>
    </row>
    <row r="305" spans="2:4" ht="15.75" x14ac:dyDescent="0.25">
      <c r="B305" s="158" t="s">
        <v>670</v>
      </c>
      <c r="C305" s="156" t="s">
        <v>8329</v>
      </c>
      <c r="D305" s="158" t="s">
        <v>670</v>
      </c>
    </row>
    <row r="306" spans="2:4" ht="31.5" x14ac:dyDescent="0.25">
      <c r="B306" s="158" t="s">
        <v>670</v>
      </c>
      <c r="C306" s="156" t="s">
        <v>8471</v>
      </c>
      <c r="D306" s="158" t="s">
        <v>670</v>
      </c>
    </row>
    <row r="307" spans="2:4" ht="15.75" x14ac:dyDescent="0.25">
      <c r="B307" s="158" t="s">
        <v>670</v>
      </c>
      <c r="C307" s="156" t="s">
        <v>8339</v>
      </c>
      <c r="D307" s="158" t="s">
        <v>670</v>
      </c>
    </row>
    <row r="308" spans="2:4" ht="15.75" x14ac:dyDescent="0.25">
      <c r="B308" s="158" t="s">
        <v>670</v>
      </c>
      <c r="C308" s="156" t="s">
        <v>8472</v>
      </c>
      <c r="D308" s="158" t="s">
        <v>670</v>
      </c>
    </row>
    <row r="309" spans="2:4" ht="15.75" x14ac:dyDescent="0.25">
      <c r="B309" s="158" t="s">
        <v>670</v>
      </c>
      <c r="C309" s="156" t="s">
        <v>8473</v>
      </c>
      <c r="D309" s="158" t="s">
        <v>670</v>
      </c>
    </row>
    <row r="310" spans="2:4" ht="31.5" x14ac:dyDescent="0.25">
      <c r="B310" s="158" t="s">
        <v>670</v>
      </c>
      <c r="C310" s="156" t="s">
        <v>8474</v>
      </c>
      <c r="D310" s="158" t="s">
        <v>670</v>
      </c>
    </row>
    <row r="311" spans="2:4" ht="31.5" x14ac:dyDescent="0.25">
      <c r="B311" s="158" t="s">
        <v>670</v>
      </c>
      <c r="C311" s="156" t="s">
        <v>8475</v>
      </c>
      <c r="D311" s="158" t="s">
        <v>670</v>
      </c>
    </row>
    <row r="312" spans="2:4" ht="31.5" x14ac:dyDescent="0.25">
      <c r="B312" s="158" t="s">
        <v>670</v>
      </c>
      <c r="C312" s="156" t="s">
        <v>8476</v>
      </c>
      <c r="D312" s="158" t="s">
        <v>670</v>
      </c>
    </row>
    <row r="313" spans="2:4" ht="15.75" x14ac:dyDescent="0.25">
      <c r="B313" s="158" t="s">
        <v>670</v>
      </c>
      <c r="C313" s="156" t="s">
        <v>8477</v>
      </c>
      <c r="D313" s="158" t="s">
        <v>670</v>
      </c>
    </row>
    <row r="314" spans="2:4" ht="15.75" x14ac:dyDescent="0.25">
      <c r="B314" s="156" t="s">
        <v>672</v>
      </c>
      <c r="C314" s="156" t="s">
        <v>673</v>
      </c>
      <c r="D314" s="156" t="s">
        <v>672</v>
      </c>
    </row>
    <row r="315" spans="2:4" ht="15.75" x14ac:dyDescent="0.25">
      <c r="B315" s="158" t="s">
        <v>672</v>
      </c>
      <c r="C315" s="156" t="s">
        <v>8327</v>
      </c>
      <c r="D315" s="158" t="s">
        <v>672</v>
      </c>
    </row>
    <row r="316" spans="2:4" ht="110.25" x14ac:dyDescent="0.25">
      <c r="B316" s="158" t="s">
        <v>672</v>
      </c>
      <c r="C316" s="156" t="s">
        <v>8478</v>
      </c>
      <c r="D316" s="158" t="s">
        <v>672</v>
      </c>
    </row>
    <row r="317" spans="2:4" ht="15.75" x14ac:dyDescent="0.25">
      <c r="B317" s="158" t="s">
        <v>672</v>
      </c>
      <c r="C317" s="156" t="s">
        <v>8329</v>
      </c>
      <c r="D317" s="158" t="s">
        <v>672</v>
      </c>
    </row>
    <row r="318" spans="2:4" ht="15.75" x14ac:dyDescent="0.25">
      <c r="B318" s="158" t="s">
        <v>672</v>
      </c>
      <c r="C318" s="156" t="s">
        <v>8479</v>
      </c>
      <c r="D318" s="158" t="s">
        <v>672</v>
      </c>
    </row>
    <row r="319" spans="2:4" ht="15.75" x14ac:dyDescent="0.25">
      <c r="B319" s="158" t="s">
        <v>672</v>
      </c>
      <c r="C319" s="156" t="s">
        <v>8339</v>
      </c>
      <c r="D319" s="158" t="s">
        <v>672</v>
      </c>
    </row>
    <row r="320" spans="2:4" ht="15.75" x14ac:dyDescent="0.25">
      <c r="B320" s="158" t="s">
        <v>672</v>
      </c>
      <c r="C320" s="156" t="s">
        <v>8480</v>
      </c>
      <c r="D320" s="158" t="s">
        <v>672</v>
      </c>
    </row>
    <row r="321" spans="2:4" ht="15.75" x14ac:dyDescent="0.25">
      <c r="B321" s="158" t="s">
        <v>672</v>
      </c>
      <c r="C321" s="156" t="s">
        <v>8481</v>
      </c>
      <c r="D321" s="158" t="s">
        <v>672</v>
      </c>
    </row>
    <row r="322" spans="2:4" ht="15.75" x14ac:dyDescent="0.25">
      <c r="B322" s="158" t="s">
        <v>672</v>
      </c>
      <c r="C322" s="156" t="s">
        <v>8482</v>
      </c>
      <c r="D322" s="158" t="s">
        <v>672</v>
      </c>
    </row>
    <row r="323" spans="2:4" ht="15.75" x14ac:dyDescent="0.25">
      <c r="B323" s="158" t="s">
        <v>672</v>
      </c>
      <c r="C323" s="156" t="s">
        <v>8483</v>
      </c>
      <c r="D323" s="158" t="s">
        <v>672</v>
      </c>
    </row>
    <row r="324" spans="2:4" ht="15.75" x14ac:dyDescent="0.25">
      <c r="B324" s="158" t="s">
        <v>672</v>
      </c>
      <c r="C324" s="156" t="s">
        <v>8484</v>
      </c>
      <c r="D324" s="158" t="s">
        <v>672</v>
      </c>
    </row>
    <row r="325" spans="2:4" ht="15.75" x14ac:dyDescent="0.25">
      <c r="B325" s="156" t="s">
        <v>675</v>
      </c>
      <c r="C325" s="156" t="s">
        <v>676</v>
      </c>
      <c r="D325" s="156" t="s">
        <v>675</v>
      </c>
    </row>
    <row r="326" spans="2:4" ht="15.75" x14ac:dyDescent="0.25">
      <c r="B326" s="158" t="s">
        <v>675</v>
      </c>
      <c r="C326" s="156" t="s">
        <v>8327</v>
      </c>
      <c r="D326" s="158" t="s">
        <v>675</v>
      </c>
    </row>
    <row r="327" spans="2:4" ht="31.5" x14ac:dyDescent="0.25">
      <c r="B327" s="158" t="s">
        <v>675</v>
      </c>
      <c r="C327" s="156" t="s">
        <v>8485</v>
      </c>
      <c r="D327" s="158" t="s">
        <v>675</v>
      </c>
    </row>
    <row r="328" spans="2:4" ht="15.75" x14ac:dyDescent="0.25">
      <c r="B328" s="158" t="s">
        <v>675</v>
      </c>
      <c r="C328" s="156" t="s">
        <v>8486</v>
      </c>
      <c r="D328" s="158" t="s">
        <v>675</v>
      </c>
    </row>
    <row r="329" spans="2:4" ht="15.75" x14ac:dyDescent="0.25">
      <c r="B329" s="158" t="s">
        <v>675</v>
      </c>
      <c r="C329" s="156" t="s">
        <v>8487</v>
      </c>
      <c r="D329" s="158" t="s">
        <v>675</v>
      </c>
    </row>
    <row r="330" spans="2:4" ht="15.75" x14ac:dyDescent="0.25">
      <c r="B330" s="158" t="s">
        <v>675</v>
      </c>
      <c r="C330" s="156" t="s">
        <v>8488</v>
      </c>
      <c r="D330" s="158" t="s">
        <v>675</v>
      </c>
    </row>
    <row r="331" spans="2:4" ht="15.75" x14ac:dyDescent="0.25">
      <c r="B331" s="158" t="s">
        <v>675</v>
      </c>
      <c r="C331" s="156" t="s">
        <v>8489</v>
      </c>
      <c r="D331" s="158" t="s">
        <v>675</v>
      </c>
    </row>
    <row r="332" spans="2:4" ht="15.75" x14ac:dyDescent="0.25">
      <c r="B332" s="158" t="s">
        <v>675</v>
      </c>
      <c r="C332" s="156" t="s">
        <v>8490</v>
      </c>
      <c r="D332" s="158" t="s">
        <v>675</v>
      </c>
    </row>
    <row r="333" spans="2:4" ht="15.75" x14ac:dyDescent="0.25">
      <c r="B333" s="158" t="s">
        <v>675</v>
      </c>
      <c r="C333" s="156" t="s">
        <v>8339</v>
      </c>
      <c r="D333" s="158" t="s">
        <v>675</v>
      </c>
    </row>
    <row r="334" spans="2:4" ht="31.5" x14ac:dyDescent="0.25">
      <c r="B334" s="158" t="s">
        <v>675</v>
      </c>
      <c r="C334" s="156" t="s">
        <v>8491</v>
      </c>
      <c r="D334" s="158" t="s">
        <v>675</v>
      </c>
    </row>
    <row r="335" spans="2:4" ht="15.75" x14ac:dyDescent="0.25">
      <c r="B335" s="158" t="s">
        <v>675</v>
      </c>
      <c r="C335" s="156" t="s">
        <v>8492</v>
      </c>
      <c r="D335" s="158" t="s">
        <v>675</v>
      </c>
    </row>
    <row r="336" spans="2:4" ht="15.75" x14ac:dyDescent="0.25">
      <c r="B336" s="158" t="s">
        <v>675</v>
      </c>
      <c r="C336" s="156" t="s">
        <v>8493</v>
      </c>
      <c r="D336" s="158" t="s">
        <v>675</v>
      </c>
    </row>
    <row r="337" spans="2:4" ht="31.5" x14ac:dyDescent="0.25">
      <c r="B337" s="158" t="s">
        <v>675</v>
      </c>
      <c r="C337" s="156" t="s">
        <v>8494</v>
      </c>
      <c r="D337" s="158" t="s">
        <v>675</v>
      </c>
    </row>
    <row r="338" spans="2:4" ht="15.75" x14ac:dyDescent="0.25">
      <c r="B338" s="158" t="s">
        <v>675</v>
      </c>
      <c r="C338" s="156" t="s">
        <v>8495</v>
      </c>
      <c r="D338" s="158" t="s">
        <v>675</v>
      </c>
    </row>
    <row r="339" spans="2:4" ht="15.75" x14ac:dyDescent="0.25">
      <c r="B339" s="156" t="s">
        <v>677</v>
      </c>
      <c r="C339" s="156" t="s">
        <v>678</v>
      </c>
      <c r="D339" s="156" t="s">
        <v>677</v>
      </c>
    </row>
    <row r="340" spans="2:4" ht="15.75" x14ac:dyDescent="0.25">
      <c r="B340" s="158" t="s">
        <v>677</v>
      </c>
      <c r="C340" s="156" t="s">
        <v>8327</v>
      </c>
      <c r="D340" s="158" t="s">
        <v>677</v>
      </c>
    </row>
    <row r="341" spans="2:4" ht="78.75" x14ac:dyDescent="0.25">
      <c r="B341" s="158" t="s">
        <v>677</v>
      </c>
      <c r="C341" s="156" t="s">
        <v>8496</v>
      </c>
      <c r="D341" s="158" t="s">
        <v>677</v>
      </c>
    </row>
    <row r="342" spans="2:4" ht="15.75" x14ac:dyDescent="0.25">
      <c r="B342" s="158" t="s">
        <v>677</v>
      </c>
      <c r="C342" s="156" t="s">
        <v>8497</v>
      </c>
      <c r="D342" s="158" t="s">
        <v>677</v>
      </c>
    </row>
    <row r="343" spans="2:4" ht="15.75" x14ac:dyDescent="0.25">
      <c r="B343" s="158" t="s">
        <v>677</v>
      </c>
      <c r="C343" s="156" t="s">
        <v>8498</v>
      </c>
      <c r="D343" s="158" t="s">
        <v>677</v>
      </c>
    </row>
    <row r="344" spans="2:4" ht="15.75" x14ac:dyDescent="0.25">
      <c r="B344" s="158" t="s">
        <v>677</v>
      </c>
      <c r="C344" s="156" t="s">
        <v>8329</v>
      </c>
      <c r="D344" s="158" t="s">
        <v>677</v>
      </c>
    </row>
    <row r="345" spans="2:4" ht="15.75" x14ac:dyDescent="0.25">
      <c r="B345" s="158" t="s">
        <v>677</v>
      </c>
      <c r="C345" s="156" t="s">
        <v>8499</v>
      </c>
      <c r="D345" s="158" t="s">
        <v>677</v>
      </c>
    </row>
    <row r="346" spans="2:4" ht="15.75" x14ac:dyDescent="0.25">
      <c r="B346" s="158" t="s">
        <v>677</v>
      </c>
      <c r="C346" s="156" t="s">
        <v>8339</v>
      </c>
      <c r="D346" s="158" t="s">
        <v>677</v>
      </c>
    </row>
    <row r="347" spans="2:4" ht="15.75" x14ac:dyDescent="0.25">
      <c r="B347" s="158" t="s">
        <v>677</v>
      </c>
      <c r="C347" s="156" t="s">
        <v>8500</v>
      </c>
      <c r="D347" s="158" t="s">
        <v>677</v>
      </c>
    </row>
    <row r="348" spans="2:4" ht="15.75" x14ac:dyDescent="0.25">
      <c r="B348" s="158" t="s">
        <v>677</v>
      </c>
      <c r="C348" s="156" t="s">
        <v>8501</v>
      </c>
      <c r="D348" s="158" t="s">
        <v>677</v>
      </c>
    </row>
    <row r="349" spans="2:4" ht="31.5" x14ac:dyDescent="0.25">
      <c r="B349" s="158" t="s">
        <v>677</v>
      </c>
      <c r="C349" s="156" t="s">
        <v>8502</v>
      </c>
      <c r="D349" s="158" t="s">
        <v>677</v>
      </c>
    </row>
    <row r="350" spans="2:4" ht="31.5" x14ac:dyDescent="0.25">
      <c r="B350" s="156" t="s">
        <v>679</v>
      </c>
      <c r="C350" s="156" t="s">
        <v>680</v>
      </c>
      <c r="D350" s="156" t="s">
        <v>679</v>
      </c>
    </row>
    <row r="351" spans="2:4" ht="31.5" x14ac:dyDescent="0.25">
      <c r="B351" s="163" t="s">
        <v>8503</v>
      </c>
      <c r="C351" s="156" t="s">
        <v>680</v>
      </c>
      <c r="D351" s="163" t="s">
        <v>8503</v>
      </c>
    </row>
    <row r="352" spans="2:4" ht="15.75" x14ac:dyDescent="0.25">
      <c r="B352" s="164" t="s">
        <v>8503</v>
      </c>
      <c r="C352" s="156" t="s">
        <v>8327</v>
      </c>
      <c r="D352" s="164" t="s">
        <v>8503</v>
      </c>
    </row>
    <row r="353" spans="2:4" ht="15.75" x14ac:dyDescent="0.25">
      <c r="B353" s="164" t="s">
        <v>8503</v>
      </c>
      <c r="C353" s="156" t="s">
        <v>8504</v>
      </c>
      <c r="D353" s="164" t="s">
        <v>8503</v>
      </c>
    </row>
    <row r="354" spans="2:4" ht="47.25" x14ac:dyDescent="0.25">
      <c r="B354" s="164" t="s">
        <v>8503</v>
      </c>
      <c r="C354" s="156" t="s">
        <v>8505</v>
      </c>
      <c r="D354" s="164" t="s">
        <v>8503</v>
      </c>
    </row>
    <row r="355" spans="2:4" ht="31.5" x14ac:dyDescent="0.25">
      <c r="B355" s="164" t="s">
        <v>8503</v>
      </c>
      <c r="C355" s="156" t="s">
        <v>8506</v>
      </c>
      <c r="D355" s="164" t="s">
        <v>8503</v>
      </c>
    </row>
    <row r="356" spans="2:4" ht="15.75" x14ac:dyDescent="0.25">
      <c r="B356" s="164" t="s">
        <v>8503</v>
      </c>
      <c r="C356" s="156" t="s">
        <v>8329</v>
      </c>
      <c r="D356" s="164" t="s">
        <v>8503</v>
      </c>
    </row>
    <row r="357" spans="2:4" ht="15.75" x14ac:dyDescent="0.25">
      <c r="B357" s="164" t="s">
        <v>8503</v>
      </c>
      <c r="C357" s="156" t="s">
        <v>8507</v>
      </c>
      <c r="D357" s="164" t="s">
        <v>8503</v>
      </c>
    </row>
    <row r="358" spans="2:4" ht="15.75" x14ac:dyDescent="0.25">
      <c r="B358" s="164" t="s">
        <v>8503</v>
      </c>
      <c r="C358" s="156" t="s">
        <v>8339</v>
      </c>
      <c r="D358" s="164" t="s">
        <v>8503</v>
      </c>
    </row>
    <row r="359" spans="2:4" ht="31.5" x14ac:dyDescent="0.25">
      <c r="B359" s="164" t="s">
        <v>8503</v>
      </c>
      <c r="C359" s="156" t="s">
        <v>8508</v>
      </c>
      <c r="D359" s="164" t="s">
        <v>8503</v>
      </c>
    </row>
    <row r="360" spans="2:4" ht="15.75" x14ac:dyDescent="0.25">
      <c r="B360" s="164" t="s">
        <v>8503</v>
      </c>
      <c r="C360" s="156" t="s">
        <v>8509</v>
      </c>
      <c r="D360" s="164" t="s">
        <v>8503</v>
      </c>
    </row>
    <row r="361" spans="2:4" ht="15.75" x14ac:dyDescent="0.25">
      <c r="B361" s="164" t="s">
        <v>8503</v>
      </c>
      <c r="C361" s="156" t="s">
        <v>8510</v>
      </c>
      <c r="D361" s="164" t="s">
        <v>8503</v>
      </c>
    </row>
    <row r="362" spans="2:4" ht="15.75" x14ac:dyDescent="0.25">
      <c r="B362" s="164" t="s">
        <v>8503</v>
      </c>
      <c r="C362" s="156" t="s">
        <v>8511</v>
      </c>
      <c r="D362" s="164" t="s">
        <v>8503</v>
      </c>
    </row>
    <row r="363" spans="2:4" ht="31.5" x14ac:dyDescent="0.25">
      <c r="B363" s="164" t="s">
        <v>8503</v>
      </c>
      <c r="C363" s="156" t="s">
        <v>8512</v>
      </c>
      <c r="D363" s="164" t="s">
        <v>8503</v>
      </c>
    </row>
    <row r="364" spans="2:4" ht="31.5" x14ac:dyDescent="0.25">
      <c r="B364" s="164" t="s">
        <v>8503</v>
      </c>
      <c r="C364" s="156" t="s">
        <v>8513</v>
      </c>
      <c r="D364" s="164" t="s">
        <v>8503</v>
      </c>
    </row>
    <row r="365" spans="2:4" ht="15.75" x14ac:dyDescent="0.25">
      <c r="B365" s="159" t="s">
        <v>8326</v>
      </c>
      <c r="C365" s="156" t="s">
        <v>684</v>
      </c>
      <c r="D365" s="159" t="s">
        <v>8326</v>
      </c>
    </row>
    <row r="366" spans="2:4" ht="15.75" x14ac:dyDescent="0.25">
      <c r="B366" s="159" t="s">
        <v>8326</v>
      </c>
      <c r="C366" s="156" t="s">
        <v>8327</v>
      </c>
      <c r="D366" s="159" t="s">
        <v>8326</v>
      </c>
    </row>
    <row r="367" spans="2:4" ht="31.5" x14ac:dyDescent="0.25">
      <c r="B367" s="159" t="s">
        <v>8326</v>
      </c>
      <c r="C367" s="156" t="s">
        <v>8514</v>
      </c>
      <c r="D367" s="159" t="s">
        <v>8326</v>
      </c>
    </row>
    <row r="368" spans="2:4" ht="94.5" x14ac:dyDescent="0.25">
      <c r="B368" s="159" t="s">
        <v>8326</v>
      </c>
      <c r="C368" s="156" t="s">
        <v>8515</v>
      </c>
      <c r="D368" s="159" t="s">
        <v>8326</v>
      </c>
    </row>
    <row r="369" spans="2:4" ht="15.75" x14ac:dyDescent="0.25">
      <c r="B369" s="159" t="s">
        <v>8326</v>
      </c>
      <c r="C369" s="156" t="s">
        <v>8339</v>
      </c>
      <c r="D369" s="159" t="s">
        <v>8326</v>
      </c>
    </row>
    <row r="370" spans="2:4" ht="31.5" x14ac:dyDescent="0.25">
      <c r="B370" s="159" t="s">
        <v>8326</v>
      </c>
      <c r="C370" s="156" t="s">
        <v>8516</v>
      </c>
      <c r="D370" s="159" t="s">
        <v>8326</v>
      </c>
    </row>
    <row r="371" spans="2:4" ht="15.75" x14ac:dyDescent="0.25">
      <c r="B371" s="156" t="s">
        <v>686</v>
      </c>
      <c r="C371" s="156" t="s">
        <v>220</v>
      </c>
      <c r="D371" s="156" t="s">
        <v>686</v>
      </c>
    </row>
    <row r="372" spans="2:4" ht="15.75" x14ac:dyDescent="0.25">
      <c r="B372" s="160" t="s">
        <v>8517</v>
      </c>
      <c r="C372" s="156" t="s">
        <v>220</v>
      </c>
      <c r="D372" s="160" t="s">
        <v>8517</v>
      </c>
    </row>
    <row r="373" spans="2:4" ht="15.75" x14ac:dyDescent="0.25">
      <c r="B373" s="161" t="s">
        <v>8517</v>
      </c>
      <c r="C373" s="156" t="s">
        <v>8327</v>
      </c>
      <c r="D373" s="161" t="s">
        <v>8517</v>
      </c>
    </row>
    <row r="374" spans="2:4" ht="31.5" x14ac:dyDescent="0.25">
      <c r="B374" s="161" t="s">
        <v>8517</v>
      </c>
      <c r="C374" s="156" t="s">
        <v>8518</v>
      </c>
      <c r="D374" s="161" t="s">
        <v>8517</v>
      </c>
    </row>
    <row r="375" spans="2:4" ht="15.75" x14ac:dyDescent="0.25">
      <c r="B375" s="161" t="s">
        <v>8517</v>
      </c>
      <c r="C375" s="156" t="s">
        <v>8519</v>
      </c>
      <c r="D375" s="161" t="s">
        <v>8517</v>
      </c>
    </row>
    <row r="376" spans="2:4" ht="15.75" x14ac:dyDescent="0.25">
      <c r="B376" s="161" t="s">
        <v>8517</v>
      </c>
      <c r="C376" s="156" t="s">
        <v>8520</v>
      </c>
      <c r="D376" s="161" t="s">
        <v>8517</v>
      </c>
    </row>
    <row r="377" spans="2:4" ht="31.5" x14ac:dyDescent="0.25">
      <c r="B377" s="161" t="s">
        <v>8517</v>
      </c>
      <c r="C377" s="156" t="s">
        <v>8521</v>
      </c>
      <c r="D377" s="161" t="s">
        <v>8517</v>
      </c>
    </row>
    <row r="378" spans="2:4" ht="15.75" x14ac:dyDescent="0.25">
      <c r="B378" s="161" t="s">
        <v>8517</v>
      </c>
      <c r="C378" s="156" t="s">
        <v>8339</v>
      </c>
      <c r="D378" s="161" t="s">
        <v>8517</v>
      </c>
    </row>
    <row r="379" spans="2:4" ht="15.75" x14ac:dyDescent="0.25">
      <c r="B379" s="161" t="s">
        <v>8517</v>
      </c>
      <c r="C379" s="156" t="s">
        <v>8522</v>
      </c>
      <c r="D379" s="161" t="s">
        <v>8517</v>
      </c>
    </row>
    <row r="380" spans="2:4" ht="31.5" x14ac:dyDescent="0.25">
      <c r="B380" s="161" t="s">
        <v>8517</v>
      </c>
      <c r="C380" s="156" t="s">
        <v>8523</v>
      </c>
      <c r="D380" s="161" t="s">
        <v>8517</v>
      </c>
    </row>
    <row r="381" spans="2:4" ht="31.5" x14ac:dyDescent="0.25">
      <c r="B381" s="161" t="s">
        <v>8517</v>
      </c>
      <c r="C381" s="156" t="s">
        <v>8524</v>
      </c>
      <c r="D381" s="161" t="s">
        <v>8517</v>
      </c>
    </row>
    <row r="382" spans="2:4" ht="15.75" x14ac:dyDescent="0.25">
      <c r="B382" s="161" t="s">
        <v>8517</v>
      </c>
      <c r="C382" s="156" t="s">
        <v>8525</v>
      </c>
      <c r="D382" s="161" t="s">
        <v>8517</v>
      </c>
    </row>
    <row r="383" spans="2:4" ht="15.75" x14ac:dyDescent="0.25">
      <c r="B383" s="156" t="s">
        <v>221</v>
      </c>
      <c r="C383" s="156" t="s">
        <v>222</v>
      </c>
      <c r="D383" s="156" t="s">
        <v>221</v>
      </c>
    </row>
    <row r="384" spans="2:4" ht="31.5" x14ac:dyDescent="0.25">
      <c r="B384" s="165">
        <v>40818</v>
      </c>
      <c r="C384" s="156" t="s">
        <v>692</v>
      </c>
      <c r="D384" s="165">
        <v>40818</v>
      </c>
    </row>
    <row r="385" spans="2:4" ht="15.75" x14ac:dyDescent="0.25">
      <c r="B385" s="165">
        <v>43740</v>
      </c>
      <c r="C385" s="156" t="s">
        <v>696</v>
      </c>
      <c r="D385" s="165">
        <v>43740</v>
      </c>
    </row>
    <row r="386" spans="2:4" ht="15.75" x14ac:dyDescent="0.25">
      <c r="B386" s="165">
        <v>37531</v>
      </c>
      <c r="C386" s="156" t="s">
        <v>218</v>
      </c>
      <c r="D386" s="165">
        <v>37531</v>
      </c>
    </row>
    <row r="387" spans="2:4" ht="15.75" x14ac:dyDescent="0.25">
      <c r="B387" s="160" t="s">
        <v>8526</v>
      </c>
      <c r="C387" s="156" t="s">
        <v>701</v>
      </c>
      <c r="D387" s="160" t="s">
        <v>8526</v>
      </c>
    </row>
    <row r="388" spans="2:4" ht="15.75" x14ac:dyDescent="0.25">
      <c r="B388" s="163" t="s">
        <v>8527</v>
      </c>
      <c r="C388" s="156" t="s">
        <v>701</v>
      </c>
      <c r="D388" s="163" t="s">
        <v>8527</v>
      </c>
    </row>
    <row r="389" spans="2:4" ht="15.75" x14ac:dyDescent="0.25">
      <c r="B389" s="164" t="s">
        <v>8527</v>
      </c>
      <c r="C389" s="156" t="s">
        <v>8327</v>
      </c>
      <c r="D389" s="164" t="s">
        <v>8527</v>
      </c>
    </row>
    <row r="390" spans="2:4" ht="31.5" x14ac:dyDescent="0.25">
      <c r="B390" s="164" t="s">
        <v>8527</v>
      </c>
      <c r="C390" s="156" t="s">
        <v>8528</v>
      </c>
      <c r="D390" s="164" t="s">
        <v>8527</v>
      </c>
    </row>
    <row r="391" spans="2:4" ht="47.25" x14ac:dyDescent="0.25">
      <c r="B391" s="164" t="s">
        <v>8527</v>
      </c>
      <c r="C391" s="156" t="s">
        <v>8529</v>
      </c>
      <c r="D391" s="164" t="s">
        <v>8527</v>
      </c>
    </row>
    <row r="392" spans="2:4" ht="31.5" x14ac:dyDescent="0.25">
      <c r="B392" s="164" t="s">
        <v>8527</v>
      </c>
      <c r="C392" s="156" t="s">
        <v>8530</v>
      </c>
      <c r="D392" s="164" t="s">
        <v>8527</v>
      </c>
    </row>
    <row r="393" spans="2:4" ht="31.5" x14ac:dyDescent="0.25">
      <c r="B393" s="164" t="s">
        <v>8527</v>
      </c>
      <c r="C393" s="156" t="s">
        <v>8531</v>
      </c>
      <c r="D393" s="164" t="s">
        <v>8527</v>
      </c>
    </row>
    <row r="394" spans="2:4" ht="31.5" x14ac:dyDescent="0.25">
      <c r="B394" s="164" t="s">
        <v>8527</v>
      </c>
      <c r="C394" s="156" t="s">
        <v>8532</v>
      </c>
      <c r="D394" s="164" t="s">
        <v>8527</v>
      </c>
    </row>
    <row r="395" spans="2:4" ht="15.75" x14ac:dyDescent="0.25">
      <c r="B395" s="164" t="s">
        <v>8527</v>
      </c>
      <c r="C395" s="156" t="s">
        <v>8339</v>
      </c>
      <c r="D395" s="164" t="s">
        <v>8527</v>
      </c>
    </row>
    <row r="396" spans="2:4" ht="15.75" x14ac:dyDescent="0.25">
      <c r="B396" s="164" t="s">
        <v>8527</v>
      </c>
      <c r="C396" s="156" t="s">
        <v>8522</v>
      </c>
      <c r="D396" s="164" t="s">
        <v>8527</v>
      </c>
    </row>
    <row r="397" spans="2:4" ht="31.5" x14ac:dyDescent="0.25">
      <c r="B397" s="164" t="s">
        <v>8527</v>
      </c>
      <c r="C397" s="156" t="s">
        <v>8533</v>
      </c>
      <c r="D397" s="164" t="s">
        <v>8527</v>
      </c>
    </row>
    <row r="398" spans="2:4" ht="31.5" x14ac:dyDescent="0.25">
      <c r="B398" s="164" t="s">
        <v>8527</v>
      </c>
      <c r="C398" s="156" t="s">
        <v>8524</v>
      </c>
      <c r="D398" s="164" t="s">
        <v>8527</v>
      </c>
    </row>
    <row r="399" spans="2:4" ht="15.75" x14ac:dyDescent="0.25">
      <c r="B399" s="164" t="s">
        <v>8527</v>
      </c>
      <c r="C399" s="156" t="s">
        <v>8534</v>
      </c>
      <c r="D399" s="164" t="s">
        <v>8527</v>
      </c>
    </row>
    <row r="400" spans="2:4" ht="31.5" x14ac:dyDescent="0.25">
      <c r="B400" s="164" t="s">
        <v>8527</v>
      </c>
      <c r="C400" s="156" t="s">
        <v>8535</v>
      </c>
      <c r="D400" s="164" t="s">
        <v>8527</v>
      </c>
    </row>
    <row r="401" spans="2:4" ht="31.5" x14ac:dyDescent="0.25">
      <c r="B401" s="156" t="s">
        <v>704</v>
      </c>
      <c r="C401" s="156" t="s">
        <v>705</v>
      </c>
      <c r="D401" s="156" t="s">
        <v>704</v>
      </c>
    </row>
    <row r="402" spans="2:4" ht="31.5" x14ac:dyDescent="0.25">
      <c r="B402" s="163" t="s">
        <v>8536</v>
      </c>
      <c r="C402" s="156" t="s">
        <v>705</v>
      </c>
      <c r="D402" s="163" t="s">
        <v>8536</v>
      </c>
    </row>
    <row r="403" spans="2:4" ht="15.75" x14ac:dyDescent="0.25">
      <c r="B403" s="164" t="s">
        <v>8536</v>
      </c>
      <c r="C403" s="156" t="s">
        <v>8327</v>
      </c>
      <c r="D403" s="164" t="s">
        <v>8536</v>
      </c>
    </row>
    <row r="404" spans="2:4" ht="78.75" x14ac:dyDescent="0.25">
      <c r="B404" s="164" t="s">
        <v>8536</v>
      </c>
      <c r="C404" s="156" t="s">
        <v>8537</v>
      </c>
      <c r="D404" s="164" t="s">
        <v>8536</v>
      </c>
    </row>
    <row r="405" spans="2:4" ht="15.75" x14ac:dyDescent="0.25">
      <c r="B405" s="164" t="s">
        <v>8536</v>
      </c>
      <c r="C405" s="156" t="s">
        <v>8339</v>
      </c>
      <c r="D405" s="164" t="s">
        <v>8536</v>
      </c>
    </row>
    <row r="406" spans="2:4" ht="31.5" x14ac:dyDescent="0.25">
      <c r="B406" s="164" t="s">
        <v>8536</v>
      </c>
      <c r="C406" s="156" t="s">
        <v>8538</v>
      </c>
      <c r="D406" s="164" t="s">
        <v>8536</v>
      </c>
    </row>
    <row r="407" spans="2:4" ht="15.75" x14ac:dyDescent="0.25">
      <c r="B407" s="164" t="s">
        <v>8536</v>
      </c>
      <c r="C407" s="156" t="s">
        <v>8539</v>
      </c>
      <c r="D407" s="164" t="s">
        <v>8536</v>
      </c>
    </row>
    <row r="408" spans="2:4" ht="15.75" x14ac:dyDescent="0.25">
      <c r="B408" s="164" t="s">
        <v>8536</v>
      </c>
      <c r="C408" s="156" t="s">
        <v>8540</v>
      </c>
      <c r="D408" s="164" t="s">
        <v>8536</v>
      </c>
    </row>
    <row r="409" spans="2:4" ht="15.75" x14ac:dyDescent="0.25">
      <c r="B409" s="164" t="s">
        <v>8536</v>
      </c>
      <c r="C409" s="156" t="s">
        <v>8541</v>
      </c>
      <c r="D409" s="164" t="s">
        <v>8536</v>
      </c>
    </row>
    <row r="410" spans="2:4" ht="15.75" x14ac:dyDescent="0.25">
      <c r="B410" s="164" t="s">
        <v>8536</v>
      </c>
      <c r="C410" s="156" t="s">
        <v>8542</v>
      </c>
      <c r="D410" s="164" t="s">
        <v>8536</v>
      </c>
    </row>
    <row r="411" spans="2:4" ht="15.75" x14ac:dyDescent="0.25">
      <c r="B411" s="156" t="s">
        <v>713</v>
      </c>
      <c r="C411" s="156" t="s">
        <v>714</v>
      </c>
      <c r="D411" s="156" t="s">
        <v>713</v>
      </c>
    </row>
    <row r="412" spans="2:4" ht="15.75" x14ac:dyDescent="0.25">
      <c r="B412" s="156" t="s">
        <v>715</v>
      </c>
      <c r="C412" s="156" t="s">
        <v>716</v>
      </c>
      <c r="D412" s="156" t="s">
        <v>715</v>
      </c>
    </row>
    <row r="413" spans="2:4" ht="15.75" x14ac:dyDescent="0.25">
      <c r="B413" s="156" t="s">
        <v>717</v>
      </c>
      <c r="C413" s="156" t="s">
        <v>718</v>
      </c>
      <c r="D413" s="156" t="s">
        <v>717</v>
      </c>
    </row>
    <row r="414" spans="2:4" ht="15.75" x14ac:dyDescent="0.25">
      <c r="B414" s="156" t="s">
        <v>719</v>
      </c>
      <c r="C414" s="156" t="s">
        <v>720</v>
      </c>
      <c r="D414" s="156" t="s">
        <v>719</v>
      </c>
    </row>
    <row r="415" spans="2:4" ht="15.75" x14ac:dyDescent="0.25">
      <c r="B415" s="156" t="s">
        <v>721</v>
      </c>
      <c r="C415" s="156" t="s">
        <v>722</v>
      </c>
      <c r="D415" s="156" t="s">
        <v>721</v>
      </c>
    </row>
    <row r="416" spans="2:4" ht="15.75" x14ac:dyDescent="0.25">
      <c r="B416" s="156" t="s">
        <v>723</v>
      </c>
      <c r="C416" s="156" t="s">
        <v>724</v>
      </c>
      <c r="D416" s="156" t="s">
        <v>723</v>
      </c>
    </row>
    <row r="417" spans="2:4" ht="15.75" x14ac:dyDescent="0.25">
      <c r="B417" s="160" t="s">
        <v>8543</v>
      </c>
      <c r="C417" s="156" t="s">
        <v>699</v>
      </c>
      <c r="D417" s="160" t="s">
        <v>8543</v>
      </c>
    </row>
    <row r="418" spans="2:4" ht="15.75" x14ac:dyDescent="0.25">
      <c r="B418" s="163" t="s">
        <v>8544</v>
      </c>
      <c r="C418" s="156" t="s">
        <v>699</v>
      </c>
      <c r="D418" s="163" t="s">
        <v>8544</v>
      </c>
    </row>
    <row r="419" spans="2:4" ht="15.75" x14ac:dyDescent="0.25">
      <c r="B419" s="164" t="s">
        <v>8544</v>
      </c>
      <c r="C419" s="156" t="s">
        <v>8327</v>
      </c>
      <c r="D419" s="164" t="s">
        <v>8544</v>
      </c>
    </row>
    <row r="420" spans="2:4" ht="31.5" x14ac:dyDescent="0.25">
      <c r="B420" s="164" t="s">
        <v>8544</v>
      </c>
      <c r="C420" s="156" t="s">
        <v>8545</v>
      </c>
      <c r="D420" s="164" t="s">
        <v>8544</v>
      </c>
    </row>
    <row r="421" spans="2:4" ht="15.75" x14ac:dyDescent="0.25">
      <c r="B421" s="164" t="s">
        <v>8544</v>
      </c>
      <c r="C421" s="156" t="s">
        <v>8329</v>
      </c>
      <c r="D421" s="164" t="s">
        <v>8544</v>
      </c>
    </row>
    <row r="422" spans="2:4" ht="78.75" x14ac:dyDescent="0.25">
      <c r="B422" s="164" t="s">
        <v>8544</v>
      </c>
      <c r="C422" s="156" t="s">
        <v>8546</v>
      </c>
      <c r="D422" s="164" t="s">
        <v>8544</v>
      </c>
    </row>
    <row r="423" spans="2:4" ht="15.75" x14ac:dyDescent="0.25">
      <c r="B423" s="164" t="s">
        <v>8544</v>
      </c>
      <c r="C423" s="156" t="s">
        <v>8547</v>
      </c>
      <c r="D423" s="164" t="s">
        <v>8544</v>
      </c>
    </row>
    <row r="424" spans="2:4" ht="15.75" x14ac:dyDescent="0.25">
      <c r="B424" s="164" t="s">
        <v>8544</v>
      </c>
      <c r="C424" s="156" t="s">
        <v>8339</v>
      </c>
      <c r="D424" s="164" t="s">
        <v>8544</v>
      </c>
    </row>
    <row r="425" spans="2:4" ht="15.75" x14ac:dyDescent="0.25">
      <c r="B425" s="164" t="s">
        <v>8544</v>
      </c>
      <c r="C425" s="156" t="s">
        <v>8548</v>
      </c>
      <c r="D425" s="164" t="s">
        <v>8544</v>
      </c>
    </row>
    <row r="426" spans="2:4" ht="15.75" x14ac:dyDescent="0.25">
      <c r="B426" s="164" t="s">
        <v>8544</v>
      </c>
      <c r="C426" s="156" t="s">
        <v>8549</v>
      </c>
      <c r="D426" s="164" t="s">
        <v>8544</v>
      </c>
    </row>
    <row r="427" spans="2:4" ht="15.75" x14ac:dyDescent="0.25">
      <c r="B427" s="164" t="s">
        <v>8544</v>
      </c>
      <c r="C427" s="156" t="s">
        <v>8550</v>
      </c>
      <c r="D427" s="164" t="s">
        <v>8544</v>
      </c>
    </row>
    <row r="428" spans="2:4" ht="15.75" x14ac:dyDescent="0.25">
      <c r="B428" s="156" t="s">
        <v>727</v>
      </c>
      <c r="C428" s="156" t="s">
        <v>728</v>
      </c>
      <c r="D428" s="156" t="s">
        <v>727</v>
      </c>
    </row>
    <row r="429" spans="2:4" ht="15.75" x14ac:dyDescent="0.25">
      <c r="B429" s="156" t="s">
        <v>730</v>
      </c>
      <c r="C429" s="156" t="s">
        <v>731</v>
      </c>
      <c r="D429" s="156" t="s">
        <v>730</v>
      </c>
    </row>
    <row r="430" spans="2:4" ht="15.75" x14ac:dyDescent="0.25">
      <c r="B430" s="159" t="s">
        <v>8326</v>
      </c>
      <c r="C430" s="156" t="s">
        <v>734</v>
      </c>
      <c r="D430" s="159" t="s">
        <v>8326</v>
      </c>
    </row>
    <row r="431" spans="2:4" ht="15.75" x14ac:dyDescent="0.25">
      <c r="B431" s="159" t="s">
        <v>8326</v>
      </c>
      <c r="C431" s="156" t="s">
        <v>8327</v>
      </c>
      <c r="D431" s="159" t="s">
        <v>8326</v>
      </c>
    </row>
    <row r="432" spans="2:4" ht="78.75" x14ac:dyDescent="0.25">
      <c r="B432" s="159" t="s">
        <v>8326</v>
      </c>
      <c r="C432" s="156" t="s">
        <v>8551</v>
      </c>
      <c r="D432" s="159" t="s">
        <v>8326</v>
      </c>
    </row>
    <row r="433" spans="2:4" ht="15.75" x14ac:dyDescent="0.25">
      <c r="B433" s="159" t="s">
        <v>8326</v>
      </c>
      <c r="C433" s="156" t="s">
        <v>8329</v>
      </c>
      <c r="D433" s="159" t="s">
        <v>8326</v>
      </c>
    </row>
    <row r="434" spans="2:4" ht="47.25" x14ac:dyDescent="0.25">
      <c r="B434" s="159" t="s">
        <v>8326</v>
      </c>
      <c r="C434" s="156" t="s">
        <v>8552</v>
      </c>
      <c r="D434" s="159" t="s">
        <v>8326</v>
      </c>
    </row>
    <row r="435" spans="2:4" ht="47.25" x14ac:dyDescent="0.25">
      <c r="B435" s="159" t="s">
        <v>8326</v>
      </c>
      <c r="C435" s="156" t="s">
        <v>8553</v>
      </c>
      <c r="D435" s="159" t="s">
        <v>8326</v>
      </c>
    </row>
    <row r="436" spans="2:4" ht="15.75" x14ac:dyDescent="0.25">
      <c r="B436" s="159" t="s">
        <v>8326</v>
      </c>
      <c r="C436" s="156" t="s">
        <v>8339</v>
      </c>
      <c r="D436" s="159" t="s">
        <v>8326</v>
      </c>
    </row>
    <row r="437" spans="2:4" ht="15.75" x14ac:dyDescent="0.25">
      <c r="B437" s="159" t="s">
        <v>8326</v>
      </c>
      <c r="C437" s="156" t="s">
        <v>8554</v>
      </c>
      <c r="D437" s="159" t="s">
        <v>8326</v>
      </c>
    </row>
    <row r="438" spans="2:4" ht="15.75" x14ac:dyDescent="0.25">
      <c r="B438" s="159" t="s">
        <v>8326</v>
      </c>
      <c r="C438" s="156" t="s">
        <v>8555</v>
      </c>
      <c r="D438" s="159" t="s">
        <v>8326</v>
      </c>
    </row>
    <row r="439" spans="2:4" ht="31.5" x14ac:dyDescent="0.25">
      <c r="B439" s="159" t="s">
        <v>8326</v>
      </c>
      <c r="C439" s="156" t="s">
        <v>8556</v>
      </c>
      <c r="D439" s="159" t="s">
        <v>8326</v>
      </c>
    </row>
    <row r="440" spans="2:4" ht="15.75" x14ac:dyDescent="0.25">
      <c r="B440" s="156" t="s">
        <v>736</v>
      </c>
      <c r="C440" s="156" t="s">
        <v>737</v>
      </c>
      <c r="D440" s="156" t="s">
        <v>736</v>
      </c>
    </row>
    <row r="441" spans="2:4" ht="15.75" x14ac:dyDescent="0.25">
      <c r="B441" s="158" t="s">
        <v>736</v>
      </c>
      <c r="C441" s="156" t="s">
        <v>8327</v>
      </c>
      <c r="D441" s="158" t="s">
        <v>736</v>
      </c>
    </row>
    <row r="442" spans="2:4" ht="157.5" x14ac:dyDescent="0.25">
      <c r="B442" s="158" t="s">
        <v>736</v>
      </c>
      <c r="C442" s="156" t="s">
        <v>8557</v>
      </c>
      <c r="D442" s="158" t="s">
        <v>736</v>
      </c>
    </row>
    <row r="443" spans="2:4" ht="78.75" x14ac:dyDescent="0.25">
      <c r="B443" s="158" t="s">
        <v>736</v>
      </c>
      <c r="C443" s="156" t="s">
        <v>8558</v>
      </c>
      <c r="D443" s="158" t="s">
        <v>736</v>
      </c>
    </row>
    <row r="444" spans="2:4" ht="15.75" x14ac:dyDescent="0.25">
      <c r="B444" s="158" t="s">
        <v>736</v>
      </c>
      <c r="C444" s="156" t="s">
        <v>8329</v>
      </c>
      <c r="D444" s="158" t="s">
        <v>736</v>
      </c>
    </row>
    <row r="445" spans="2:4" ht="15.75" x14ac:dyDescent="0.25">
      <c r="B445" s="158" t="s">
        <v>736</v>
      </c>
      <c r="C445" s="156" t="s">
        <v>8559</v>
      </c>
      <c r="D445" s="158" t="s">
        <v>736</v>
      </c>
    </row>
    <row r="446" spans="2:4" ht="15.75" x14ac:dyDescent="0.25">
      <c r="B446" s="158" t="s">
        <v>736</v>
      </c>
      <c r="C446" s="156" t="s">
        <v>8560</v>
      </c>
      <c r="D446" s="158" t="s">
        <v>736</v>
      </c>
    </row>
    <row r="447" spans="2:4" ht="15.75" x14ac:dyDescent="0.25">
      <c r="B447" s="160" t="s">
        <v>8561</v>
      </c>
      <c r="C447" s="156" t="s">
        <v>740</v>
      </c>
      <c r="D447" s="160" t="s">
        <v>8561</v>
      </c>
    </row>
    <row r="448" spans="2:4" ht="15.75" x14ac:dyDescent="0.25">
      <c r="B448" s="161" t="s">
        <v>8561</v>
      </c>
      <c r="C448" s="156" t="s">
        <v>8327</v>
      </c>
      <c r="D448" s="161" t="s">
        <v>8561</v>
      </c>
    </row>
    <row r="449" spans="2:4" ht="31.5" x14ac:dyDescent="0.25">
      <c r="B449" s="161" t="s">
        <v>8561</v>
      </c>
      <c r="C449" s="156" t="s">
        <v>8562</v>
      </c>
      <c r="D449" s="161" t="s">
        <v>8561</v>
      </c>
    </row>
    <row r="450" spans="2:4" ht="15.75" x14ac:dyDescent="0.25">
      <c r="B450" s="161" t="s">
        <v>8561</v>
      </c>
      <c r="C450" s="156" t="s">
        <v>8563</v>
      </c>
      <c r="D450" s="161" t="s">
        <v>8561</v>
      </c>
    </row>
    <row r="451" spans="2:4" ht="15.75" x14ac:dyDescent="0.25">
      <c r="B451" s="161" t="s">
        <v>8561</v>
      </c>
      <c r="C451" s="156" t="s">
        <v>8564</v>
      </c>
      <c r="D451" s="161" t="s">
        <v>8561</v>
      </c>
    </row>
    <row r="452" spans="2:4" ht="31.5" x14ac:dyDescent="0.25">
      <c r="B452" s="161" t="s">
        <v>8561</v>
      </c>
      <c r="C452" s="156" t="s">
        <v>8565</v>
      </c>
      <c r="D452" s="161" t="s">
        <v>8561</v>
      </c>
    </row>
    <row r="453" spans="2:4" ht="15.75" x14ac:dyDescent="0.25">
      <c r="B453" s="161" t="s">
        <v>8561</v>
      </c>
      <c r="C453" s="156" t="s">
        <v>8329</v>
      </c>
      <c r="D453" s="161" t="s">
        <v>8561</v>
      </c>
    </row>
    <row r="454" spans="2:4" ht="31.5" x14ac:dyDescent="0.25">
      <c r="B454" s="161" t="s">
        <v>8561</v>
      </c>
      <c r="C454" s="156" t="s">
        <v>8566</v>
      </c>
      <c r="D454" s="161" t="s">
        <v>8561</v>
      </c>
    </row>
    <row r="455" spans="2:4" ht="31.5" x14ac:dyDescent="0.25">
      <c r="B455" s="161" t="s">
        <v>8561</v>
      </c>
      <c r="C455" s="156" t="s">
        <v>8567</v>
      </c>
      <c r="D455" s="161" t="s">
        <v>8561</v>
      </c>
    </row>
    <row r="456" spans="2:4" ht="15.75" x14ac:dyDescent="0.25">
      <c r="B456" s="161" t="s">
        <v>8561</v>
      </c>
      <c r="C456" s="156" t="s">
        <v>8339</v>
      </c>
      <c r="D456" s="161" t="s">
        <v>8561</v>
      </c>
    </row>
    <row r="457" spans="2:4" ht="31.5" x14ac:dyDescent="0.25">
      <c r="B457" s="161" t="s">
        <v>8561</v>
      </c>
      <c r="C457" s="156" t="s">
        <v>8568</v>
      </c>
      <c r="D457" s="161" t="s">
        <v>8561</v>
      </c>
    </row>
    <row r="458" spans="2:4" ht="15.75" x14ac:dyDescent="0.25">
      <c r="B458" s="161" t="s">
        <v>8561</v>
      </c>
      <c r="C458" s="156" t="s">
        <v>8569</v>
      </c>
      <c r="D458" s="161" t="s">
        <v>8561</v>
      </c>
    </row>
    <row r="459" spans="2:4" ht="31.5" x14ac:dyDescent="0.25">
      <c r="B459" s="161" t="s">
        <v>8561</v>
      </c>
      <c r="C459" s="156" t="s">
        <v>8570</v>
      </c>
      <c r="D459" s="161" t="s">
        <v>8561</v>
      </c>
    </row>
    <row r="460" spans="2:4" ht="31.5" x14ac:dyDescent="0.25">
      <c r="B460" s="161" t="s">
        <v>8561</v>
      </c>
      <c r="C460" s="156" t="s">
        <v>8571</v>
      </c>
      <c r="D460" s="161" t="s">
        <v>8561</v>
      </c>
    </row>
    <row r="461" spans="2:4" ht="15.75" x14ac:dyDescent="0.25">
      <c r="B461" s="161" t="s">
        <v>8561</v>
      </c>
      <c r="C461" s="156" t="s">
        <v>8572</v>
      </c>
      <c r="D461" s="161" t="s">
        <v>8561</v>
      </c>
    </row>
    <row r="462" spans="2:4" ht="31.5" x14ac:dyDescent="0.25">
      <c r="B462" s="161" t="s">
        <v>8561</v>
      </c>
      <c r="C462" s="156" t="s">
        <v>8573</v>
      </c>
      <c r="D462" s="161" t="s">
        <v>8561</v>
      </c>
    </row>
    <row r="463" spans="2:4" ht="15.75" x14ac:dyDescent="0.25">
      <c r="B463" s="161" t="s">
        <v>8561</v>
      </c>
      <c r="C463" s="156" t="s">
        <v>8574</v>
      </c>
      <c r="D463" s="161" t="s">
        <v>8561</v>
      </c>
    </row>
    <row r="464" spans="2:4" ht="15.75" x14ac:dyDescent="0.25">
      <c r="B464" s="156" t="s">
        <v>743</v>
      </c>
      <c r="C464" s="156" t="s">
        <v>744</v>
      </c>
      <c r="D464" s="156" t="s">
        <v>743</v>
      </c>
    </row>
    <row r="465" spans="2:4" ht="15.75" x14ac:dyDescent="0.25">
      <c r="B465" s="165">
        <v>37563</v>
      </c>
      <c r="C465" s="156" t="s">
        <v>746</v>
      </c>
      <c r="D465" s="165">
        <v>37563</v>
      </c>
    </row>
    <row r="466" spans="2:4" ht="15.75" x14ac:dyDescent="0.25">
      <c r="B466" s="165">
        <v>37928</v>
      </c>
      <c r="C466" s="156" t="s">
        <v>748</v>
      </c>
      <c r="D466" s="165">
        <v>37928</v>
      </c>
    </row>
    <row r="467" spans="2:4" ht="15.75" x14ac:dyDescent="0.25">
      <c r="B467" s="165">
        <v>38294</v>
      </c>
      <c r="C467" s="156" t="s">
        <v>750</v>
      </c>
      <c r="D467" s="165">
        <v>38294</v>
      </c>
    </row>
    <row r="468" spans="2:4" ht="15.75" x14ac:dyDescent="0.25">
      <c r="B468" s="165">
        <v>38659</v>
      </c>
      <c r="C468" s="156" t="s">
        <v>752</v>
      </c>
      <c r="D468" s="165">
        <v>38659</v>
      </c>
    </row>
    <row r="469" spans="2:4" ht="15.75" x14ac:dyDescent="0.25">
      <c r="B469" s="160" t="s">
        <v>8575</v>
      </c>
      <c r="C469" s="156" t="s">
        <v>754</v>
      </c>
      <c r="D469" s="160" t="s">
        <v>8575</v>
      </c>
    </row>
    <row r="470" spans="2:4" ht="15.75" x14ac:dyDescent="0.25">
      <c r="B470" s="161" t="s">
        <v>8575</v>
      </c>
      <c r="C470" s="156" t="s">
        <v>8327</v>
      </c>
      <c r="D470" s="161" t="s">
        <v>8575</v>
      </c>
    </row>
    <row r="471" spans="2:4" ht="15.75" x14ac:dyDescent="0.25">
      <c r="B471" s="161" t="s">
        <v>8575</v>
      </c>
      <c r="C471" s="156" t="s">
        <v>8576</v>
      </c>
      <c r="D471" s="161" t="s">
        <v>8575</v>
      </c>
    </row>
    <row r="472" spans="2:4" ht="15.75" x14ac:dyDescent="0.25">
      <c r="B472" s="161" t="s">
        <v>8575</v>
      </c>
      <c r="C472" s="156" t="s">
        <v>8577</v>
      </c>
      <c r="D472" s="161" t="s">
        <v>8575</v>
      </c>
    </row>
    <row r="473" spans="2:4" ht="15.75" x14ac:dyDescent="0.25">
      <c r="B473" s="161" t="s">
        <v>8575</v>
      </c>
      <c r="C473" s="156" t="s">
        <v>8578</v>
      </c>
      <c r="D473" s="161" t="s">
        <v>8575</v>
      </c>
    </row>
    <row r="474" spans="2:4" ht="15.75" x14ac:dyDescent="0.25">
      <c r="B474" s="161" t="s">
        <v>8575</v>
      </c>
      <c r="C474" s="156" t="s">
        <v>8329</v>
      </c>
      <c r="D474" s="161" t="s">
        <v>8575</v>
      </c>
    </row>
    <row r="475" spans="2:4" ht="15.75" x14ac:dyDescent="0.25">
      <c r="B475" s="161" t="s">
        <v>8575</v>
      </c>
      <c r="C475" s="156" t="s">
        <v>8579</v>
      </c>
      <c r="D475" s="161" t="s">
        <v>8575</v>
      </c>
    </row>
    <row r="476" spans="2:4" ht="15.75" x14ac:dyDescent="0.25">
      <c r="B476" s="165">
        <v>37228</v>
      </c>
      <c r="C476" s="156" t="s">
        <v>758</v>
      </c>
      <c r="D476" s="165">
        <v>37228</v>
      </c>
    </row>
    <row r="477" spans="2:4" ht="15.75" x14ac:dyDescent="0.25">
      <c r="B477" s="165">
        <v>37593</v>
      </c>
      <c r="C477" s="156" t="s">
        <v>760</v>
      </c>
      <c r="D477" s="165">
        <v>37593</v>
      </c>
    </row>
    <row r="478" spans="2:4" ht="15.75" x14ac:dyDescent="0.25">
      <c r="B478" s="165">
        <v>37958</v>
      </c>
      <c r="C478" s="156" t="s">
        <v>762</v>
      </c>
      <c r="D478" s="165">
        <v>37958</v>
      </c>
    </row>
    <row r="479" spans="2:4" ht="63" x14ac:dyDescent="0.25">
      <c r="B479" s="165">
        <v>38324</v>
      </c>
      <c r="C479" s="156" t="s">
        <v>764</v>
      </c>
      <c r="D479" s="165">
        <v>38324</v>
      </c>
    </row>
    <row r="480" spans="2:4" ht="15.75" x14ac:dyDescent="0.25">
      <c r="B480" s="160" t="s">
        <v>8580</v>
      </c>
      <c r="C480" s="156" t="s">
        <v>766</v>
      </c>
      <c r="D480" s="160" t="s">
        <v>8580</v>
      </c>
    </row>
    <row r="481" spans="2:4" ht="15.75" x14ac:dyDescent="0.25">
      <c r="B481" s="161" t="s">
        <v>8580</v>
      </c>
      <c r="C481" s="156" t="s">
        <v>8327</v>
      </c>
      <c r="D481" s="161" t="s">
        <v>8580</v>
      </c>
    </row>
    <row r="482" spans="2:4" ht="94.5" x14ac:dyDescent="0.25">
      <c r="B482" s="161" t="s">
        <v>8580</v>
      </c>
      <c r="C482" s="156" t="s">
        <v>8581</v>
      </c>
      <c r="D482" s="161" t="s">
        <v>8580</v>
      </c>
    </row>
    <row r="483" spans="2:4" ht="31.5" x14ac:dyDescent="0.25">
      <c r="B483" s="161" t="s">
        <v>8580</v>
      </c>
      <c r="C483" s="156" t="s">
        <v>8582</v>
      </c>
      <c r="D483" s="161" t="s">
        <v>8580</v>
      </c>
    </row>
    <row r="484" spans="2:4" ht="15.75" x14ac:dyDescent="0.25">
      <c r="B484" s="161" t="s">
        <v>8580</v>
      </c>
      <c r="C484" s="156" t="s">
        <v>8329</v>
      </c>
      <c r="D484" s="161" t="s">
        <v>8580</v>
      </c>
    </row>
    <row r="485" spans="2:4" ht="47.25" x14ac:dyDescent="0.25">
      <c r="B485" s="161" t="s">
        <v>8580</v>
      </c>
      <c r="C485" s="156" t="s">
        <v>8583</v>
      </c>
      <c r="D485" s="161" t="s">
        <v>8580</v>
      </c>
    </row>
    <row r="486" spans="2:4" ht="15.75" x14ac:dyDescent="0.25">
      <c r="B486" s="156" t="s">
        <v>768</v>
      </c>
      <c r="C486" s="156" t="s">
        <v>769</v>
      </c>
      <c r="D486" s="156" t="s">
        <v>768</v>
      </c>
    </row>
    <row r="487" spans="2:4" ht="15.75" x14ac:dyDescent="0.25">
      <c r="B487" s="158" t="s">
        <v>768</v>
      </c>
      <c r="C487" s="156" t="s">
        <v>8327</v>
      </c>
      <c r="D487" s="158" t="s">
        <v>768</v>
      </c>
    </row>
    <row r="488" spans="2:4" ht="31.5" x14ac:dyDescent="0.25">
      <c r="B488" s="158" t="s">
        <v>768</v>
      </c>
      <c r="C488" s="156" t="s">
        <v>8584</v>
      </c>
      <c r="D488" s="158" t="s">
        <v>768</v>
      </c>
    </row>
    <row r="489" spans="2:4" ht="31.5" x14ac:dyDescent="0.25">
      <c r="B489" s="158" t="s">
        <v>768</v>
      </c>
      <c r="C489" s="156" t="s">
        <v>8585</v>
      </c>
      <c r="D489" s="158" t="s">
        <v>768</v>
      </c>
    </row>
    <row r="490" spans="2:4" ht="31.5" x14ac:dyDescent="0.25">
      <c r="B490" s="158" t="s">
        <v>768</v>
      </c>
      <c r="C490" s="156" t="s">
        <v>8586</v>
      </c>
      <c r="D490" s="158" t="s">
        <v>768</v>
      </c>
    </row>
    <row r="491" spans="2:4" ht="31.5" x14ac:dyDescent="0.25">
      <c r="B491" s="158" t="s">
        <v>768</v>
      </c>
      <c r="C491" s="156" t="s">
        <v>8587</v>
      </c>
      <c r="D491" s="158" t="s">
        <v>768</v>
      </c>
    </row>
    <row r="492" spans="2:4" ht="15.75" x14ac:dyDescent="0.25">
      <c r="B492" s="158" t="s">
        <v>768</v>
      </c>
      <c r="C492" s="156" t="s">
        <v>8329</v>
      </c>
      <c r="D492" s="158" t="s">
        <v>768</v>
      </c>
    </row>
    <row r="493" spans="2:4" ht="15.75" x14ac:dyDescent="0.25">
      <c r="B493" s="158" t="s">
        <v>768</v>
      </c>
      <c r="C493" s="156" t="s">
        <v>8588</v>
      </c>
      <c r="D493" s="158" t="s">
        <v>768</v>
      </c>
    </row>
    <row r="494" spans="2:4" ht="31.5" x14ac:dyDescent="0.25">
      <c r="B494" s="158" t="s">
        <v>768</v>
      </c>
      <c r="C494" s="156" t="s">
        <v>8589</v>
      </c>
      <c r="D494" s="158" t="s">
        <v>768</v>
      </c>
    </row>
    <row r="495" spans="2:4" ht="15.75" x14ac:dyDescent="0.25">
      <c r="B495" s="158" t="s">
        <v>768</v>
      </c>
      <c r="C495" s="156" t="s">
        <v>8590</v>
      </c>
      <c r="D495" s="158" t="s">
        <v>768</v>
      </c>
    </row>
    <row r="496" spans="2:4" ht="15.75" x14ac:dyDescent="0.25">
      <c r="B496" s="158" t="s">
        <v>768</v>
      </c>
      <c r="C496" s="156" t="s">
        <v>8591</v>
      </c>
      <c r="D496" s="158" t="s">
        <v>768</v>
      </c>
    </row>
    <row r="497" spans="2:4" ht="15.75" x14ac:dyDescent="0.25">
      <c r="B497" s="158" t="s">
        <v>768</v>
      </c>
      <c r="C497" s="156" t="s">
        <v>8339</v>
      </c>
      <c r="D497" s="158" t="s">
        <v>768</v>
      </c>
    </row>
    <row r="498" spans="2:4" ht="15.75" x14ac:dyDescent="0.25">
      <c r="B498" s="158" t="s">
        <v>768</v>
      </c>
      <c r="C498" s="156" t="s">
        <v>8592</v>
      </c>
      <c r="D498" s="158" t="s">
        <v>768</v>
      </c>
    </row>
    <row r="499" spans="2:4" ht="31.5" x14ac:dyDescent="0.25">
      <c r="B499" s="158" t="s">
        <v>768</v>
      </c>
      <c r="C499" s="156" t="s">
        <v>8593</v>
      </c>
      <c r="D499" s="158" t="s">
        <v>768</v>
      </c>
    </row>
    <row r="500" spans="2:4" ht="15.75" x14ac:dyDescent="0.25">
      <c r="B500" s="156" t="s">
        <v>770</v>
      </c>
      <c r="C500" s="156" t="s">
        <v>771</v>
      </c>
      <c r="D500" s="156" t="s">
        <v>770</v>
      </c>
    </row>
    <row r="501" spans="2:4" ht="94.5" x14ac:dyDescent="0.25">
      <c r="B501" s="158" t="s">
        <v>770</v>
      </c>
      <c r="C501" s="156" t="s">
        <v>8594</v>
      </c>
      <c r="D501" s="158" t="s">
        <v>770</v>
      </c>
    </row>
    <row r="502" spans="2:4" ht="15.75" x14ac:dyDescent="0.25">
      <c r="B502" s="156" t="s">
        <v>774</v>
      </c>
      <c r="C502" s="156" t="s">
        <v>775</v>
      </c>
      <c r="D502" s="156" t="s">
        <v>774</v>
      </c>
    </row>
    <row r="503" spans="2:4" ht="63" x14ac:dyDescent="0.25">
      <c r="B503" s="158" t="s">
        <v>774</v>
      </c>
      <c r="C503" s="156" t="s">
        <v>8595</v>
      </c>
      <c r="D503" s="158" t="s">
        <v>774</v>
      </c>
    </row>
    <row r="504" spans="2:4" ht="31.5" x14ac:dyDescent="0.25">
      <c r="B504" s="156" t="s">
        <v>776</v>
      </c>
      <c r="C504" s="156" t="s">
        <v>777</v>
      </c>
      <c r="D504" s="156" t="s">
        <v>776</v>
      </c>
    </row>
    <row r="505" spans="2:4" ht="15.75" x14ac:dyDescent="0.25">
      <c r="B505" s="158" t="s">
        <v>776</v>
      </c>
      <c r="C505" s="156" t="s">
        <v>8327</v>
      </c>
      <c r="D505" s="158" t="s">
        <v>776</v>
      </c>
    </row>
    <row r="506" spans="2:4" ht="94.5" x14ac:dyDescent="0.25">
      <c r="B506" s="158" t="s">
        <v>776</v>
      </c>
      <c r="C506" s="156" t="s">
        <v>8596</v>
      </c>
      <c r="D506" s="158" t="s">
        <v>776</v>
      </c>
    </row>
    <row r="507" spans="2:4" ht="15.75" x14ac:dyDescent="0.25">
      <c r="B507" s="156" t="s">
        <v>780</v>
      </c>
      <c r="C507" s="156" t="s">
        <v>781</v>
      </c>
      <c r="D507" s="156" t="s">
        <v>780</v>
      </c>
    </row>
    <row r="508" spans="2:4" ht="15.75" x14ac:dyDescent="0.25">
      <c r="B508" s="158" t="s">
        <v>780</v>
      </c>
      <c r="C508" s="156" t="s">
        <v>8327</v>
      </c>
      <c r="D508" s="158" t="s">
        <v>780</v>
      </c>
    </row>
    <row r="509" spans="2:4" ht="31.5" x14ac:dyDescent="0.25">
      <c r="B509" s="158" t="s">
        <v>780</v>
      </c>
      <c r="C509" s="156" t="s">
        <v>8597</v>
      </c>
      <c r="D509" s="158" t="s">
        <v>780</v>
      </c>
    </row>
    <row r="510" spans="2:4" ht="31.5" x14ac:dyDescent="0.25">
      <c r="B510" s="158" t="s">
        <v>780</v>
      </c>
      <c r="C510" s="156" t="s">
        <v>8598</v>
      </c>
      <c r="D510" s="158" t="s">
        <v>780</v>
      </c>
    </row>
    <row r="511" spans="2:4" ht="47.25" x14ac:dyDescent="0.25">
      <c r="B511" s="158" t="s">
        <v>780</v>
      </c>
      <c r="C511" s="156" t="s">
        <v>8599</v>
      </c>
      <c r="D511" s="158" t="s">
        <v>780</v>
      </c>
    </row>
    <row r="512" spans="2:4" ht="15.75" x14ac:dyDescent="0.25">
      <c r="B512" s="156" t="s">
        <v>782</v>
      </c>
      <c r="C512" s="156" t="s">
        <v>783</v>
      </c>
      <c r="D512" s="156" t="s">
        <v>782</v>
      </c>
    </row>
    <row r="513" spans="2:4" ht="15.75" x14ac:dyDescent="0.25">
      <c r="B513" s="158" t="s">
        <v>782</v>
      </c>
      <c r="C513" s="156" t="s">
        <v>8327</v>
      </c>
      <c r="D513" s="158" t="s">
        <v>782</v>
      </c>
    </row>
    <row r="514" spans="2:4" ht="78.75" x14ac:dyDescent="0.25">
      <c r="B514" s="158" t="s">
        <v>782</v>
      </c>
      <c r="C514" s="156" t="s">
        <v>8600</v>
      </c>
      <c r="D514" s="158" t="s">
        <v>782</v>
      </c>
    </row>
    <row r="515" spans="2:4" ht="15.75" x14ac:dyDescent="0.25">
      <c r="B515" s="156" t="s">
        <v>784</v>
      </c>
      <c r="C515" s="156" t="s">
        <v>785</v>
      </c>
      <c r="D515" s="156" t="s">
        <v>784</v>
      </c>
    </row>
    <row r="516" spans="2:4" ht="15.75" x14ac:dyDescent="0.25">
      <c r="B516" s="163" t="s">
        <v>8601</v>
      </c>
      <c r="C516" s="156" t="s">
        <v>787</v>
      </c>
      <c r="D516" s="163" t="s">
        <v>8601</v>
      </c>
    </row>
    <row r="517" spans="2:4" ht="15.75" x14ac:dyDescent="0.25">
      <c r="B517" s="164" t="s">
        <v>8601</v>
      </c>
      <c r="C517" s="156" t="s">
        <v>8327</v>
      </c>
      <c r="D517" s="164" t="s">
        <v>8601</v>
      </c>
    </row>
    <row r="518" spans="2:4" ht="31.5" x14ac:dyDescent="0.25">
      <c r="B518" s="164" t="s">
        <v>8601</v>
      </c>
      <c r="C518" s="156" t="s">
        <v>8602</v>
      </c>
      <c r="D518" s="164" t="s">
        <v>8601</v>
      </c>
    </row>
    <row r="519" spans="2:4" ht="31.5" x14ac:dyDescent="0.25">
      <c r="B519" s="164" t="s">
        <v>8601</v>
      </c>
      <c r="C519" s="156" t="s">
        <v>8603</v>
      </c>
      <c r="D519" s="164" t="s">
        <v>8601</v>
      </c>
    </row>
    <row r="520" spans="2:4" ht="15.75" x14ac:dyDescent="0.25">
      <c r="B520" s="164" t="s">
        <v>8601</v>
      </c>
      <c r="C520" s="156" t="s">
        <v>8604</v>
      </c>
      <c r="D520" s="164" t="s">
        <v>8601</v>
      </c>
    </row>
    <row r="521" spans="2:4" ht="15.75" x14ac:dyDescent="0.25">
      <c r="B521" s="164" t="s">
        <v>8601</v>
      </c>
      <c r="C521" s="156" t="s">
        <v>8605</v>
      </c>
      <c r="D521" s="164" t="s">
        <v>8601</v>
      </c>
    </row>
    <row r="522" spans="2:4" ht="15.75" x14ac:dyDescent="0.25">
      <c r="B522" s="164" t="s">
        <v>8601</v>
      </c>
      <c r="C522" s="156" t="s">
        <v>8339</v>
      </c>
      <c r="D522" s="164" t="s">
        <v>8601</v>
      </c>
    </row>
    <row r="523" spans="2:4" ht="31.5" x14ac:dyDescent="0.25">
      <c r="B523" s="164" t="s">
        <v>8601</v>
      </c>
      <c r="C523" s="156" t="s">
        <v>8606</v>
      </c>
      <c r="D523" s="164" t="s">
        <v>8601</v>
      </c>
    </row>
    <row r="524" spans="2:4" ht="31.5" x14ac:dyDescent="0.25">
      <c r="B524" s="164" t="s">
        <v>8601</v>
      </c>
      <c r="C524" s="156" t="s">
        <v>8607</v>
      </c>
      <c r="D524" s="164" t="s">
        <v>8601</v>
      </c>
    </row>
    <row r="525" spans="2:4" ht="15.75" x14ac:dyDescent="0.25">
      <c r="B525" s="156" t="s">
        <v>788</v>
      </c>
      <c r="C525" s="156" t="s">
        <v>789</v>
      </c>
      <c r="D525" s="156" t="s">
        <v>788</v>
      </c>
    </row>
    <row r="526" spans="2:4" ht="94.5" x14ac:dyDescent="0.25">
      <c r="B526" s="158" t="s">
        <v>788</v>
      </c>
      <c r="C526" s="156" t="s">
        <v>8594</v>
      </c>
      <c r="D526" s="158" t="s">
        <v>788</v>
      </c>
    </row>
    <row r="527" spans="2:4" ht="15.75" x14ac:dyDescent="0.25">
      <c r="B527" s="156" t="s">
        <v>790</v>
      </c>
      <c r="C527" s="156" t="s">
        <v>791</v>
      </c>
      <c r="D527" s="156" t="s">
        <v>790</v>
      </c>
    </row>
    <row r="528" spans="2:4" ht="63" x14ac:dyDescent="0.25">
      <c r="B528" s="158" t="s">
        <v>790</v>
      </c>
      <c r="C528" s="156" t="s">
        <v>8595</v>
      </c>
      <c r="D528" s="158" t="s">
        <v>790</v>
      </c>
    </row>
    <row r="529" spans="2:4" ht="15.75" x14ac:dyDescent="0.25">
      <c r="B529" s="156" t="s">
        <v>792</v>
      </c>
      <c r="C529" s="156" t="s">
        <v>793</v>
      </c>
      <c r="D529" s="156" t="s">
        <v>792</v>
      </c>
    </row>
    <row r="530" spans="2:4" ht="78.75" x14ac:dyDescent="0.25">
      <c r="B530" s="158" t="s">
        <v>792</v>
      </c>
      <c r="C530" s="156" t="s">
        <v>8608</v>
      </c>
      <c r="D530" s="158" t="s">
        <v>792</v>
      </c>
    </row>
    <row r="531" spans="2:4" ht="15.75" x14ac:dyDescent="0.25">
      <c r="B531" s="156" t="s">
        <v>794</v>
      </c>
      <c r="C531" s="156" t="s">
        <v>795</v>
      </c>
      <c r="D531" s="156" t="s">
        <v>794</v>
      </c>
    </row>
    <row r="532" spans="2:4" ht="15.75" x14ac:dyDescent="0.25">
      <c r="B532" s="158" t="s">
        <v>794</v>
      </c>
      <c r="C532" s="156" t="s">
        <v>8327</v>
      </c>
      <c r="D532" s="158" t="s">
        <v>794</v>
      </c>
    </row>
    <row r="533" spans="2:4" ht="63" x14ac:dyDescent="0.25">
      <c r="B533" s="158" t="s">
        <v>794</v>
      </c>
      <c r="C533" s="156" t="s">
        <v>8609</v>
      </c>
      <c r="D533" s="158" t="s">
        <v>794</v>
      </c>
    </row>
    <row r="534" spans="2:4" ht="15.75" x14ac:dyDescent="0.25">
      <c r="B534" s="156" t="s">
        <v>796</v>
      </c>
      <c r="C534" s="156" t="s">
        <v>797</v>
      </c>
      <c r="D534" s="156" t="s">
        <v>796</v>
      </c>
    </row>
    <row r="535" spans="2:4" ht="15.75" x14ac:dyDescent="0.25">
      <c r="B535" s="158" t="s">
        <v>796</v>
      </c>
      <c r="C535" s="156" t="s">
        <v>8327</v>
      </c>
      <c r="D535" s="158" t="s">
        <v>796</v>
      </c>
    </row>
    <row r="536" spans="2:4" ht="31.5" x14ac:dyDescent="0.25">
      <c r="B536" s="158" t="s">
        <v>796</v>
      </c>
      <c r="C536" s="156" t="s">
        <v>8597</v>
      </c>
      <c r="D536" s="158" t="s">
        <v>796</v>
      </c>
    </row>
    <row r="537" spans="2:4" ht="31.5" x14ac:dyDescent="0.25">
      <c r="B537" s="158" t="s">
        <v>796</v>
      </c>
      <c r="C537" s="156" t="s">
        <v>8598</v>
      </c>
      <c r="D537" s="158" t="s">
        <v>796</v>
      </c>
    </row>
    <row r="538" spans="2:4" ht="47.25" x14ac:dyDescent="0.25">
      <c r="B538" s="158" t="s">
        <v>796</v>
      </c>
      <c r="C538" s="156" t="s">
        <v>8599</v>
      </c>
      <c r="D538" s="158" t="s">
        <v>796</v>
      </c>
    </row>
    <row r="539" spans="2:4" ht="15.75" x14ac:dyDescent="0.25">
      <c r="B539" s="156" t="s">
        <v>798</v>
      </c>
      <c r="C539" s="156" t="s">
        <v>799</v>
      </c>
      <c r="D539" s="156" t="s">
        <v>798</v>
      </c>
    </row>
    <row r="540" spans="2:4" ht="15.75" x14ac:dyDescent="0.25">
      <c r="B540" s="158" t="s">
        <v>798</v>
      </c>
      <c r="C540" s="156" t="s">
        <v>8327</v>
      </c>
      <c r="D540" s="158" t="s">
        <v>798</v>
      </c>
    </row>
    <row r="541" spans="2:4" ht="78.75" x14ac:dyDescent="0.25">
      <c r="B541" s="158" t="s">
        <v>798</v>
      </c>
      <c r="C541" s="156" t="s">
        <v>8600</v>
      </c>
      <c r="D541" s="158" t="s">
        <v>798</v>
      </c>
    </row>
    <row r="542" spans="2:4" ht="15.75" x14ac:dyDescent="0.25">
      <c r="B542" s="156" t="s">
        <v>800</v>
      </c>
      <c r="C542" s="156" t="s">
        <v>801</v>
      </c>
      <c r="D542" s="156" t="s">
        <v>800</v>
      </c>
    </row>
    <row r="543" spans="2:4" ht="31.5" x14ac:dyDescent="0.25">
      <c r="B543" s="156" t="s">
        <v>8610</v>
      </c>
      <c r="C543" s="157" t="s">
        <v>8611</v>
      </c>
      <c r="D543" s="156" t="s">
        <v>8610</v>
      </c>
    </row>
    <row r="544" spans="2:4" ht="31.5" x14ac:dyDescent="0.25">
      <c r="B544" s="158" t="s">
        <v>8610</v>
      </c>
      <c r="C544" s="156" t="s">
        <v>8612</v>
      </c>
      <c r="D544" s="158" t="s">
        <v>8610</v>
      </c>
    </row>
    <row r="545" spans="2:4" ht="47.25" x14ac:dyDescent="0.25">
      <c r="B545" s="158" t="s">
        <v>8610</v>
      </c>
      <c r="C545" s="156" t="s">
        <v>8613</v>
      </c>
      <c r="D545" s="158" t="s">
        <v>8610</v>
      </c>
    </row>
    <row r="546" spans="2:4" ht="47.25" x14ac:dyDescent="0.25">
      <c r="B546" s="158" t="s">
        <v>8610</v>
      </c>
      <c r="C546" s="156" t="s">
        <v>8614</v>
      </c>
      <c r="D546" s="158" t="s">
        <v>8610</v>
      </c>
    </row>
    <row r="547" spans="2:4" ht="31.5" x14ac:dyDescent="0.25">
      <c r="B547" s="158" t="s">
        <v>8610</v>
      </c>
      <c r="C547" s="156" t="s">
        <v>8615</v>
      </c>
      <c r="D547" s="158" t="s">
        <v>8610</v>
      </c>
    </row>
    <row r="548" spans="2:4" ht="63" x14ac:dyDescent="0.25">
      <c r="B548" s="158" t="s">
        <v>8610</v>
      </c>
      <c r="C548" s="156" t="s">
        <v>8616</v>
      </c>
      <c r="D548" s="158" t="s">
        <v>8610</v>
      </c>
    </row>
    <row r="549" spans="2:4" ht="78.75" x14ac:dyDescent="0.25">
      <c r="B549" s="158" t="s">
        <v>8610</v>
      </c>
      <c r="C549" s="156" t="s">
        <v>8617</v>
      </c>
      <c r="D549" s="158" t="s">
        <v>8610</v>
      </c>
    </row>
    <row r="550" spans="2:4" ht="31.5" x14ac:dyDescent="0.25">
      <c r="B550" s="158" t="s">
        <v>8610</v>
      </c>
      <c r="C550" s="156" t="s">
        <v>8618</v>
      </c>
      <c r="D550" s="158" t="s">
        <v>8610</v>
      </c>
    </row>
    <row r="551" spans="2:4" ht="31.5" x14ac:dyDescent="0.25">
      <c r="B551" s="158" t="s">
        <v>8610</v>
      </c>
      <c r="C551" s="156" t="s">
        <v>8619</v>
      </c>
      <c r="D551" s="158" t="s">
        <v>8610</v>
      </c>
    </row>
    <row r="552" spans="2:4" ht="31.5" x14ac:dyDescent="0.25">
      <c r="B552" s="158" t="s">
        <v>8610</v>
      </c>
      <c r="C552" s="156" t="s">
        <v>8620</v>
      </c>
      <c r="D552" s="158" t="s">
        <v>8610</v>
      </c>
    </row>
    <row r="553" spans="2:4" ht="31.5" x14ac:dyDescent="0.25">
      <c r="B553" s="158" t="s">
        <v>8610</v>
      </c>
      <c r="C553" s="156" t="s">
        <v>8621</v>
      </c>
      <c r="D553" s="158" t="s">
        <v>8610</v>
      </c>
    </row>
    <row r="554" spans="2:4" ht="78.75" x14ac:dyDescent="0.25">
      <c r="B554" s="158" t="s">
        <v>8610</v>
      </c>
      <c r="C554" s="156" t="s">
        <v>8622</v>
      </c>
      <c r="D554" s="158" t="s">
        <v>8610</v>
      </c>
    </row>
    <row r="555" spans="2:4" ht="31.5" x14ac:dyDescent="0.25">
      <c r="B555" s="158" t="s">
        <v>8610</v>
      </c>
      <c r="C555" s="156" t="s">
        <v>8623</v>
      </c>
      <c r="D555" s="158" t="s">
        <v>8610</v>
      </c>
    </row>
    <row r="556" spans="2:4" ht="31.5" x14ac:dyDescent="0.25">
      <c r="B556" s="158" t="s">
        <v>8610</v>
      </c>
      <c r="C556" s="156" t="s">
        <v>8624</v>
      </c>
      <c r="D556" s="158" t="s">
        <v>8610</v>
      </c>
    </row>
    <row r="557" spans="2:4" ht="31.5" x14ac:dyDescent="0.25">
      <c r="B557" s="158" t="s">
        <v>8610</v>
      </c>
      <c r="C557" s="156" t="s">
        <v>8625</v>
      </c>
      <c r="D557" s="158" t="s">
        <v>8610</v>
      </c>
    </row>
    <row r="558" spans="2:4" ht="31.5" x14ac:dyDescent="0.25">
      <c r="B558" s="158" t="s">
        <v>8610</v>
      </c>
      <c r="C558" s="156" t="s">
        <v>8626</v>
      </c>
      <c r="D558" s="158" t="s">
        <v>8610</v>
      </c>
    </row>
    <row r="559" spans="2:4" ht="47.25" x14ac:dyDescent="0.25">
      <c r="B559" s="158" t="s">
        <v>8610</v>
      </c>
      <c r="C559" s="156" t="s">
        <v>8627</v>
      </c>
      <c r="D559" s="158" t="s">
        <v>8610</v>
      </c>
    </row>
    <row r="560" spans="2:4" ht="15.75" x14ac:dyDescent="0.25">
      <c r="B560" s="159" t="s">
        <v>8326</v>
      </c>
      <c r="C560" s="156" t="s">
        <v>802</v>
      </c>
      <c r="D560" s="159" t="s">
        <v>8326</v>
      </c>
    </row>
    <row r="561" spans="2:4" ht="15.75" x14ac:dyDescent="0.25">
      <c r="B561" s="159" t="s">
        <v>8326</v>
      </c>
      <c r="C561" s="156" t="s">
        <v>8327</v>
      </c>
      <c r="D561" s="159" t="s">
        <v>8326</v>
      </c>
    </row>
    <row r="562" spans="2:4" ht="78.75" x14ac:dyDescent="0.25">
      <c r="B562" s="159" t="s">
        <v>8326</v>
      </c>
      <c r="C562" s="156" t="s">
        <v>8628</v>
      </c>
      <c r="D562" s="159" t="s">
        <v>8326</v>
      </c>
    </row>
    <row r="563" spans="2:4" ht="15.75" x14ac:dyDescent="0.25">
      <c r="B563" s="159" t="s">
        <v>8326</v>
      </c>
      <c r="C563" s="156" t="s">
        <v>8339</v>
      </c>
      <c r="D563" s="159" t="s">
        <v>8326</v>
      </c>
    </row>
    <row r="564" spans="2:4" ht="15.75" x14ac:dyDescent="0.25">
      <c r="B564" s="159" t="s">
        <v>8326</v>
      </c>
      <c r="C564" s="156" t="s">
        <v>8629</v>
      </c>
      <c r="D564" s="159" t="s">
        <v>8326</v>
      </c>
    </row>
    <row r="565" spans="2:4" ht="31.5" x14ac:dyDescent="0.25">
      <c r="B565" s="159" t="s">
        <v>8326</v>
      </c>
      <c r="C565" s="156" t="s">
        <v>8630</v>
      </c>
      <c r="D565" s="159" t="s">
        <v>8326</v>
      </c>
    </row>
    <row r="566" spans="2:4" ht="15.75" x14ac:dyDescent="0.25">
      <c r="B566" s="156" t="s">
        <v>805</v>
      </c>
      <c r="C566" s="156" t="s">
        <v>806</v>
      </c>
      <c r="D566" s="156" t="s">
        <v>805</v>
      </c>
    </row>
    <row r="567" spans="2:4" ht="15.75" x14ac:dyDescent="0.25">
      <c r="B567" s="160" t="s">
        <v>8631</v>
      </c>
      <c r="C567" s="156" t="s">
        <v>806</v>
      </c>
      <c r="D567" s="160" t="s">
        <v>8631</v>
      </c>
    </row>
    <row r="568" spans="2:4" ht="15.75" x14ac:dyDescent="0.25">
      <c r="B568" s="161" t="s">
        <v>8631</v>
      </c>
      <c r="C568" s="156" t="s">
        <v>8327</v>
      </c>
      <c r="D568" s="161" t="s">
        <v>8631</v>
      </c>
    </row>
    <row r="569" spans="2:4" ht="15.75" x14ac:dyDescent="0.25">
      <c r="B569" s="161" t="s">
        <v>8631</v>
      </c>
      <c r="C569" s="156" t="s">
        <v>8632</v>
      </c>
      <c r="D569" s="161" t="s">
        <v>8631</v>
      </c>
    </row>
    <row r="570" spans="2:4" ht="47.25" x14ac:dyDescent="0.25">
      <c r="B570" s="161" t="s">
        <v>8631</v>
      </c>
      <c r="C570" s="156" t="s">
        <v>8633</v>
      </c>
      <c r="D570" s="161" t="s">
        <v>8631</v>
      </c>
    </row>
    <row r="571" spans="2:4" ht="15.75" x14ac:dyDescent="0.25">
      <c r="B571" s="161" t="s">
        <v>8631</v>
      </c>
      <c r="C571" s="156" t="s">
        <v>8329</v>
      </c>
      <c r="D571" s="161" t="s">
        <v>8631</v>
      </c>
    </row>
    <row r="572" spans="2:4" ht="15.75" x14ac:dyDescent="0.25">
      <c r="B572" s="161" t="s">
        <v>8631</v>
      </c>
      <c r="C572" s="156" t="s">
        <v>8634</v>
      </c>
      <c r="D572" s="161" t="s">
        <v>8631</v>
      </c>
    </row>
    <row r="573" spans="2:4" ht="15.75" x14ac:dyDescent="0.25">
      <c r="B573" s="161" t="s">
        <v>8631</v>
      </c>
      <c r="C573" s="156" t="s">
        <v>8339</v>
      </c>
      <c r="D573" s="161" t="s">
        <v>8631</v>
      </c>
    </row>
    <row r="574" spans="2:4" ht="15.75" x14ac:dyDescent="0.25">
      <c r="B574" s="161" t="s">
        <v>8631</v>
      </c>
      <c r="C574" s="156" t="s">
        <v>8635</v>
      </c>
      <c r="D574" s="161" t="s">
        <v>8631</v>
      </c>
    </row>
    <row r="575" spans="2:4" ht="15.75" x14ac:dyDescent="0.25">
      <c r="B575" s="161" t="s">
        <v>8631</v>
      </c>
      <c r="C575" s="156" t="s">
        <v>8636</v>
      </c>
      <c r="D575" s="161" t="s">
        <v>8631</v>
      </c>
    </row>
    <row r="576" spans="2:4" ht="15.75" x14ac:dyDescent="0.25">
      <c r="B576" s="161" t="s">
        <v>8631</v>
      </c>
      <c r="C576" s="156" t="s">
        <v>8637</v>
      </c>
      <c r="D576" s="161" t="s">
        <v>8631</v>
      </c>
    </row>
    <row r="577" spans="2:4" ht="15.75" x14ac:dyDescent="0.25">
      <c r="B577" s="161" t="s">
        <v>8631</v>
      </c>
      <c r="C577" s="156" t="s">
        <v>8638</v>
      </c>
      <c r="D577" s="161" t="s">
        <v>8631</v>
      </c>
    </row>
    <row r="578" spans="2:4" ht="15.75" x14ac:dyDescent="0.25">
      <c r="B578" s="161" t="s">
        <v>8631</v>
      </c>
      <c r="C578" s="156" t="s">
        <v>8639</v>
      </c>
      <c r="D578" s="161" t="s">
        <v>8631</v>
      </c>
    </row>
    <row r="579" spans="2:4" ht="31.5" x14ac:dyDescent="0.25">
      <c r="B579" s="161" t="s">
        <v>8631</v>
      </c>
      <c r="C579" s="156" t="s">
        <v>8640</v>
      </c>
      <c r="D579" s="161" t="s">
        <v>8631</v>
      </c>
    </row>
    <row r="580" spans="2:4" ht="15.75" x14ac:dyDescent="0.25">
      <c r="B580" s="156" t="s">
        <v>811</v>
      </c>
      <c r="C580" s="156" t="s">
        <v>812</v>
      </c>
      <c r="D580" s="156" t="s">
        <v>811</v>
      </c>
    </row>
    <row r="581" spans="2:4" ht="15.75" x14ac:dyDescent="0.25">
      <c r="B581" s="165">
        <v>40821</v>
      </c>
      <c r="C581" s="156" t="s">
        <v>816</v>
      </c>
      <c r="D581" s="165">
        <v>40821</v>
      </c>
    </row>
    <row r="582" spans="2:4" ht="15.75" x14ac:dyDescent="0.25">
      <c r="B582" s="165">
        <v>41187</v>
      </c>
      <c r="C582" s="156" t="s">
        <v>820</v>
      </c>
      <c r="D582" s="165">
        <v>41187</v>
      </c>
    </row>
    <row r="583" spans="2:4" ht="31.5" x14ac:dyDescent="0.25">
      <c r="B583" s="165">
        <v>41552</v>
      </c>
      <c r="C583" s="156" t="s">
        <v>822</v>
      </c>
      <c r="D583" s="165">
        <v>41552</v>
      </c>
    </row>
    <row r="584" spans="2:4" ht="15.75" x14ac:dyDescent="0.25">
      <c r="B584" s="165">
        <v>41917</v>
      </c>
      <c r="C584" s="156" t="s">
        <v>824</v>
      </c>
      <c r="D584" s="165">
        <v>41917</v>
      </c>
    </row>
    <row r="585" spans="2:4" ht="15.75" x14ac:dyDescent="0.25">
      <c r="B585" s="165">
        <v>42282</v>
      </c>
      <c r="C585" s="156" t="s">
        <v>828</v>
      </c>
      <c r="D585" s="165">
        <v>42282</v>
      </c>
    </row>
    <row r="586" spans="2:4" ht="31.5" x14ac:dyDescent="0.25">
      <c r="B586" s="165">
        <v>42648</v>
      </c>
      <c r="C586" s="156" t="s">
        <v>830</v>
      </c>
      <c r="D586" s="165">
        <v>42648</v>
      </c>
    </row>
    <row r="587" spans="2:4" ht="15.75" x14ac:dyDescent="0.25">
      <c r="B587" s="165">
        <v>37534</v>
      </c>
      <c r="C587" s="156" t="s">
        <v>832</v>
      </c>
      <c r="D587" s="165">
        <v>37534</v>
      </c>
    </row>
    <row r="588" spans="2:4" ht="15.75" x14ac:dyDescent="0.25">
      <c r="B588" s="165">
        <v>44474</v>
      </c>
      <c r="C588" s="156" t="s">
        <v>836</v>
      </c>
      <c r="D588" s="165">
        <v>44474</v>
      </c>
    </row>
    <row r="589" spans="2:4" ht="15.75" x14ac:dyDescent="0.25">
      <c r="B589" s="165">
        <v>44839</v>
      </c>
      <c r="C589" s="156" t="s">
        <v>838</v>
      </c>
      <c r="D589" s="165">
        <v>44839</v>
      </c>
    </row>
    <row r="590" spans="2:4" ht="15.75" x14ac:dyDescent="0.25">
      <c r="B590" s="165">
        <v>45204</v>
      </c>
      <c r="C590" s="156" t="s">
        <v>840</v>
      </c>
      <c r="D590" s="165">
        <v>45204</v>
      </c>
    </row>
    <row r="591" spans="2:4" ht="15.75" x14ac:dyDescent="0.25">
      <c r="B591" s="160" t="s">
        <v>8641</v>
      </c>
      <c r="C591" s="156" t="s">
        <v>842</v>
      </c>
      <c r="D591" s="160" t="s">
        <v>8641</v>
      </c>
    </row>
    <row r="592" spans="2:4" ht="15.75" x14ac:dyDescent="0.25">
      <c r="B592" s="163" t="s">
        <v>8642</v>
      </c>
      <c r="C592" s="156" t="s">
        <v>842</v>
      </c>
      <c r="D592" s="163" t="s">
        <v>8642</v>
      </c>
    </row>
    <row r="593" spans="2:4" ht="15.75" x14ac:dyDescent="0.25">
      <c r="B593" s="164" t="s">
        <v>8642</v>
      </c>
      <c r="C593" s="156" t="s">
        <v>8327</v>
      </c>
      <c r="D593" s="164" t="s">
        <v>8642</v>
      </c>
    </row>
    <row r="594" spans="2:4" ht="31.5" x14ac:dyDescent="0.25">
      <c r="B594" s="164" t="s">
        <v>8642</v>
      </c>
      <c r="C594" s="156" t="s">
        <v>8643</v>
      </c>
      <c r="D594" s="164" t="s">
        <v>8642</v>
      </c>
    </row>
    <row r="595" spans="2:4" ht="31.5" x14ac:dyDescent="0.25">
      <c r="B595" s="164" t="s">
        <v>8642</v>
      </c>
      <c r="C595" s="156" t="s">
        <v>8644</v>
      </c>
      <c r="D595" s="164" t="s">
        <v>8642</v>
      </c>
    </row>
    <row r="596" spans="2:4" ht="15.75" x14ac:dyDescent="0.25">
      <c r="B596" s="164" t="s">
        <v>8642</v>
      </c>
      <c r="C596" s="156" t="s">
        <v>8339</v>
      </c>
      <c r="D596" s="164" t="s">
        <v>8642</v>
      </c>
    </row>
    <row r="597" spans="2:4" ht="15.75" x14ac:dyDescent="0.25">
      <c r="B597" s="164" t="s">
        <v>8642</v>
      </c>
      <c r="C597" s="156" t="s">
        <v>8645</v>
      </c>
      <c r="D597" s="164" t="s">
        <v>8642</v>
      </c>
    </row>
    <row r="598" spans="2:4" ht="15.75" x14ac:dyDescent="0.25">
      <c r="B598" s="164" t="s">
        <v>8642</v>
      </c>
      <c r="C598" s="156" t="s">
        <v>8646</v>
      </c>
      <c r="D598" s="164" t="s">
        <v>8642</v>
      </c>
    </row>
    <row r="599" spans="2:4" ht="31.5" x14ac:dyDescent="0.25">
      <c r="B599" s="164" t="s">
        <v>8642</v>
      </c>
      <c r="C599" s="156" t="s">
        <v>8647</v>
      </c>
      <c r="D599" s="164" t="s">
        <v>8642</v>
      </c>
    </row>
    <row r="600" spans="2:4" ht="15.75" x14ac:dyDescent="0.25">
      <c r="B600" s="164" t="s">
        <v>8642</v>
      </c>
      <c r="C600" s="156" t="s">
        <v>8648</v>
      </c>
      <c r="D600" s="164" t="s">
        <v>8642</v>
      </c>
    </row>
    <row r="601" spans="2:4" ht="31.5" x14ac:dyDescent="0.25">
      <c r="B601" s="164" t="s">
        <v>8642</v>
      </c>
      <c r="C601" s="156" t="s">
        <v>8649</v>
      </c>
      <c r="D601" s="164" t="s">
        <v>8642</v>
      </c>
    </row>
    <row r="602" spans="2:4" ht="15.75" x14ac:dyDescent="0.25">
      <c r="B602" s="156" t="s">
        <v>847</v>
      </c>
      <c r="C602" s="156" t="s">
        <v>848</v>
      </c>
      <c r="D602" s="156" t="s">
        <v>847</v>
      </c>
    </row>
    <row r="603" spans="2:4" ht="15.75" x14ac:dyDescent="0.25">
      <c r="B603" s="156" t="s">
        <v>850</v>
      </c>
      <c r="C603" s="156" t="s">
        <v>851</v>
      </c>
      <c r="D603" s="156" t="s">
        <v>850</v>
      </c>
    </row>
    <row r="604" spans="2:4" ht="15.75" x14ac:dyDescent="0.25">
      <c r="B604" s="156" t="s">
        <v>854</v>
      </c>
      <c r="C604" s="156" t="s">
        <v>855</v>
      </c>
      <c r="D604" s="156" t="s">
        <v>854</v>
      </c>
    </row>
    <row r="605" spans="2:4" ht="15.75" x14ac:dyDescent="0.25">
      <c r="B605" s="156" t="s">
        <v>858</v>
      </c>
      <c r="C605" s="156" t="s">
        <v>859</v>
      </c>
      <c r="D605" s="156" t="s">
        <v>858</v>
      </c>
    </row>
    <row r="606" spans="2:4" ht="15.75" x14ac:dyDescent="0.25">
      <c r="B606" s="159" t="s">
        <v>8326</v>
      </c>
      <c r="C606" s="156" t="s">
        <v>863</v>
      </c>
      <c r="D606" s="159" t="s">
        <v>8326</v>
      </c>
    </row>
    <row r="607" spans="2:4" ht="15.75" x14ac:dyDescent="0.25">
      <c r="B607" s="159" t="s">
        <v>8326</v>
      </c>
      <c r="C607" s="156" t="s">
        <v>8327</v>
      </c>
      <c r="D607" s="159" t="s">
        <v>8326</v>
      </c>
    </row>
    <row r="608" spans="2:4" ht="15.75" x14ac:dyDescent="0.25">
      <c r="B608" s="159" t="s">
        <v>8326</v>
      </c>
      <c r="C608" s="156" t="s">
        <v>8650</v>
      </c>
      <c r="D608" s="159" t="s">
        <v>8326</v>
      </c>
    </row>
    <row r="609" spans="2:4" ht="15.75" x14ac:dyDescent="0.25">
      <c r="B609" s="159" t="s">
        <v>8326</v>
      </c>
      <c r="C609" s="156" t="s">
        <v>8651</v>
      </c>
      <c r="D609" s="159" t="s">
        <v>8326</v>
      </c>
    </row>
    <row r="610" spans="2:4" ht="31.5" x14ac:dyDescent="0.25">
      <c r="B610" s="159" t="s">
        <v>8326</v>
      </c>
      <c r="C610" s="156" t="s">
        <v>8652</v>
      </c>
      <c r="D610" s="159" t="s">
        <v>8326</v>
      </c>
    </row>
    <row r="611" spans="2:4" ht="15.75" x14ac:dyDescent="0.25">
      <c r="B611" s="159" t="s">
        <v>8326</v>
      </c>
      <c r="C611" s="156" t="s">
        <v>8653</v>
      </c>
      <c r="D611" s="159" t="s">
        <v>8326</v>
      </c>
    </row>
    <row r="612" spans="2:4" ht="15.75" x14ac:dyDescent="0.25">
      <c r="B612" s="159" t="s">
        <v>8326</v>
      </c>
      <c r="C612" s="156" t="s">
        <v>8654</v>
      </c>
      <c r="D612" s="159" t="s">
        <v>8326</v>
      </c>
    </row>
    <row r="613" spans="2:4" ht="31.5" x14ac:dyDescent="0.25">
      <c r="B613" s="159" t="s">
        <v>8326</v>
      </c>
      <c r="C613" s="156" t="s">
        <v>8655</v>
      </c>
      <c r="D613" s="159" t="s">
        <v>8326</v>
      </c>
    </row>
    <row r="614" spans="2:4" ht="78.75" x14ac:dyDescent="0.25">
      <c r="B614" s="159" t="s">
        <v>8326</v>
      </c>
      <c r="C614" s="156" t="s">
        <v>8656</v>
      </c>
      <c r="D614" s="159" t="s">
        <v>8326</v>
      </c>
    </row>
    <row r="615" spans="2:4" ht="15.75" x14ac:dyDescent="0.25">
      <c r="B615" s="159" t="s">
        <v>8326</v>
      </c>
      <c r="C615" s="156" t="s">
        <v>8339</v>
      </c>
      <c r="D615" s="159" t="s">
        <v>8326</v>
      </c>
    </row>
    <row r="616" spans="2:4" ht="31.5" x14ac:dyDescent="0.25">
      <c r="B616" s="159" t="s">
        <v>8326</v>
      </c>
      <c r="C616" s="156" t="s">
        <v>8657</v>
      </c>
      <c r="D616" s="159" t="s">
        <v>8326</v>
      </c>
    </row>
    <row r="617" spans="2:4" ht="31.5" x14ac:dyDescent="0.25">
      <c r="B617" s="159" t="s">
        <v>8326</v>
      </c>
      <c r="C617" s="156" t="s">
        <v>8658</v>
      </c>
      <c r="D617" s="159" t="s">
        <v>8326</v>
      </c>
    </row>
    <row r="618" spans="2:4" ht="15.75" x14ac:dyDescent="0.25">
      <c r="B618" s="159" t="s">
        <v>8326</v>
      </c>
      <c r="C618" s="156" t="s">
        <v>8659</v>
      </c>
      <c r="D618" s="159" t="s">
        <v>8326</v>
      </c>
    </row>
    <row r="619" spans="2:4" ht="15.75" x14ac:dyDescent="0.25">
      <c r="B619" s="159" t="s">
        <v>8326</v>
      </c>
      <c r="C619" s="156" t="s">
        <v>8660</v>
      </c>
      <c r="D619" s="159" t="s">
        <v>8326</v>
      </c>
    </row>
    <row r="620" spans="2:4" ht="31.5" x14ac:dyDescent="0.25">
      <c r="B620" s="159" t="s">
        <v>8326</v>
      </c>
      <c r="C620" s="156" t="s">
        <v>8661</v>
      </c>
      <c r="D620" s="159" t="s">
        <v>8326</v>
      </c>
    </row>
    <row r="621" spans="2:4" ht="15.75" x14ac:dyDescent="0.25">
      <c r="B621" s="156" t="s">
        <v>865</v>
      </c>
      <c r="C621" s="156" t="s">
        <v>866</v>
      </c>
      <c r="D621" s="156" t="s">
        <v>865</v>
      </c>
    </row>
    <row r="622" spans="2:4" ht="15.75" x14ac:dyDescent="0.25">
      <c r="B622" s="160" t="s">
        <v>8662</v>
      </c>
      <c r="C622" s="156" t="s">
        <v>866</v>
      </c>
      <c r="D622" s="160" t="s">
        <v>8662</v>
      </c>
    </row>
    <row r="623" spans="2:4" ht="15.75" x14ac:dyDescent="0.25">
      <c r="B623" s="161" t="s">
        <v>8662</v>
      </c>
      <c r="C623" s="156" t="s">
        <v>8327</v>
      </c>
      <c r="D623" s="161" t="s">
        <v>8662</v>
      </c>
    </row>
    <row r="624" spans="2:4" ht="15.75" x14ac:dyDescent="0.25">
      <c r="B624" s="161" t="s">
        <v>8662</v>
      </c>
      <c r="C624" s="156" t="s">
        <v>8663</v>
      </c>
      <c r="D624" s="161" t="s">
        <v>8662</v>
      </c>
    </row>
    <row r="625" spans="2:4" ht="15.75" x14ac:dyDescent="0.25">
      <c r="B625" s="161" t="s">
        <v>8662</v>
      </c>
      <c r="C625" s="156" t="s">
        <v>8329</v>
      </c>
      <c r="D625" s="161" t="s">
        <v>8662</v>
      </c>
    </row>
    <row r="626" spans="2:4" ht="15.75" x14ac:dyDescent="0.25">
      <c r="B626" s="161" t="s">
        <v>8662</v>
      </c>
      <c r="C626" s="156" t="s">
        <v>8651</v>
      </c>
      <c r="D626" s="161" t="s">
        <v>8662</v>
      </c>
    </row>
    <row r="627" spans="2:4" ht="31.5" x14ac:dyDescent="0.25">
      <c r="B627" s="161" t="s">
        <v>8662</v>
      </c>
      <c r="C627" s="156" t="s">
        <v>8664</v>
      </c>
      <c r="D627" s="161" t="s">
        <v>8662</v>
      </c>
    </row>
    <row r="628" spans="2:4" ht="31.5" x14ac:dyDescent="0.25">
      <c r="B628" s="161" t="s">
        <v>8662</v>
      </c>
      <c r="C628" s="156" t="s">
        <v>8665</v>
      </c>
      <c r="D628" s="161" t="s">
        <v>8662</v>
      </c>
    </row>
    <row r="629" spans="2:4" ht="31.5" x14ac:dyDescent="0.25">
      <c r="B629" s="161" t="s">
        <v>8662</v>
      </c>
      <c r="C629" s="156" t="s">
        <v>8666</v>
      </c>
      <c r="D629" s="161" t="s">
        <v>8662</v>
      </c>
    </row>
    <row r="630" spans="2:4" ht="15.75" x14ac:dyDescent="0.25">
      <c r="B630" s="161" t="s">
        <v>8662</v>
      </c>
      <c r="C630" s="156" t="s">
        <v>8339</v>
      </c>
      <c r="D630" s="161" t="s">
        <v>8662</v>
      </c>
    </row>
    <row r="631" spans="2:4" ht="15.75" x14ac:dyDescent="0.25">
      <c r="B631" s="161" t="s">
        <v>8662</v>
      </c>
      <c r="C631" s="156" t="s">
        <v>8667</v>
      </c>
      <c r="D631" s="161" t="s">
        <v>8662</v>
      </c>
    </row>
    <row r="632" spans="2:4" ht="15.75" x14ac:dyDescent="0.25">
      <c r="B632" s="161" t="s">
        <v>8662</v>
      </c>
      <c r="C632" s="156" t="s">
        <v>8668</v>
      </c>
      <c r="D632" s="161" t="s">
        <v>8662</v>
      </c>
    </row>
    <row r="633" spans="2:4" ht="15.75" x14ac:dyDescent="0.25">
      <c r="B633" s="161" t="s">
        <v>8662</v>
      </c>
      <c r="C633" s="156" t="s">
        <v>8669</v>
      </c>
      <c r="D633" s="161" t="s">
        <v>8662</v>
      </c>
    </row>
    <row r="634" spans="2:4" ht="15.75" x14ac:dyDescent="0.25">
      <c r="B634" s="161" t="s">
        <v>8662</v>
      </c>
      <c r="C634" s="156" t="s">
        <v>8670</v>
      </c>
      <c r="D634" s="161" t="s">
        <v>8662</v>
      </c>
    </row>
    <row r="635" spans="2:4" ht="15.75" x14ac:dyDescent="0.25">
      <c r="B635" s="161" t="s">
        <v>8662</v>
      </c>
      <c r="C635" s="156" t="s">
        <v>8671</v>
      </c>
      <c r="D635" s="161" t="s">
        <v>8662</v>
      </c>
    </row>
    <row r="636" spans="2:4" ht="15.75" x14ac:dyDescent="0.25">
      <c r="B636" s="156" t="s">
        <v>870</v>
      </c>
      <c r="C636" s="156" t="s">
        <v>871</v>
      </c>
      <c r="D636" s="156" t="s">
        <v>870</v>
      </c>
    </row>
    <row r="637" spans="2:4" ht="15.75" x14ac:dyDescent="0.25">
      <c r="B637" s="165">
        <v>37535</v>
      </c>
      <c r="C637" s="156" t="s">
        <v>874</v>
      </c>
      <c r="D637" s="165">
        <v>37535</v>
      </c>
    </row>
    <row r="638" spans="2:4" ht="15.75" x14ac:dyDescent="0.25">
      <c r="B638" s="165">
        <v>37900</v>
      </c>
      <c r="C638" s="156" t="s">
        <v>878</v>
      </c>
      <c r="D638" s="165">
        <v>37900</v>
      </c>
    </row>
    <row r="639" spans="2:4" ht="15.75" x14ac:dyDescent="0.25">
      <c r="B639" s="160" t="s">
        <v>8672</v>
      </c>
      <c r="C639" s="156" t="s">
        <v>884</v>
      </c>
      <c r="D639" s="160" t="s">
        <v>8672</v>
      </c>
    </row>
    <row r="640" spans="2:4" ht="15.75" x14ac:dyDescent="0.25">
      <c r="B640" s="163" t="s">
        <v>8673</v>
      </c>
      <c r="C640" s="156" t="s">
        <v>884</v>
      </c>
      <c r="D640" s="163" t="s">
        <v>8673</v>
      </c>
    </row>
    <row r="641" spans="2:4" ht="15.75" x14ac:dyDescent="0.25">
      <c r="B641" s="164" t="s">
        <v>8673</v>
      </c>
      <c r="C641" s="156" t="s">
        <v>8327</v>
      </c>
      <c r="D641" s="164" t="s">
        <v>8673</v>
      </c>
    </row>
    <row r="642" spans="2:4" ht="15.75" x14ac:dyDescent="0.25">
      <c r="B642" s="164" t="s">
        <v>8673</v>
      </c>
      <c r="C642" s="156" t="s">
        <v>8674</v>
      </c>
      <c r="D642" s="164" t="s">
        <v>8673</v>
      </c>
    </row>
    <row r="643" spans="2:4" ht="15.75" x14ac:dyDescent="0.25">
      <c r="B643" s="164" t="s">
        <v>8673</v>
      </c>
      <c r="C643" s="156" t="s">
        <v>8675</v>
      </c>
      <c r="D643" s="164" t="s">
        <v>8673</v>
      </c>
    </row>
    <row r="644" spans="2:4" ht="15.75" x14ac:dyDescent="0.25">
      <c r="B644" s="164" t="s">
        <v>8673</v>
      </c>
      <c r="C644" s="156" t="s">
        <v>8676</v>
      </c>
      <c r="D644" s="164" t="s">
        <v>8673</v>
      </c>
    </row>
    <row r="645" spans="2:4" ht="15.75" x14ac:dyDescent="0.25">
      <c r="B645" s="164" t="s">
        <v>8673</v>
      </c>
      <c r="C645" s="156" t="s">
        <v>8677</v>
      </c>
      <c r="D645" s="164" t="s">
        <v>8673</v>
      </c>
    </row>
    <row r="646" spans="2:4" ht="15.75" x14ac:dyDescent="0.25">
      <c r="B646" s="164" t="s">
        <v>8673</v>
      </c>
      <c r="C646" s="156" t="s">
        <v>8678</v>
      </c>
      <c r="D646" s="164" t="s">
        <v>8673</v>
      </c>
    </row>
    <row r="647" spans="2:4" ht="15.75" x14ac:dyDescent="0.25">
      <c r="B647" s="164" t="s">
        <v>8673</v>
      </c>
      <c r="C647" s="156" t="s">
        <v>8679</v>
      </c>
      <c r="D647" s="164" t="s">
        <v>8673</v>
      </c>
    </row>
    <row r="648" spans="2:4" ht="15.75" x14ac:dyDescent="0.25">
      <c r="B648" s="164" t="s">
        <v>8673</v>
      </c>
      <c r="C648" s="156" t="s">
        <v>8680</v>
      </c>
      <c r="D648" s="164" t="s">
        <v>8673</v>
      </c>
    </row>
    <row r="649" spans="2:4" ht="15.75" x14ac:dyDescent="0.25">
      <c r="B649" s="164" t="s">
        <v>8673</v>
      </c>
      <c r="C649" s="156" t="s">
        <v>8329</v>
      </c>
      <c r="D649" s="164" t="s">
        <v>8673</v>
      </c>
    </row>
    <row r="650" spans="2:4" ht="15.75" x14ac:dyDescent="0.25">
      <c r="B650" s="164" t="s">
        <v>8673</v>
      </c>
      <c r="C650" s="156" t="s">
        <v>8681</v>
      </c>
      <c r="D650" s="164" t="s">
        <v>8673</v>
      </c>
    </row>
    <row r="651" spans="2:4" ht="15.75" x14ac:dyDescent="0.25">
      <c r="B651" s="156" t="s">
        <v>887</v>
      </c>
      <c r="C651" s="156" t="s">
        <v>888</v>
      </c>
      <c r="D651" s="156" t="s">
        <v>887</v>
      </c>
    </row>
    <row r="652" spans="2:4" ht="15.75" x14ac:dyDescent="0.25">
      <c r="B652" s="156" t="s">
        <v>889</v>
      </c>
      <c r="C652" s="156" t="s">
        <v>890</v>
      </c>
      <c r="D652" s="156" t="s">
        <v>889</v>
      </c>
    </row>
    <row r="653" spans="2:4" ht="15.75" x14ac:dyDescent="0.25">
      <c r="B653" s="159" t="s">
        <v>8326</v>
      </c>
      <c r="C653" s="156" t="s">
        <v>892</v>
      </c>
      <c r="D653" s="159" t="s">
        <v>8326</v>
      </c>
    </row>
    <row r="654" spans="2:4" ht="15.75" x14ac:dyDescent="0.25">
      <c r="B654" s="159" t="s">
        <v>8326</v>
      </c>
      <c r="C654" s="156" t="s">
        <v>8327</v>
      </c>
      <c r="D654" s="159" t="s">
        <v>8326</v>
      </c>
    </row>
    <row r="655" spans="2:4" ht="31.5" x14ac:dyDescent="0.25">
      <c r="B655" s="159" t="s">
        <v>8326</v>
      </c>
      <c r="C655" s="156" t="s">
        <v>8682</v>
      </c>
      <c r="D655" s="159" t="s">
        <v>8326</v>
      </c>
    </row>
    <row r="656" spans="2:4" ht="15.75" x14ac:dyDescent="0.25">
      <c r="B656" s="159" t="s">
        <v>8326</v>
      </c>
      <c r="C656" s="156" t="s">
        <v>8329</v>
      </c>
      <c r="D656" s="159" t="s">
        <v>8326</v>
      </c>
    </row>
    <row r="657" spans="2:4" ht="47.25" x14ac:dyDescent="0.25">
      <c r="B657" s="159" t="s">
        <v>8326</v>
      </c>
      <c r="C657" s="156" t="s">
        <v>8683</v>
      </c>
      <c r="D657" s="159" t="s">
        <v>8326</v>
      </c>
    </row>
    <row r="658" spans="2:4" ht="15.75" x14ac:dyDescent="0.25">
      <c r="B658" s="159" t="s">
        <v>8326</v>
      </c>
      <c r="C658" s="156" t="s">
        <v>8339</v>
      </c>
      <c r="D658" s="159" t="s">
        <v>8326</v>
      </c>
    </row>
    <row r="659" spans="2:4" ht="15.75" x14ac:dyDescent="0.25">
      <c r="B659" s="159" t="s">
        <v>8326</v>
      </c>
      <c r="C659" s="156" t="s">
        <v>8684</v>
      </c>
      <c r="D659" s="159" t="s">
        <v>8326</v>
      </c>
    </row>
    <row r="660" spans="2:4" ht="15.75" x14ac:dyDescent="0.25">
      <c r="B660" s="159" t="s">
        <v>8326</v>
      </c>
      <c r="C660" s="156" t="s">
        <v>8685</v>
      </c>
      <c r="D660" s="159" t="s">
        <v>8326</v>
      </c>
    </row>
    <row r="661" spans="2:4" ht="15.75" x14ac:dyDescent="0.25">
      <c r="B661" s="159" t="s">
        <v>8326</v>
      </c>
      <c r="C661" s="156" t="s">
        <v>8686</v>
      </c>
      <c r="D661" s="159" t="s">
        <v>8326</v>
      </c>
    </row>
    <row r="662" spans="2:4" ht="15.75" x14ac:dyDescent="0.25">
      <c r="B662" s="156" t="s">
        <v>894</v>
      </c>
      <c r="C662" s="156" t="s">
        <v>895</v>
      </c>
      <c r="D662" s="156" t="s">
        <v>894</v>
      </c>
    </row>
    <row r="663" spans="2:4" ht="15.75" x14ac:dyDescent="0.25">
      <c r="B663" s="160" t="s">
        <v>8687</v>
      </c>
      <c r="C663" s="156" t="s">
        <v>895</v>
      </c>
      <c r="D663" s="160" t="s">
        <v>8687</v>
      </c>
    </row>
    <row r="664" spans="2:4" ht="15.75" x14ac:dyDescent="0.25">
      <c r="B664" s="161" t="s">
        <v>8687</v>
      </c>
      <c r="C664" s="156" t="s">
        <v>8327</v>
      </c>
      <c r="D664" s="161" t="s">
        <v>8687</v>
      </c>
    </row>
    <row r="665" spans="2:4" ht="15.75" x14ac:dyDescent="0.25">
      <c r="B665" s="161" t="s">
        <v>8687</v>
      </c>
      <c r="C665" s="156" t="s">
        <v>8688</v>
      </c>
      <c r="D665" s="161" t="s">
        <v>8687</v>
      </c>
    </row>
    <row r="666" spans="2:4" ht="15.75" x14ac:dyDescent="0.25">
      <c r="B666" s="161" t="s">
        <v>8687</v>
      </c>
      <c r="C666" s="156" t="s">
        <v>8689</v>
      </c>
      <c r="D666" s="161" t="s">
        <v>8687</v>
      </c>
    </row>
    <row r="667" spans="2:4" ht="15.75" x14ac:dyDescent="0.25">
      <c r="B667" s="161" t="s">
        <v>8687</v>
      </c>
      <c r="C667" s="156" t="s">
        <v>8339</v>
      </c>
      <c r="D667" s="161" t="s">
        <v>8687</v>
      </c>
    </row>
    <row r="668" spans="2:4" ht="31.5" x14ac:dyDescent="0.25">
      <c r="B668" s="161" t="s">
        <v>8687</v>
      </c>
      <c r="C668" s="156" t="s">
        <v>8690</v>
      </c>
      <c r="D668" s="161" t="s">
        <v>8687</v>
      </c>
    </row>
    <row r="669" spans="2:4" ht="15.75" x14ac:dyDescent="0.25">
      <c r="B669" s="156" t="s">
        <v>900</v>
      </c>
      <c r="C669" s="156" t="s">
        <v>901</v>
      </c>
      <c r="D669" s="156" t="s">
        <v>900</v>
      </c>
    </row>
    <row r="670" spans="2:4" ht="15.75" x14ac:dyDescent="0.25">
      <c r="B670" s="165">
        <v>37536</v>
      </c>
      <c r="C670" s="156" t="s">
        <v>904</v>
      </c>
      <c r="D670" s="165">
        <v>37536</v>
      </c>
    </row>
    <row r="671" spans="2:4" ht="15.75" x14ac:dyDescent="0.25">
      <c r="B671" s="165">
        <v>37901</v>
      </c>
      <c r="C671" s="156" t="s">
        <v>907</v>
      </c>
      <c r="D671" s="165">
        <v>37901</v>
      </c>
    </row>
    <row r="672" spans="2:4" ht="15.75" x14ac:dyDescent="0.25">
      <c r="B672" s="160" t="s">
        <v>8691</v>
      </c>
      <c r="C672" s="156" t="s">
        <v>909</v>
      </c>
      <c r="D672" s="160" t="s">
        <v>8691</v>
      </c>
    </row>
    <row r="673" spans="2:4" ht="15.75" x14ac:dyDescent="0.25">
      <c r="B673" s="161" t="s">
        <v>8691</v>
      </c>
      <c r="C673" s="156" t="s">
        <v>8327</v>
      </c>
      <c r="D673" s="161" t="s">
        <v>8691</v>
      </c>
    </row>
    <row r="674" spans="2:4" ht="15.75" x14ac:dyDescent="0.25">
      <c r="B674" s="161" t="s">
        <v>8691</v>
      </c>
      <c r="C674" s="156" t="s">
        <v>8692</v>
      </c>
      <c r="D674" s="161" t="s">
        <v>8691</v>
      </c>
    </row>
    <row r="675" spans="2:4" ht="15.75" x14ac:dyDescent="0.25">
      <c r="B675" s="163" t="s">
        <v>8693</v>
      </c>
      <c r="C675" s="156" t="s">
        <v>913</v>
      </c>
      <c r="D675" s="163" t="s">
        <v>8693</v>
      </c>
    </row>
    <row r="676" spans="2:4" ht="15.75" x14ac:dyDescent="0.25">
      <c r="B676" s="164" t="s">
        <v>8693</v>
      </c>
      <c r="C676" s="156" t="s">
        <v>8327</v>
      </c>
      <c r="D676" s="164" t="s">
        <v>8693</v>
      </c>
    </row>
    <row r="677" spans="2:4" ht="31.5" x14ac:dyDescent="0.25">
      <c r="B677" s="164" t="s">
        <v>8693</v>
      </c>
      <c r="C677" s="156" t="s">
        <v>8694</v>
      </c>
      <c r="D677" s="164" t="s">
        <v>8693</v>
      </c>
    </row>
    <row r="678" spans="2:4" ht="15.75" x14ac:dyDescent="0.25">
      <c r="B678" s="164" t="s">
        <v>8693</v>
      </c>
      <c r="C678" s="156" t="s">
        <v>8695</v>
      </c>
      <c r="D678" s="164" t="s">
        <v>8693</v>
      </c>
    </row>
    <row r="679" spans="2:4" ht="15.75" x14ac:dyDescent="0.25">
      <c r="B679" s="164" t="s">
        <v>8693</v>
      </c>
      <c r="C679" s="156" t="s">
        <v>8696</v>
      </c>
      <c r="D679" s="164" t="s">
        <v>8693</v>
      </c>
    </row>
    <row r="680" spans="2:4" ht="15.75" x14ac:dyDescent="0.25">
      <c r="B680" s="164" t="s">
        <v>8693</v>
      </c>
      <c r="C680" s="156" t="s">
        <v>8339</v>
      </c>
      <c r="D680" s="164" t="s">
        <v>8693</v>
      </c>
    </row>
    <row r="681" spans="2:4" ht="15.75" x14ac:dyDescent="0.25">
      <c r="B681" s="164" t="s">
        <v>8693</v>
      </c>
      <c r="C681" s="156" t="s">
        <v>8697</v>
      </c>
      <c r="D681" s="164" t="s">
        <v>8693</v>
      </c>
    </row>
    <row r="682" spans="2:4" ht="31.5" x14ac:dyDescent="0.25">
      <c r="B682" s="164" t="s">
        <v>8693</v>
      </c>
      <c r="C682" s="156" t="s">
        <v>8698</v>
      </c>
      <c r="D682" s="164" t="s">
        <v>8693</v>
      </c>
    </row>
    <row r="683" spans="2:4" ht="15.75" x14ac:dyDescent="0.25">
      <c r="B683" s="164" t="s">
        <v>8693</v>
      </c>
      <c r="C683" s="156" t="s">
        <v>8699</v>
      </c>
      <c r="D683" s="164" t="s">
        <v>8693</v>
      </c>
    </row>
    <row r="684" spans="2:4" ht="15.75" x14ac:dyDescent="0.25">
      <c r="B684" s="156" t="s">
        <v>915</v>
      </c>
      <c r="C684" s="156" t="s">
        <v>916</v>
      </c>
      <c r="D684" s="156" t="s">
        <v>915</v>
      </c>
    </row>
    <row r="685" spans="2:4" ht="31.5" x14ac:dyDescent="0.25">
      <c r="B685" s="156" t="s">
        <v>919</v>
      </c>
      <c r="C685" s="156" t="s">
        <v>920</v>
      </c>
      <c r="D685" s="156" t="s">
        <v>919</v>
      </c>
    </row>
    <row r="686" spans="2:4" ht="31.5" x14ac:dyDescent="0.25">
      <c r="B686" s="156" t="s">
        <v>922</v>
      </c>
      <c r="C686" s="156" t="s">
        <v>923</v>
      </c>
      <c r="D686" s="156" t="s">
        <v>922</v>
      </c>
    </row>
    <row r="687" spans="2:4" ht="15.75" x14ac:dyDescent="0.25">
      <c r="B687" s="156" t="s">
        <v>925</v>
      </c>
      <c r="C687" s="156" t="s">
        <v>926</v>
      </c>
      <c r="D687" s="156" t="s">
        <v>925</v>
      </c>
    </row>
    <row r="688" spans="2:4" ht="15.75" x14ac:dyDescent="0.25">
      <c r="B688" s="163" t="s">
        <v>8700</v>
      </c>
      <c r="C688" s="156" t="s">
        <v>930</v>
      </c>
      <c r="D688" s="163" t="s">
        <v>8700</v>
      </c>
    </row>
    <row r="689" spans="2:4" ht="15.75" x14ac:dyDescent="0.25">
      <c r="B689" s="164" t="s">
        <v>8700</v>
      </c>
      <c r="C689" s="156" t="s">
        <v>8327</v>
      </c>
      <c r="D689" s="164" t="s">
        <v>8700</v>
      </c>
    </row>
    <row r="690" spans="2:4" ht="63" x14ac:dyDescent="0.25">
      <c r="B690" s="164" t="s">
        <v>8700</v>
      </c>
      <c r="C690" s="156" t="s">
        <v>8701</v>
      </c>
      <c r="D690" s="164" t="s">
        <v>8700</v>
      </c>
    </row>
    <row r="691" spans="2:4" ht="15.75" x14ac:dyDescent="0.25">
      <c r="B691" s="164" t="s">
        <v>8700</v>
      </c>
      <c r="C691" s="156" t="s">
        <v>8339</v>
      </c>
      <c r="D691" s="164" t="s">
        <v>8700</v>
      </c>
    </row>
    <row r="692" spans="2:4" ht="15.75" x14ac:dyDescent="0.25">
      <c r="B692" s="164" t="s">
        <v>8700</v>
      </c>
      <c r="C692" s="156" t="s">
        <v>8702</v>
      </c>
      <c r="D692" s="164" t="s">
        <v>8700</v>
      </c>
    </row>
    <row r="693" spans="2:4" ht="15.75" x14ac:dyDescent="0.25">
      <c r="B693" s="164" t="s">
        <v>8700</v>
      </c>
      <c r="C693" s="156" t="s">
        <v>8685</v>
      </c>
      <c r="D693" s="164" t="s">
        <v>8700</v>
      </c>
    </row>
    <row r="694" spans="2:4" ht="15.75" x14ac:dyDescent="0.25">
      <c r="B694" s="164" t="s">
        <v>8700</v>
      </c>
      <c r="C694" s="156" t="s">
        <v>8703</v>
      </c>
      <c r="D694" s="164" t="s">
        <v>8700</v>
      </c>
    </row>
    <row r="695" spans="2:4" ht="15.75" x14ac:dyDescent="0.25">
      <c r="B695" s="156" t="s">
        <v>932</v>
      </c>
      <c r="C695" s="156" t="s">
        <v>933</v>
      </c>
      <c r="D695" s="156" t="s">
        <v>932</v>
      </c>
    </row>
    <row r="696" spans="2:4" ht="15.75" x14ac:dyDescent="0.25">
      <c r="B696" s="156" t="s">
        <v>935</v>
      </c>
      <c r="C696" s="156" t="s">
        <v>936</v>
      </c>
      <c r="D696" s="156" t="s">
        <v>935</v>
      </c>
    </row>
    <row r="697" spans="2:4" ht="15.75" x14ac:dyDescent="0.25">
      <c r="B697" s="156" t="s">
        <v>938</v>
      </c>
      <c r="C697" s="156" t="s">
        <v>939</v>
      </c>
      <c r="D697" s="156" t="s">
        <v>938</v>
      </c>
    </row>
    <row r="698" spans="2:4" ht="15.75" x14ac:dyDescent="0.25">
      <c r="B698" s="156" t="s">
        <v>940</v>
      </c>
      <c r="C698" s="156" t="s">
        <v>941</v>
      </c>
      <c r="D698" s="156" t="s">
        <v>940</v>
      </c>
    </row>
    <row r="699" spans="2:4" ht="31.5" x14ac:dyDescent="0.25">
      <c r="B699" s="156" t="s">
        <v>942</v>
      </c>
      <c r="C699" s="156" t="s">
        <v>943</v>
      </c>
      <c r="D699" s="156" t="s">
        <v>942</v>
      </c>
    </row>
    <row r="700" spans="2:4" ht="15.75" x14ac:dyDescent="0.25">
      <c r="B700" s="156" t="s">
        <v>946</v>
      </c>
      <c r="C700" s="156" t="s">
        <v>947</v>
      </c>
      <c r="D700" s="156" t="s">
        <v>946</v>
      </c>
    </row>
    <row r="701" spans="2:4" ht="15.75" x14ac:dyDescent="0.25">
      <c r="B701" s="156" t="s">
        <v>949</v>
      </c>
      <c r="C701" s="156" t="s">
        <v>950</v>
      </c>
      <c r="D701" s="156" t="s">
        <v>949</v>
      </c>
    </row>
    <row r="702" spans="2:4" ht="15.75" x14ac:dyDescent="0.25">
      <c r="B702" s="156" t="s">
        <v>952</v>
      </c>
      <c r="C702" s="156" t="s">
        <v>953</v>
      </c>
      <c r="D702" s="156" t="s">
        <v>952</v>
      </c>
    </row>
    <row r="703" spans="2:4" ht="15.75" x14ac:dyDescent="0.25">
      <c r="B703" s="156" t="s">
        <v>955</v>
      </c>
      <c r="C703" s="156" t="s">
        <v>956</v>
      </c>
      <c r="D703" s="156" t="s">
        <v>955</v>
      </c>
    </row>
    <row r="704" spans="2:4" ht="31.5" x14ac:dyDescent="0.25">
      <c r="B704" s="156" t="s">
        <v>958</v>
      </c>
      <c r="C704" s="156" t="s">
        <v>959</v>
      </c>
      <c r="D704" s="156" t="s">
        <v>958</v>
      </c>
    </row>
    <row r="705" spans="2:4" ht="31.5" x14ac:dyDescent="0.25">
      <c r="B705" s="156" t="s">
        <v>961</v>
      </c>
      <c r="C705" s="156" t="s">
        <v>8704</v>
      </c>
      <c r="D705" s="156" t="s">
        <v>961</v>
      </c>
    </row>
    <row r="706" spans="2:4" ht="15.75" x14ac:dyDescent="0.25">
      <c r="B706" s="156" t="s">
        <v>965</v>
      </c>
      <c r="C706" s="156" t="s">
        <v>966</v>
      </c>
      <c r="D706" s="156" t="s">
        <v>965</v>
      </c>
    </row>
    <row r="707" spans="2:4" ht="15.75" x14ac:dyDescent="0.25">
      <c r="B707" s="156" t="s">
        <v>968</v>
      </c>
      <c r="C707" s="156" t="s">
        <v>969</v>
      </c>
      <c r="D707" s="156" t="s">
        <v>968</v>
      </c>
    </row>
    <row r="708" spans="2:4" ht="15.75" x14ac:dyDescent="0.25">
      <c r="B708" s="156" t="s">
        <v>971</v>
      </c>
      <c r="C708" s="156" t="s">
        <v>972</v>
      </c>
      <c r="D708" s="156" t="s">
        <v>971</v>
      </c>
    </row>
    <row r="709" spans="2:4" ht="15.75" x14ac:dyDescent="0.25">
      <c r="B709" s="156" t="s">
        <v>974</v>
      </c>
      <c r="C709" s="156" t="s">
        <v>975</v>
      </c>
      <c r="D709" s="156" t="s">
        <v>974</v>
      </c>
    </row>
    <row r="710" spans="2:4" ht="15.75" x14ac:dyDescent="0.25">
      <c r="B710" s="156" t="s">
        <v>977</v>
      </c>
      <c r="C710" s="156" t="s">
        <v>978</v>
      </c>
      <c r="D710" s="156" t="s">
        <v>977</v>
      </c>
    </row>
    <row r="711" spans="2:4" ht="15.75" x14ac:dyDescent="0.25">
      <c r="B711" s="156" t="s">
        <v>981</v>
      </c>
      <c r="C711" s="156" t="s">
        <v>982</v>
      </c>
      <c r="D711" s="156" t="s">
        <v>981</v>
      </c>
    </row>
    <row r="712" spans="2:4" ht="15.75" x14ac:dyDescent="0.25">
      <c r="B712" s="156" t="s">
        <v>983</v>
      </c>
      <c r="C712" s="156" t="s">
        <v>984</v>
      </c>
      <c r="D712" s="156" t="s">
        <v>983</v>
      </c>
    </row>
    <row r="713" spans="2:4" ht="15.75" x14ac:dyDescent="0.25">
      <c r="B713" s="156" t="s">
        <v>985</v>
      </c>
      <c r="C713" s="156" t="s">
        <v>986</v>
      </c>
      <c r="D713" s="156" t="s">
        <v>985</v>
      </c>
    </row>
    <row r="714" spans="2:4" ht="31.5" x14ac:dyDescent="0.25">
      <c r="B714" s="156" t="s">
        <v>987</v>
      </c>
      <c r="C714" s="156" t="s">
        <v>988</v>
      </c>
      <c r="D714" s="156" t="s">
        <v>987</v>
      </c>
    </row>
    <row r="715" spans="2:4" ht="15.75" x14ac:dyDescent="0.25">
      <c r="B715" s="159" t="s">
        <v>8326</v>
      </c>
      <c r="C715" s="156" t="s">
        <v>990</v>
      </c>
      <c r="D715" s="159" t="s">
        <v>8326</v>
      </c>
    </row>
    <row r="716" spans="2:4" ht="15.75" x14ac:dyDescent="0.25">
      <c r="B716" s="159" t="s">
        <v>8326</v>
      </c>
      <c r="C716" s="156" t="s">
        <v>8327</v>
      </c>
      <c r="D716" s="159" t="s">
        <v>8326</v>
      </c>
    </row>
    <row r="717" spans="2:4" ht="31.5" x14ac:dyDescent="0.25">
      <c r="B717" s="159" t="s">
        <v>8326</v>
      </c>
      <c r="C717" s="156" t="s">
        <v>8705</v>
      </c>
      <c r="D717" s="159" t="s">
        <v>8326</v>
      </c>
    </row>
    <row r="718" spans="2:4" ht="63" x14ac:dyDescent="0.25">
      <c r="B718" s="159" t="s">
        <v>8326</v>
      </c>
      <c r="C718" s="156" t="s">
        <v>8706</v>
      </c>
      <c r="D718" s="159" t="s">
        <v>8326</v>
      </c>
    </row>
    <row r="719" spans="2:4" ht="15.75" x14ac:dyDescent="0.25">
      <c r="B719" s="159" t="s">
        <v>8326</v>
      </c>
      <c r="C719" s="156" t="s">
        <v>8339</v>
      </c>
      <c r="D719" s="159" t="s">
        <v>8326</v>
      </c>
    </row>
    <row r="720" spans="2:4" ht="47.25" x14ac:dyDescent="0.25">
      <c r="B720" s="159" t="s">
        <v>8326</v>
      </c>
      <c r="C720" s="156" t="s">
        <v>8707</v>
      </c>
      <c r="D720" s="159" t="s">
        <v>8326</v>
      </c>
    </row>
    <row r="721" spans="2:4" ht="15.75" x14ac:dyDescent="0.25">
      <c r="B721" s="156" t="s">
        <v>992</v>
      </c>
      <c r="C721" s="156" t="s">
        <v>993</v>
      </c>
      <c r="D721" s="156" t="s">
        <v>992</v>
      </c>
    </row>
    <row r="722" spans="2:4" ht="31.5" x14ac:dyDescent="0.25">
      <c r="B722" s="160" t="s">
        <v>8708</v>
      </c>
      <c r="C722" s="156" t="s">
        <v>997</v>
      </c>
      <c r="D722" s="160" t="s">
        <v>8708</v>
      </c>
    </row>
    <row r="723" spans="2:4" ht="15.75" x14ac:dyDescent="0.25">
      <c r="B723" s="161" t="s">
        <v>8708</v>
      </c>
      <c r="C723" s="156" t="s">
        <v>8327</v>
      </c>
      <c r="D723" s="161" t="s">
        <v>8708</v>
      </c>
    </row>
    <row r="724" spans="2:4" ht="31.5" x14ac:dyDescent="0.25">
      <c r="B724" s="161" t="s">
        <v>8708</v>
      </c>
      <c r="C724" s="156" t="s">
        <v>8709</v>
      </c>
      <c r="D724" s="161" t="s">
        <v>8708</v>
      </c>
    </row>
    <row r="725" spans="2:4" ht="15.75" x14ac:dyDescent="0.25">
      <c r="B725" s="161" t="s">
        <v>8708</v>
      </c>
      <c r="C725" s="156" t="s">
        <v>8710</v>
      </c>
      <c r="D725" s="161" t="s">
        <v>8708</v>
      </c>
    </row>
    <row r="726" spans="2:4" ht="15.75" x14ac:dyDescent="0.25">
      <c r="B726" s="161" t="s">
        <v>8708</v>
      </c>
      <c r="C726" s="156" t="s">
        <v>8711</v>
      </c>
      <c r="D726" s="161" t="s">
        <v>8708</v>
      </c>
    </row>
    <row r="727" spans="2:4" ht="15.75" x14ac:dyDescent="0.25">
      <c r="B727" s="161" t="s">
        <v>8708</v>
      </c>
      <c r="C727" s="156" t="s">
        <v>8712</v>
      </c>
      <c r="D727" s="161" t="s">
        <v>8708</v>
      </c>
    </row>
    <row r="728" spans="2:4" ht="15.75" x14ac:dyDescent="0.25">
      <c r="B728" s="161" t="s">
        <v>8708</v>
      </c>
      <c r="C728" s="156" t="s">
        <v>8713</v>
      </c>
      <c r="D728" s="161" t="s">
        <v>8708</v>
      </c>
    </row>
    <row r="729" spans="2:4" ht="15.75" x14ac:dyDescent="0.25">
      <c r="B729" s="161" t="s">
        <v>8708</v>
      </c>
      <c r="C729" s="156" t="s">
        <v>8339</v>
      </c>
      <c r="D729" s="161" t="s">
        <v>8708</v>
      </c>
    </row>
    <row r="730" spans="2:4" ht="31.5" x14ac:dyDescent="0.25">
      <c r="B730" s="161" t="s">
        <v>8708</v>
      </c>
      <c r="C730" s="156" t="s">
        <v>8714</v>
      </c>
      <c r="D730" s="161" t="s">
        <v>8708</v>
      </c>
    </row>
    <row r="731" spans="2:4" ht="31.5" x14ac:dyDescent="0.25">
      <c r="B731" s="161" t="s">
        <v>8708</v>
      </c>
      <c r="C731" s="156" t="s">
        <v>8715</v>
      </c>
      <c r="D731" s="161" t="s">
        <v>8708</v>
      </c>
    </row>
    <row r="732" spans="2:4" ht="15.75" x14ac:dyDescent="0.25">
      <c r="B732" s="161" t="s">
        <v>8708</v>
      </c>
      <c r="C732" s="156" t="s">
        <v>8716</v>
      </c>
      <c r="D732" s="161" t="s">
        <v>8708</v>
      </c>
    </row>
    <row r="733" spans="2:4" ht="15.75" x14ac:dyDescent="0.25">
      <c r="B733" s="156" t="s">
        <v>1004</v>
      </c>
      <c r="C733" s="156" t="s">
        <v>1005</v>
      </c>
      <c r="D733" s="156" t="s">
        <v>1004</v>
      </c>
    </row>
    <row r="734" spans="2:4" ht="15.75" x14ac:dyDescent="0.25">
      <c r="B734" s="165">
        <v>37568</v>
      </c>
      <c r="C734" s="156" t="s">
        <v>1007</v>
      </c>
      <c r="D734" s="165">
        <v>37568</v>
      </c>
    </row>
    <row r="735" spans="2:4" ht="15.75" x14ac:dyDescent="0.25">
      <c r="B735" s="165">
        <v>37933</v>
      </c>
      <c r="C735" s="156" t="s">
        <v>1009</v>
      </c>
      <c r="D735" s="165">
        <v>37933</v>
      </c>
    </row>
    <row r="736" spans="2:4" ht="15.75" x14ac:dyDescent="0.25">
      <c r="B736" s="165">
        <v>38299</v>
      </c>
      <c r="C736" s="156" t="s">
        <v>1011</v>
      </c>
      <c r="D736" s="165">
        <v>38299</v>
      </c>
    </row>
    <row r="737" spans="2:4" ht="15.75" x14ac:dyDescent="0.25">
      <c r="B737" s="160" t="s">
        <v>8717</v>
      </c>
      <c r="C737" s="156" t="s">
        <v>1013</v>
      </c>
      <c r="D737" s="160" t="s">
        <v>8717</v>
      </c>
    </row>
    <row r="738" spans="2:4" ht="15.75" x14ac:dyDescent="0.25">
      <c r="B738" s="161" t="s">
        <v>8717</v>
      </c>
      <c r="C738" s="156" t="s">
        <v>8327</v>
      </c>
      <c r="D738" s="161" t="s">
        <v>8717</v>
      </c>
    </row>
    <row r="739" spans="2:4" ht="31.5" x14ac:dyDescent="0.25">
      <c r="B739" s="161" t="s">
        <v>8717</v>
      </c>
      <c r="C739" s="156" t="s">
        <v>8718</v>
      </c>
      <c r="D739" s="161" t="s">
        <v>8717</v>
      </c>
    </row>
    <row r="740" spans="2:4" ht="15.75" x14ac:dyDescent="0.25">
      <c r="B740" s="161" t="s">
        <v>8717</v>
      </c>
      <c r="C740" s="156" t="s">
        <v>8719</v>
      </c>
      <c r="D740" s="161" t="s">
        <v>8717</v>
      </c>
    </row>
    <row r="741" spans="2:4" ht="15.75" x14ac:dyDescent="0.25">
      <c r="B741" s="161" t="s">
        <v>8717</v>
      </c>
      <c r="C741" s="156" t="s">
        <v>8720</v>
      </c>
      <c r="D741" s="161" t="s">
        <v>8717</v>
      </c>
    </row>
    <row r="742" spans="2:4" ht="15.75" x14ac:dyDescent="0.25">
      <c r="B742" s="161" t="s">
        <v>8717</v>
      </c>
      <c r="C742" s="156" t="s">
        <v>8721</v>
      </c>
      <c r="D742" s="161" t="s">
        <v>8717</v>
      </c>
    </row>
    <row r="743" spans="2:4" ht="15.75" x14ac:dyDescent="0.25">
      <c r="B743" s="161" t="s">
        <v>8717</v>
      </c>
      <c r="C743" s="156" t="s">
        <v>8339</v>
      </c>
      <c r="D743" s="161" t="s">
        <v>8717</v>
      </c>
    </row>
    <row r="744" spans="2:4" ht="15.75" x14ac:dyDescent="0.25">
      <c r="B744" s="161" t="s">
        <v>8717</v>
      </c>
      <c r="C744" s="156" t="s">
        <v>8722</v>
      </c>
      <c r="D744" s="161" t="s">
        <v>8717</v>
      </c>
    </row>
    <row r="745" spans="2:4" ht="15.75" x14ac:dyDescent="0.25">
      <c r="B745" s="156" t="s">
        <v>1018</v>
      </c>
      <c r="C745" s="156" t="s">
        <v>1015</v>
      </c>
      <c r="D745" s="156" t="s">
        <v>1018</v>
      </c>
    </row>
    <row r="746" spans="2:4" ht="15.75" x14ac:dyDescent="0.25">
      <c r="B746" s="165">
        <v>37598</v>
      </c>
      <c r="C746" s="156" t="s">
        <v>1017</v>
      </c>
      <c r="D746" s="165">
        <v>37598</v>
      </c>
    </row>
    <row r="747" spans="2:4" ht="15.75" x14ac:dyDescent="0.25">
      <c r="B747" s="160" t="s">
        <v>8723</v>
      </c>
      <c r="C747" s="156" t="s">
        <v>1021</v>
      </c>
      <c r="D747" s="160" t="s">
        <v>8723</v>
      </c>
    </row>
    <row r="748" spans="2:4" ht="31.5" x14ac:dyDescent="0.25">
      <c r="B748" s="163" t="s">
        <v>8724</v>
      </c>
      <c r="C748" s="156" t="s">
        <v>1025</v>
      </c>
      <c r="D748" s="163" t="s">
        <v>8724</v>
      </c>
    </row>
    <row r="749" spans="2:4" ht="15.75" x14ac:dyDescent="0.25">
      <c r="B749" s="164" t="s">
        <v>8724</v>
      </c>
      <c r="C749" s="156" t="s">
        <v>8327</v>
      </c>
      <c r="D749" s="164" t="s">
        <v>8724</v>
      </c>
    </row>
    <row r="750" spans="2:4" ht="15.75" x14ac:dyDescent="0.25">
      <c r="B750" s="164" t="s">
        <v>8724</v>
      </c>
      <c r="C750" s="156" t="s">
        <v>8725</v>
      </c>
      <c r="D750" s="164" t="s">
        <v>8724</v>
      </c>
    </row>
    <row r="751" spans="2:4" ht="15.75" x14ac:dyDescent="0.25">
      <c r="B751" s="164" t="s">
        <v>8724</v>
      </c>
      <c r="C751" s="156" t="s">
        <v>8726</v>
      </c>
      <c r="D751" s="164" t="s">
        <v>8724</v>
      </c>
    </row>
    <row r="752" spans="2:4" ht="15.75" x14ac:dyDescent="0.25">
      <c r="B752" s="164" t="s">
        <v>8724</v>
      </c>
      <c r="C752" s="156" t="s">
        <v>8727</v>
      </c>
      <c r="D752" s="164" t="s">
        <v>8724</v>
      </c>
    </row>
    <row r="753" spans="2:4" ht="47.25" x14ac:dyDescent="0.25">
      <c r="B753" s="164" t="s">
        <v>8724</v>
      </c>
      <c r="C753" s="156" t="s">
        <v>8728</v>
      </c>
      <c r="D753" s="164" t="s">
        <v>8724</v>
      </c>
    </row>
    <row r="754" spans="2:4" ht="47.25" x14ac:dyDescent="0.25">
      <c r="B754" s="164" t="s">
        <v>8724</v>
      </c>
      <c r="C754" s="156" t="s">
        <v>8729</v>
      </c>
      <c r="D754" s="164" t="s">
        <v>8724</v>
      </c>
    </row>
    <row r="755" spans="2:4" ht="15.75" x14ac:dyDescent="0.25">
      <c r="B755" s="164" t="s">
        <v>8724</v>
      </c>
      <c r="C755" s="156" t="s">
        <v>8329</v>
      </c>
      <c r="D755" s="164" t="s">
        <v>8724</v>
      </c>
    </row>
    <row r="756" spans="2:4" ht="15.75" x14ac:dyDescent="0.25">
      <c r="B756" s="164" t="s">
        <v>8724</v>
      </c>
      <c r="C756" s="156" t="s">
        <v>8730</v>
      </c>
      <c r="D756" s="164" t="s">
        <v>8724</v>
      </c>
    </row>
    <row r="757" spans="2:4" ht="15.75" x14ac:dyDescent="0.25">
      <c r="B757" s="163" t="s">
        <v>8731</v>
      </c>
      <c r="C757" s="156" t="s">
        <v>1029</v>
      </c>
      <c r="D757" s="163" t="s">
        <v>8731</v>
      </c>
    </row>
    <row r="758" spans="2:4" ht="15.75" x14ac:dyDescent="0.25">
      <c r="B758" s="164" t="s">
        <v>8731</v>
      </c>
      <c r="C758" s="156" t="s">
        <v>8327</v>
      </c>
      <c r="D758" s="164" t="s">
        <v>8731</v>
      </c>
    </row>
    <row r="759" spans="2:4" ht="15.75" x14ac:dyDescent="0.25">
      <c r="B759" s="164" t="s">
        <v>8731</v>
      </c>
      <c r="C759" s="156" t="s">
        <v>8732</v>
      </c>
      <c r="D759" s="164" t="s">
        <v>8731</v>
      </c>
    </row>
    <row r="760" spans="2:4" ht="31.5" x14ac:dyDescent="0.25">
      <c r="B760" s="164" t="s">
        <v>8731</v>
      </c>
      <c r="C760" s="156" t="s">
        <v>8733</v>
      </c>
      <c r="D760" s="164" t="s">
        <v>8731</v>
      </c>
    </row>
    <row r="761" spans="2:4" ht="15.75" x14ac:dyDescent="0.25">
      <c r="B761" s="164" t="s">
        <v>8731</v>
      </c>
      <c r="C761" s="156" t="s">
        <v>8339</v>
      </c>
      <c r="D761" s="164" t="s">
        <v>8731</v>
      </c>
    </row>
    <row r="762" spans="2:4" ht="15.75" x14ac:dyDescent="0.25">
      <c r="B762" s="164" t="s">
        <v>8731</v>
      </c>
      <c r="C762" s="156" t="s">
        <v>8734</v>
      </c>
      <c r="D762" s="164" t="s">
        <v>8731</v>
      </c>
    </row>
    <row r="763" spans="2:4" ht="47.25" x14ac:dyDescent="0.25">
      <c r="B763" s="164" t="s">
        <v>8731</v>
      </c>
      <c r="C763" s="156" t="s">
        <v>8735</v>
      </c>
      <c r="D763" s="164" t="s">
        <v>8731</v>
      </c>
    </row>
    <row r="764" spans="2:4" ht="15.75" x14ac:dyDescent="0.25">
      <c r="B764" s="164" t="s">
        <v>8731</v>
      </c>
      <c r="C764" s="156" t="s">
        <v>8736</v>
      </c>
      <c r="D764" s="164" t="s">
        <v>8731</v>
      </c>
    </row>
    <row r="765" spans="2:4" ht="15.75" x14ac:dyDescent="0.25">
      <c r="B765" s="156" t="s">
        <v>1031</v>
      </c>
      <c r="C765" s="156" t="s">
        <v>1032</v>
      </c>
      <c r="D765" s="156" t="s">
        <v>1031</v>
      </c>
    </row>
    <row r="766" spans="2:4" ht="15.75" x14ac:dyDescent="0.25">
      <c r="B766" s="156" t="s">
        <v>1034</v>
      </c>
      <c r="C766" s="156" t="s">
        <v>1035</v>
      </c>
      <c r="D766" s="156" t="s">
        <v>1034</v>
      </c>
    </row>
    <row r="767" spans="2:4" ht="15.75" x14ac:dyDescent="0.25">
      <c r="B767" s="163" t="s">
        <v>8737</v>
      </c>
      <c r="C767" s="156" t="s">
        <v>1038</v>
      </c>
      <c r="D767" s="163" t="s">
        <v>8737</v>
      </c>
    </row>
    <row r="768" spans="2:4" ht="15.75" x14ac:dyDescent="0.25">
      <c r="B768" s="164" t="s">
        <v>8737</v>
      </c>
      <c r="C768" s="156" t="s">
        <v>8327</v>
      </c>
      <c r="D768" s="164" t="s">
        <v>8737</v>
      </c>
    </row>
    <row r="769" spans="2:4" ht="31.5" x14ac:dyDescent="0.25">
      <c r="B769" s="164" t="s">
        <v>8737</v>
      </c>
      <c r="C769" s="156" t="s">
        <v>8738</v>
      </c>
      <c r="D769" s="164" t="s">
        <v>8737</v>
      </c>
    </row>
    <row r="770" spans="2:4" ht="31.5" x14ac:dyDescent="0.25">
      <c r="B770" s="164" t="s">
        <v>8737</v>
      </c>
      <c r="C770" s="156" t="s">
        <v>8739</v>
      </c>
      <c r="D770" s="164" t="s">
        <v>8737</v>
      </c>
    </row>
    <row r="771" spans="2:4" ht="31.5" x14ac:dyDescent="0.25">
      <c r="B771" s="164" t="s">
        <v>8737</v>
      </c>
      <c r="C771" s="156" t="s">
        <v>8740</v>
      </c>
      <c r="D771" s="164" t="s">
        <v>8737</v>
      </c>
    </row>
    <row r="772" spans="2:4" ht="15.75" x14ac:dyDescent="0.25">
      <c r="B772" s="164" t="s">
        <v>8737</v>
      </c>
      <c r="C772" s="156" t="s">
        <v>8339</v>
      </c>
      <c r="D772" s="164" t="s">
        <v>8737</v>
      </c>
    </row>
    <row r="773" spans="2:4" ht="31.5" x14ac:dyDescent="0.25">
      <c r="B773" s="164" t="s">
        <v>8737</v>
      </c>
      <c r="C773" s="156" t="s">
        <v>8741</v>
      </c>
      <c r="D773" s="164" t="s">
        <v>8737</v>
      </c>
    </row>
    <row r="774" spans="2:4" ht="31.5" x14ac:dyDescent="0.25">
      <c r="B774" s="164" t="s">
        <v>8737</v>
      </c>
      <c r="C774" s="156" t="s">
        <v>8742</v>
      </c>
      <c r="D774" s="164" t="s">
        <v>8737</v>
      </c>
    </row>
    <row r="775" spans="2:4" ht="31.5" x14ac:dyDescent="0.25">
      <c r="B775" s="156" t="s">
        <v>1041</v>
      </c>
      <c r="C775" s="156" t="s">
        <v>1023</v>
      </c>
      <c r="D775" s="156" t="s">
        <v>1041</v>
      </c>
    </row>
    <row r="776" spans="2:4" ht="15.75" x14ac:dyDescent="0.25">
      <c r="B776" s="158" t="s">
        <v>1041</v>
      </c>
      <c r="C776" s="156" t="s">
        <v>8327</v>
      </c>
      <c r="D776" s="158" t="s">
        <v>1041</v>
      </c>
    </row>
    <row r="777" spans="2:4" ht="94.5" x14ac:dyDescent="0.25">
      <c r="B777" s="158" t="s">
        <v>1041</v>
      </c>
      <c r="C777" s="156" t="s">
        <v>8743</v>
      </c>
      <c r="D777" s="158" t="s">
        <v>1041</v>
      </c>
    </row>
    <row r="778" spans="2:4" ht="15.75" x14ac:dyDescent="0.25">
      <c r="B778" s="156" t="s">
        <v>1043</v>
      </c>
      <c r="C778" s="156" t="s">
        <v>1044</v>
      </c>
      <c r="D778" s="156" t="s">
        <v>1043</v>
      </c>
    </row>
    <row r="779" spans="2:4" ht="47.25" x14ac:dyDescent="0.25">
      <c r="B779" s="156" t="s">
        <v>1047</v>
      </c>
      <c r="C779" s="156" t="s">
        <v>8744</v>
      </c>
      <c r="D779" s="156" t="s">
        <v>1047</v>
      </c>
    </row>
    <row r="780" spans="2:4" ht="15.75" x14ac:dyDescent="0.25">
      <c r="B780" s="156" t="s">
        <v>1051</v>
      </c>
      <c r="C780" s="156" t="s">
        <v>1052</v>
      </c>
      <c r="D780" s="156" t="s">
        <v>1051</v>
      </c>
    </row>
    <row r="781" spans="2:4" ht="15.75" x14ac:dyDescent="0.25">
      <c r="B781" s="156" t="s">
        <v>1055</v>
      </c>
      <c r="C781" s="156" t="s">
        <v>1056</v>
      </c>
      <c r="D781" s="156" t="s">
        <v>1055</v>
      </c>
    </row>
    <row r="782" spans="2:4" ht="15.75" x14ac:dyDescent="0.25">
      <c r="B782" s="156" t="s">
        <v>1058</v>
      </c>
      <c r="C782" s="156" t="s">
        <v>1059</v>
      </c>
      <c r="D782" s="156" t="s">
        <v>1058</v>
      </c>
    </row>
    <row r="783" spans="2:4" ht="15.75" x14ac:dyDescent="0.25">
      <c r="B783" s="156" t="s">
        <v>1061</v>
      </c>
      <c r="C783" s="156" t="s">
        <v>8745</v>
      </c>
      <c r="D783" s="156" t="s">
        <v>1061</v>
      </c>
    </row>
    <row r="784" spans="2:4" ht="15.75" x14ac:dyDescent="0.25">
      <c r="B784" s="156" t="s">
        <v>1065</v>
      </c>
      <c r="C784" s="156" t="s">
        <v>1066</v>
      </c>
      <c r="D784" s="156" t="s">
        <v>1065</v>
      </c>
    </row>
    <row r="785" spans="2:4" ht="15.75" x14ac:dyDescent="0.25">
      <c r="B785" s="156" t="s">
        <v>1067</v>
      </c>
      <c r="C785" s="156" t="s">
        <v>1068</v>
      </c>
      <c r="D785" s="156" t="s">
        <v>1067</v>
      </c>
    </row>
    <row r="786" spans="2:4" ht="15.75" x14ac:dyDescent="0.25">
      <c r="B786" s="156" t="s">
        <v>1070</v>
      </c>
      <c r="C786" s="156" t="s">
        <v>1071</v>
      </c>
      <c r="D786" s="156" t="s">
        <v>1070</v>
      </c>
    </row>
    <row r="787" spans="2:4" ht="15.75" x14ac:dyDescent="0.25">
      <c r="B787" s="156" t="s">
        <v>1073</v>
      </c>
      <c r="C787" s="156" t="s">
        <v>1074</v>
      </c>
      <c r="D787" s="156" t="s">
        <v>1073</v>
      </c>
    </row>
    <row r="788" spans="2:4" ht="15.75" x14ac:dyDescent="0.25">
      <c r="B788" s="156" t="s">
        <v>1076</v>
      </c>
      <c r="C788" s="156" t="s">
        <v>1077</v>
      </c>
      <c r="D788" s="156" t="s">
        <v>1076</v>
      </c>
    </row>
    <row r="789" spans="2:4" ht="15.75" x14ac:dyDescent="0.25">
      <c r="B789" s="156" t="s">
        <v>1079</v>
      </c>
      <c r="C789" s="156" t="s">
        <v>1080</v>
      </c>
      <c r="D789" s="156" t="s">
        <v>1079</v>
      </c>
    </row>
    <row r="790" spans="2:4" ht="15.75" x14ac:dyDescent="0.25">
      <c r="B790" s="159" t="s">
        <v>8326</v>
      </c>
      <c r="C790" s="156" t="s">
        <v>1082</v>
      </c>
      <c r="D790" s="159" t="s">
        <v>8326</v>
      </c>
    </row>
    <row r="791" spans="2:4" ht="15.75" x14ac:dyDescent="0.25">
      <c r="B791" s="159" t="s">
        <v>8326</v>
      </c>
      <c r="C791" s="156" t="s">
        <v>8327</v>
      </c>
      <c r="D791" s="159" t="s">
        <v>8326</v>
      </c>
    </row>
    <row r="792" spans="2:4" ht="31.5" x14ac:dyDescent="0.25">
      <c r="B792" s="159" t="s">
        <v>8326</v>
      </c>
      <c r="C792" s="156" t="s">
        <v>8746</v>
      </c>
      <c r="D792" s="159" t="s">
        <v>8326</v>
      </c>
    </row>
    <row r="793" spans="2:4" ht="15.75" x14ac:dyDescent="0.25">
      <c r="B793" s="159" t="s">
        <v>8326</v>
      </c>
      <c r="C793" s="156" t="s">
        <v>8747</v>
      </c>
      <c r="D793" s="159" t="s">
        <v>8326</v>
      </c>
    </row>
    <row r="794" spans="2:4" ht="47.25" x14ac:dyDescent="0.25">
      <c r="B794" s="159" t="s">
        <v>8326</v>
      </c>
      <c r="C794" s="156" t="s">
        <v>8748</v>
      </c>
      <c r="D794" s="159" t="s">
        <v>8326</v>
      </c>
    </row>
    <row r="795" spans="2:4" ht="31.5" x14ac:dyDescent="0.25">
      <c r="B795" s="159" t="s">
        <v>8326</v>
      </c>
      <c r="C795" s="156" t="s">
        <v>8749</v>
      </c>
      <c r="D795" s="159" t="s">
        <v>8326</v>
      </c>
    </row>
    <row r="796" spans="2:4" ht="126" x14ac:dyDescent="0.25">
      <c r="B796" s="159" t="s">
        <v>8326</v>
      </c>
      <c r="C796" s="156" t="s">
        <v>8750</v>
      </c>
      <c r="D796" s="159" t="s">
        <v>8326</v>
      </c>
    </row>
    <row r="797" spans="2:4" ht="15.75" x14ac:dyDescent="0.25">
      <c r="B797" s="156" t="s">
        <v>1087</v>
      </c>
      <c r="C797" s="156" t="s">
        <v>1088</v>
      </c>
      <c r="D797" s="156" t="s">
        <v>1087</v>
      </c>
    </row>
    <row r="798" spans="2:4" ht="15.75" x14ac:dyDescent="0.25">
      <c r="B798" s="160" t="s">
        <v>8751</v>
      </c>
      <c r="C798" s="156" t="s">
        <v>1088</v>
      </c>
      <c r="D798" s="160" t="s">
        <v>8751</v>
      </c>
    </row>
    <row r="799" spans="2:4" ht="15.75" x14ac:dyDescent="0.25">
      <c r="B799" s="161" t="s">
        <v>8751</v>
      </c>
      <c r="C799" s="156" t="s">
        <v>8327</v>
      </c>
      <c r="D799" s="161" t="s">
        <v>8751</v>
      </c>
    </row>
    <row r="800" spans="2:4" ht="94.5" x14ac:dyDescent="0.25">
      <c r="B800" s="161" t="s">
        <v>8751</v>
      </c>
      <c r="C800" s="156" t="s">
        <v>8752</v>
      </c>
      <c r="D800" s="161" t="s">
        <v>8751</v>
      </c>
    </row>
    <row r="801" spans="2:4" ht="63" x14ac:dyDescent="0.25">
      <c r="B801" s="161" t="s">
        <v>8751</v>
      </c>
      <c r="C801" s="156" t="s">
        <v>8753</v>
      </c>
      <c r="D801" s="161" t="s">
        <v>8751</v>
      </c>
    </row>
    <row r="802" spans="2:4" ht="31.5" x14ac:dyDescent="0.25">
      <c r="B802" s="161" t="s">
        <v>8751</v>
      </c>
      <c r="C802" s="156" t="s">
        <v>8754</v>
      </c>
      <c r="D802" s="161" t="s">
        <v>8751</v>
      </c>
    </row>
    <row r="803" spans="2:4" ht="47.25" x14ac:dyDescent="0.25">
      <c r="B803" s="161" t="s">
        <v>8751</v>
      </c>
      <c r="C803" s="156" t="s">
        <v>8755</v>
      </c>
      <c r="D803" s="161" t="s">
        <v>8751</v>
      </c>
    </row>
    <row r="804" spans="2:4" ht="15.75" x14ac:dyDescent="0.25">
      <c r="B804" s="161" t="s">
        <v>8751</v>
      </c>
      <c r="C804" s="156" t="s">
        <v>8329</v>
      </c>
      <c r="D804" s="161" t="s">
        <v>8751</v>
      </c>
    </row>
    <row r="805" spans="2:4" ht="15.75" x14ac:dyDescent="0.25">
      <c r="B805" s="161" t="s">
        <v>8751</v>
      </c>
      <c r="C805" s="156" t="s">
        <v>8756</v>
      </c>
      <c r="D805" s="161" t="s">
        <v>8751</v>
      </c>
    </row>
    <row r="806" spans="2:4" ht="31.5" x14ac:dyDescent="0.25">
      <c r="B806" s="165">
        <v>37173</v>
      </c>
      <c r="C806" s="156" t="s">
        <v>1092</v>
      </c>
      <c r="D806" s="165">
        <v>37173</v>
      </c>
    </row>
    <row r="807" spans="2:4" ht="31.5" x14ac:dyDescent="0.25">
      <c r="B807" s="165">
        <v>37538</v>
      </c>
      <c r="C807" s="156" t="s">
        <v>1095</v>
      </c>
      <c r="D807" s="165">
        <v>37538</v>
      </c>
    </row>
    <row r="808" spans="2:4" ht="47.25" x14ac:dyDescent="0.25">
      <c r="B808" s="165">
        <v>37903</v>
      </c>
      <c r="C808" s="156" t="s">
        <v>1100</v>
      </c>
      <c r="D808" s="165">
        <v>37903</v>
      </c>
    </row>
    <row r="809" spans="2:4" ht="31.5" x14ac:dyDescent="0.25">
      <c r="B809" s="165">
        <v>38269</v>
      </c>
      <c r="C809" s="156" t="s">
        <v>1102</v>
      </c>
      <c r="D809" s="165">
        <v>38269</v>
      </c>
    </row>
    <row r="810" spans="2:4" ht="31.5" x14ac:dyDescent="0.25">
      <c r="B810" s="165">
        <v>40095</v>
      </c>
      <c r="C810" s="156" t="s">
        <v>1104</v>
      </c>
      <c r="D810" s="165">
        <v>40095</v>
      </c>
    </row>
    <row r="811" spans="2:4" ht="15.75" x14ac:dyDescent="0.25">
      <c r="B811" s="160" t="s">
        <v>8757</v>
      </c>
      <c r="C811" s="156" t="s">
        <v>1108</v>
      </c>
      <c r="D811" s="160" t="s">
        <v>8757</v>
      </c>
    </row>
    <row r="812" spans="2:4" ht="15.75" x14ac:dyDescent="0.25">
      <c r="B812" s="163" t="s">
        <v>8758</v>
      </c>
      <c r="C812" s="156" t="s">
        <v>1108</v>
      </c>
      <c r="D812" s="163" t="s">
        <v>8758</v>
      </c>
    </row>
    <row r="813" spans="2:4" ht="15.75" x14ac:dyDescent="0.25">
      <c r="B813" s="164" t="s">
        <v>8758</v>
      </c>
      <c r="C813" s="156" t="s">
        <v>8327</v>
      </c>
      <c r="D813" s="164" t="s">
        <v>8758</v>
      </c>
    </row>
    <row r="814" spans="2:4" ht="47.25" x14ac:dyDescent="0.25">
      <c r="B814" s="164" t="s">
        <v>8758</v>
      </c>
      <c r="C814" s="156" t="s">
        <v>8759</v>
      </c>
      <c r="D814" s="164" t="s">
        <v>8758</v>
      </c>
    </row>
    <row r="815" spans="2:4" ht="47.25" x14ac:dyDescent="0.25">
      <c r="B815" s="164" t="s">
        <v>8758</v>
      </c>
      <c r="C815" s="156" t="s">
        <v>8760</v>
      </c>
      <c r="D815" s="164" t="s">
        <v>8758</v>
      </c>
    </row>
    <row r="816" spans="2:4" ht="31.5" x14ac:dyDescent="0.25">
      <c r="B816" s="164" t="s">
        <v>8758</v>
      </c>
      <c r="C816" s="156" t="s">
        <v>8761</v>
      </c>
      <c r="D816" s="164" t="s">
        <v>8758</v>
      </c>
    </row>
    <row r="817" spans="2:4" ht="15.75" x14ac:dyDescent="0.25">
      <c r="B817" s="164" t="s">
        <v>8758</v>
      </c>
      <c r="C817" s="156" t="s">
        <v>8762</v>
      </c>
      <c r="D817" s="164" t="s">
        <v>8758</v>
      </c>
    </row>
    <row r="818" spans="2:4" ht="15.75" x14ac:dyDescent="0.25">
      <c r="B818" s="164" t="s">
        <v>8758</v>
      </c>
      <c r="C818" s="156" t="s">
        <v>8339</v>
      </c>
      <c r="D818" s="164" t="s">
        <v>8758</v>
      </c>
    </row>
    <row r="819" spans="2:4" ht="31.5" x14ac:dyDescent="0.25">
      <c r="B819" s="164" t="s">
        <v>8758</v>
      </c>
      <c r="C819" s="156" t="s">
        <v>8763</v>
      </c>
      <c r="D819" s="164" t="s">
        <v>8758</v>
      </c>
    </row>
    <row r="820" spans="2:4" ht="31.5" x14ac:dyDescent="0.25">
      <c r="B820" s="164" t="s">
        <v>8758</v>
      </c>
      <c r="C820" s="156" t="s">
        <v>8764</v>
      </c>
      <c r="D820" s="164" t="s">
        <v>8758</v>
      </c>
    </row>
    <row r="821" spans="2:4" ht="31.5" x14ac:dyDescent="0.25">
      <c r="B821" s="164" t="s">
        <v>8758</v>
      </c>
      <c r="C821" s="156" t="s">
        <v>8765</v>
      </c>
      <c r="D821" s="164" t="s">
        <v>8758</v>
      </c>
    </row>
    <row r="822" spans="2:4" ht="31.5" x14ac:dyDescent="0.25">
      <c r="B822" s="156" t="s">
        <v>8766</v>
      </c>
      <c r="C822" s="157" t="s">
        <v>8767</v>
      </c>
      <c r="D822" s="156" t="s">
        <v>8766</v>
      </c>
    </row>
    <row r="823" spans="2:4" ht="31.5" x14ac:dyDescent="0.25">
      <c r="B823" s="158" t="s">
        <v>8766</v>
      </c>
      <c r="C823" s="156" t="s">
        <v>8323</v>
      </c>
      <c r="D823" s="158" t="s">
        <v>8766</v>
      </c>
    </row>
    <row r="824" spans="2:4" ht="63" x14ac:dyDescent="0.25">
      <c r="B824" s="158" t="s">
        <v>8766</v>
      </c>
      <c r="C824" s="156" t="s">
        <v>8768</v>
      </c>
      <c r="D824" s="158" t="s">
        <v>8766</v>
      </c>
    </row>
    <row r="825" spans="2:4" ht="94.5" x14ac:dyDescent="0.25">
      <c r="B825" s="158" t="s">
        <v>8766</v>
      </c>
      <c r="C825" s="156" t="s">
        <v>8769</v>
      </c>
      <c r="D825" s="158" t="s">
        <v>8766</v>
      </c>
    </row>
    <row r="826" spans="2:4" ht="409.5" x14ac:dyDescent="0.25">
      <c r="B826" s="158" t="s">
        <v>8766</v>
      </c>
      <c r="C826" s="156" t="s">
        <v>8770</v>
      </c>
      <c r="D826" s="158" t="s">
        <v>8766</v>
      </c>
    </row>
    <row r="827" spans="2:4" ht="110.25" x14ac:dyDescent="0.25">
      <c r="B827" s="158" t="s">
        <v>8766</v>
      </c>
      <c r="C827" s="156" t="s">
        <v>8771</v>
      </c>
      <c r="D827" s="158" t="s">
        <v>8766</v>
      </c>
    </row>
    <row r="828" spans="2:4" ht="47.25" x14ac:dyDescent="0.25">
      <c r="B828" s="158" t="s">
        <v>8766</v>
      </c>
      <c r="C828" s="156" t="s">
        <v>8772</v>
      </c>
      <c r="D828" s="158" t="s">
        <v>8766</v>
      </c>
    </row>
    <row r="829" spans="2:4" ht="47.25" x14ac:dyDescent="0.25">
      <c r="B829" s="158" t="s">
        <v>8766</v>
      </c>
      <c r="C829" s="156" t="s">
        <v>8773</v>
      </c>
      <c r="D829" s="158" t="s">
        <v>8766</v>
      </c>
    </row>
    <row r="830" spans="2:4" ht="31.5" x14ac:dyDescent="0.25">
      <c r="B830" s="158" t="s">
        <v>8766</v>
      </c>
      <c r="C830" s="156" t="s">
        <v>8774</v>
      </c>
      <c r="D830" s="158" t="s">
        <v>8766</v>
      </c>
    </row>
    <row r="831" spans="2:4" ht="31.5" x14ac:dyDescent="0.25">
      <c r="B831" s="158" t="s">
        <v>8766</v>
      </c>
      <c r="C831" s="156" t="s">
        <v>8775</v>
      </c>
      <c r="D831" s="158" t="s">
        <v>8766</v>
      </c>
    </row>
    <row r="832" spans="2:4" ht="31.5" x14ac:dyDescent="0.25">
      <c r="B832" s="158" t="s">
        <v>8766</v>
      </c>
      <c r="C832" s="156" t="s">
        <v>8776</v>
      </c>
      <c r="D832" s="158" t="s">
        <v>8766</v>
      </c>
    </row>
    <row r="833" spans="2:4" ht="31.5" x14ac:dyDescent="0.25">
      <c r="B833" s="158" t="s">
        <v>8766</v>
      </c>
      <c r="C833" s="156" t="s">
        <v>8777</v>
      </c>
      <c r="D833" s="158" t="s">
        <v>8766</v>
      </c>
    </row>
    <row r="834" spans="2:4" ht="31.5" x14ac:dyDescent="0.25">
      <c r="B834" s="158" t="s">
        <v>8766</v>
      </c>
      <c r="C834" s="156" t="s">
        <v>8778</v>
      </c>
      <c r="D834" s="158" t="s">
        <v>8766</v>
      </c>
    </row>
    <row r="835" spans="2:4" ht="31.5" x14ac:dyDescent="0.25">
      <c r="B835" s="158" t="s">
        <v>8766</v>
      </c>
      <c r="C835" s="156" t="s">
        <v>8779</v>
      </c>
      <c r="D835" s="158" t="s">
        <v>8766</v>
      </c>
    </row>
    <row r="836" spans="2:4" ht="31.5" x14ac:dyDescent="0.25">
      <c r="B836" s="158" t="s">
        <v>8766</v>
      </c>
      <c r="C836" s="156" t="s">
        <v>8780</v>
      </c>
      <c r="D836" s="158" t="s">
        <v>8766</v>
      </c>
    </row>
    <row r="837" spans="2:4" ht="31.5" x14ac:dyDescent="0.25">
      <c r="B837" s="158" t="s">
        <v>8766</v>
      </c>
      <c r="C837" s="156" t="s">
        <v>8781</v>
      </c>
      <c r="D837" s="158" t="s">
        <v>8766</v>
      </c>
    </row>
    <row r="838" spans="2:4" ht="47.25" x14ac:dyDescent="0.25">
      <c r="B838" s="158" t="s">
        <v>8766</v>
      </c>
      <c r="C838" s="156" t="s">
        <v>8782</v>
      </c>
      <c r="D838" s="158" t="s">
        <v>8766</v>
      </c>
    </row>
    <row r="839" spans="2:4" ht="31.5" x14ac:dyDescent="0.25">
      <c r="B839" s="158" t="s">
        <v>8766</v>
      </c>
      <c r="C839" s="156" t="s">
        <v>8783</v>
      </c>
      <c r="D839" s="158" t="s">
        <v>8766</v>
      </c>
    </row>
    <row r="840" spans="2:4" ht="47.25" x14ac:dyDescent="0.25">
      <c r="B840" s="158" t="s">
        <v>8766</v>
      </c>
      <c r="C840" s="156" t="s">
        <v>8784</v>
      </c>
      <c r="D840" s="158" t="s">
        <v>8766</v>
      </c>
    </row>
    <row r="841" spans="2:4" ht="31.5" x14ac:dyDescent="0.25">
      <c r="B841" s="158" t="s">
        <v>8766</v>
      </c>
      <c r="C841" s="156" t="s">
        <v>8785</v>
      </c>
      <c r="D841" s="158" t="s">
        <v>8766</v>
      </c>
    </row>
    <row r="842" spans="2:4" ht="47.25" x14ac:dyDescent="0.25">
      <c r="B842" s="158" t="s">
        <v>8766</v>
      </c>
      <c r="C842" s="156" t="s">
        <v>8786</v>
      </c>
      <c r="D842" s="158" t="s">
        <v>8766</v>
      </c>
    </row>
    <row r="843" spans="2:4" ht="31.5" x14ac:dyDescent="0.25">
      <c r="B843" s="158" t="s">
        <v>8766</v>
      </c>
      <c r="C843" s="156" t="s">
        <v>8787</v>
      </c>
      <c r="D843" s="158" t="s">
        <v>8766</v>
      </c>
    </row>
    <row r="844" spans="2:4" ht="31.5" x14ac:dyDescent="0.25">
      <c r="B844" s="158" t="s">
        <v>8766</v>
      </c>
      <c r="C844" s="156" t="s">
        <v>8788</v>
      </c>
      <c r="D844" s="158" t="s">
        <v>8766</v>
      </c>
    </row>
    <row r="845" spans="2:4" ht="63" x14ac:dyDescent="0.25">
      <c r="B845" s="158" t="s">
        <v>8766</v>
      </c>
      <c r="C845" s="156" t="s">
        <v>8789</v>
      </c>
      <c r="D845" s="158" t="s">
        <v>8766</v>
      </c>
    </row>
    <row r="846" spans="2:4" ht="31.5" x14ac:dyDescent="0.25">
      <c r="B846" s="158" t="s">
        <v>8766</v>
      </c>
      <c r="C846" s="156" t="s">
        <v>8790</v>
      </c>
      <c r="D846" s="158" t="s">
        <v>8766</v>
      </c>
    </row>
    <row r="847" spans="2:4" ht="31.5" x14ac:dyDescent="0.25">
      <c r="B847" s="158" t="s">
        <v>8766</v>
      </c>
      <c r="C847" s="156" t="s">
        <v>8791</v>
      </c>
      <c r="D847" s="158" t="s">
        <v>8766</v>
      </c>
    </row>
    <row r="848" spans="2:4" ht="31.5" x14ac:dyDescent="0.25">
      <c r="B848" s="158" t="s">
        <v>8766</v>
      </c>
      <c r="C848" s="156" t="s">
        <v>8792</v>
      </c>
      <c r="D848" s="158" t="s">
        <v>8766</v>
      </c>
    </row>
    <row r="849" spans="2:4" ht="47.25" x14ac:dyDescent="0.25">
      <c r="B849" s="158" t="s">
        <v>8766</v>
      </c>
      <c r="C849" s="156" t="s">
        <v>8793</v>
      </c>
      <c r="D849" s="158" t="s">
        <v>8766</v>
      </c>
    </row>
    <row r="850" spans="2:4" ht="15.75" x14ac:dyDescent="0.25">
      <c r="B850" s="159" t="s">
        <v>8326</v>
      </c>
      <c r="C850" s="156" t="s">
        <v>1111</v>
      </c>
      <c r="D850" s="159" t="s">
        <v>8326</v>
      </c>
    </row>
    <row r="851" spans="2:4" ht="15.75" x14ac:dyDescent="0.25">
      <c r="B851" s="159" t="s">
        <v>8326</v>
      </c>
      <c r="C851" s="156" t="s">
        <v>8327</v>
      </c>
      <c r="D851" s="159" t="s">
        <v>8326</v>
      </c>
    </row>
    <row r="852" spans="2:4" ht="63" x14ac:dyDescent="0.25">
      <c r="B852" s="159" t="s">
        <v>8326</v>
      </c>
      <c r="C852" s="156" t="s">
        <v>8794</v>
      </c>
      <c r="D852" s="159" t="s">
        <v>8326</v>
      </c>
    </row>
    <row r="853" spans="2:4" ht="346.5" x14ac:dyDescent="0.25">
      <c r="B853" s="159" t="s">
        <v>8326</v>
      </c>
      <c r="C853" s="156" t="s">
        <v>8795</v>
      </c>
      <c r="D853" s="159" t="s">
        <v>8326</v>
      </c>
    </row>
    <row r="854" spans="2:4" ht="15.75" x14ac:dyDescent="0.25">
      <c r="B854" s="159" t="s">
        <v>8326</v>
      </c>
      <c r="C854" s="156" t="s">
        <v>8796</v>
      </c>
      <c r="D854" s="159" t="s">
        <v>8326</v>
      </c>
    </row>
    <row r="855" spans="2:4" ht="78.75" x14ac:dyDescent="0.25">
      <c r="B855" s="159" t="s">
        <v>8326</v>
      </c>
      <c r="C855" s="156" t="s">
        <v>8797</v>
      </c>
      <c r="D855" s="159" t="s">
        <v>8326</v>
      </c>
    </row>
    <row r="856" spans="2:4" ht="47.25" x14ac:dyDescent="0.25">
      <c r="B856" s="159" t="s">
        <v>8326</v>
      </c>
      <c r="C856" s="156" t="s">
        <v>8798</v>
      </c>
      <c r="D856" s="159" t="s">
        <v>8326</v>
      </c>
    </row>
    <row r="857" spans="2:4" ht="15.75" x14ac:dyDescent="0.25">
      <c r="B857" s="159" t="s">
        <v>8326</v>
      </c>
      <c r="C857" s="156" t="s">
        <v>8339</v>
      </c>
      <c r="D857" s="159" t="s">
        <v>8326</v>
      </c>
    </row>
    <row r="858" spans="2:4" ht="31.5" x14ac:dyDescent="0.25">
      <c r="B858" s="159" t="s">
        <v>8326</v>
      </c>
      <c r="C858" s="156" t="s">
        <v>8799</v>
      </c>
      <c r="D858" s="159" t="s">
        <v>8326</v>
      </c>
    </row>
    <row r="859" spans="2:4" ht="15.75" x14ac:dyDescent="0.25">
      <c r="B859" s="156" t="s">
        <v>807</v>
      </c>
      <c r="C859" s="156" t="s">
        <v>1114</v>
      </c>
      <c r="D859" s="156" t="s">
        <v>807</v>
      </c>
    </row>
    <row r="860" spans="2:4" ht="15.75" x14ac:dyDescent="0.25">
      <c r="B860" s="160" t="s">
        <v>8800</v>
      </c>
      <c r="C860" s="156" t="s">
        <v>1118</v>
      </c>
      <c r="D860" s="160" t="s">
        <v>8800</v>
      </c>
    </row>
    <row r="861" spans="2:4" ht="15.75" x14ac:dyDescent="0.25">
      <c r="B861" s="161" t="s">
        <v>8800</v>
      </c>
      <c r="C861" s="156" t="s">
        <v>8327</v>
      </c>
      <c r="D861" s="161" t="s">
        <v>8800</v>
      </c>
    </row>
    <row r="862" spans="2:4" ht="47.25" x14ac:dyDescent="0.25">
      <c r="B862" s="161" t="s">
        <v>8800</v>
      </c>
      <c r="C862" s="156" t="s">
        <v>8801</v>
      </c>
      <c r="D862" s="161" t="s">
        <v>8800</v>
      </c>
    </row>
    <row r="863" spans="2:4" ht="31.5" x14ac:dyDescent="0.25">
      <c r="B863" s="161" t="s">
        <v>8800</v>
      </c>
      <c r="C863" s="156" t="s">
        <v>8802</v>
      </c>
      <c r="D863" s="161" t="s">
        <v>8800</v>
      </c>
    </row>
    <row r="864" spans="2:4" ht="15.75" x14ac:dyDescent="0.25">
      <c r="B864" s="161" t="s">
        <v>8800</v>
      </c>
      <c r="C864" s="156" t="s">
        <v>8803</v>
      </c>
      <c r="D864" s="161" t="s">
        <v>8800</v>
      </c>
    </row>
    <row r="865" spans="2:4" ht="15.75" x14ac:dyDescent="0.25">
      <c r="B865" s="161" t="s">
        <v>8800</v>
      </c>
      <c r="C865" s="156" t="s">
        <v>8329</v>
      </c>
      <c r="D865" s="161" t="s">
        <v>8800</v>
      </c>
    </row>
    <row r="866" spans="2:4" ht="15.75" x14ac:dyDescent="0.25">
      <c r="B866" s="161" t="s">
        <v>8800</v>
      </c>
      <c r="C866" s="156" t="s">
        <v>8804</v>
      </c>
      <c r="D866" s="161" t="s">
        <v>8800</v>
      </c>
    </row>
    <row r="867" spans="2:4" ht="63" x14ac:dyDescent="0.25">
      <c r="B867" s="161" t="s">
        <v>8800</v>
      </c>
      <c r="C867" s="156" t="s">
        <v>8805</v>
      </c>
      <c r="D867" s="161" t="s">
        <v>8800</v>
      </c>
    </row>
    <row r="868" spans="2:4" ht="15.75" x14ac:dyDescent="0.25">
      <c r="B868" s="161" t="s">
        <v>8800</v>
      </c>
      <c r="C868" s="156" t="s">
        <v>8806</v>
      </c>
      <c r="D868" s="161" t="s">
        <v>8800</v>
      </c>
    </row>
    <row r="869" spans="2:4" ht="15.75" x14ac:dyDescent="0.25">
      <c r="B869" s="161" t="s">
        <v>8800</v>
      </c>
      <c r="C869" s="156" t="s">
        <v>8807</v>
      </c>
      <c r="D869" s="161" t="s">
        <v>8800</v>
      </c>
    </row>
    <row r="870" spans="2:4" ht="15.75" x14ac:dyDescent="0.25">
      <c r="B870" s="161" t="s">
        <v>8800</v>
      </c>
      <c r="C870" s="156" t="s">
        <v>8808</v>
      </c>
      <c r="D870" s="161" t="s">
        <v>8800</v>
      </c>
    </row>
    <row r="871" spans="2:4" ht="15.75" x14ac:dyDescent="0.25">
      <c r="B871" s="161" t="s">
        <v>8800</v>
      </c>
      <c r="C871" s="156" t="s">
        <v>8339</v>
      </c>
      <c r="D871" s="161" t="s">
        <v>8800</v>
      </c>
    </row>
    <row r="872" spans="2:4" ht="15.75" x14ac:dyDescent="0.25">
      <c r="B872" s="161" t="s">
        <v>8800</v>
      </c>
      <c r="C872" s="156" t="s">
        <v>8809</v>
      </c>
      <c r="D872" s="161" t="s">
        <v>8800</v>
      </c>
    </row>
    <row r="873" spans="2:4" ht="15.75" x14ac:dyDescent="0.25">
      <c r="B873" s="161" t="s">
        <v>8800</v>
      </c>
      <c r="C873" s="156" t="s">
        <v>8810</v>
      </c>
      <c r="D873" s="161" t="s">
        <v>8800</v>
      </c>
    </row>
    <row r="874" spans="2:4" ht="15.75" x14ac:dyDescent="0.25">
      <c r="B874" s="156" t="s">
        <v>1121</v>
      </c>
      <c r="C874" s="156" t="s">
        <v>1122</v>
      </c>
      <c r="D874" s="156" t="s">
        <v>1121</v>
      </c>
    </row>
    <row r="875" spans="2:4" ht="15.75" x14ac:dyDescent="0.25">
      <c r="B875" s="165">
        <v>37570</v>
      </c>
      <c r="C875" s="156" t="s">
        <v>1126</v>
      </c>
      <c r="D875" s="165">
        <v>37570</v>
      </c>
    </row>
    <row r="876" spans="2:4" ht="15.75" x14ac:dyDescent="0.25">
      <c r="B876" s="165">
        <v>37935</v>
      </c>
      <c r="C876" s="156" t="s">
        <v>1128</v>
      </c>
      <c r="D876" s="165">
        <v>37935</v>
      </c>
    </row>
    <row r="877" spans="2:4" ht="31.5" x14ac:dyDescent="0.25">
      <c r="B877" s="165">
        <v>38301</v>
      </c>
      <c r="C877" s="156" t="s">
        <v>1130</v>
      </c>
      <c r="D877" s="165">
        <v>38301</v>
      </c>
    </row>
    <row r="878" spans="2:4" ht="15.75" x14ac:dyDescent="0.25">
      <c r="B878" s="165">
        <v>38666</v>
      </c>
      <c r="C878" s="156" t="s">
        <v>1134</v>
      </c>
      <c r="D878" s="165">
        <v>38666</v>
      </c>
    </row>
    <row r="879" spans="2:4" ht="15.75" x14ac:dyDescent="0.25">
      <c r="B879" s="165">
        <v>39031</v>
      </c>
      <c r="C879" s="156" t="s">
        <v>1138</v>
      </c>
      <c r="D879" s="165">
        <v>39031</v>
      </c>
    </row>
    <row r="880" spans="2:4" ht="15.75" x14ac:dyDescent="0.25">
      <c r="B880" s="160" t="s">
        <v>8811</v>
      </c>
      <c r="C880" s="156" t="s">
        <v>1142</v>
      </c>
      <c r="D880" s="160" t="s">
        <v>8811</v>
      </c>
    </row>
    <row r="881" spans="2:4" ht="15.75" x14ac:dyDescent="0.25">
      <c r="B881" s="161" t="s">
        <v>8811</v>
      </c>
      <c r="C881" s="156" t="s">
        <v>8327</v>
      </c>
      <c r="D881" s="161" t="s">
        <v>8811</v>
      </c>
    </row>
    <row r="882" spans="2:4" ht="47.25" x14ac:dyDescent="0.25">
      <c r="B882" s="161" t="s">
        <v>8811</v>
      </c>
      <c r="C882" s="156" t="s">
        <v>8812</v>
      </c>
      <c r="D882" s="161" t="s">
        <v>8811</v>
      </c>
    </row>
    <row r="883" spans="2:4" ht="31.5" x14ac:dyDescent="0.25">
      <c r="B883" s="161" t="s">
        <v>8811</v>
      </c>
      <c r="C883" s="156" t="s">
        <v>8813</v>
      </c>
      <c r="D883" s="161" t="s">
        <v>8811</v>
      </c>
    </row>
    <row r="884" spans="2:4" ht="31.5" x14ac:dyDescent="0.25">
      <c r="B884" s="161" t="s">
        <v>8811</v>
      </c>
      <c r="C884" s="156" t="s">
        <v>8814</v>
      </c>
      <c r="D884" s="161" t="s">
        <v>8811</v>
      </c>
    </row>
    <row r="885" spans="2:4" ht="15.75" x14ac:dyDescent="0.25">
      <c r="B885" s="161" t="s">
        <v>8811</v>
      </c>
      <c r="C885" s="156" t="s">
        <v>8329</v>
      </c>
      <c r="D885" s="161" t="s">
        <v>8811</v>
      </c>
    </row>
    <row r="886" spans="2:4" ht="15.75" x14ac:dyDescent="0.25">
      <c r="B886" s="161" t="s">
        <v>8811</v>
      </c>
      <c r="C886" s="156" t="s">
        <v>8815</v>
      </c>
      <c r="D886" s="161" t="s">
        <v>8811</v>
      </c>
    </row>
    <row r="887" spans="2:4" ht="15.75" x14ac:dyDescent="0.25">
      <c r="B887" s="165">
        <v>37235</v>
      </c>
      <c r="C887" s="156" t="s">
        <v>1146</v>
      </c>
      <c r="D887" s="165">
        <v>37235</v>
      </c>
    </row>
    <row r="888" spans="2:4" ht="15.75" x14ac:dyDescent="0.25">
      <c r="B888" s="165">
        <v>37600</v>
      </c>
      <c r="C888" s="156" t="s">
        <v>1150</v>
      </c>
      <c r="D888" s="165">
        <v>37600</v>
      </c>
    </row>
    <row r="889" spans="2:4" ht="15.75" x14ac:dyDescent="0.25">
      <c r="B889" s="165">
        <v>37965</v>
      </c>
      <c r="C889" s="156" t="s">
        <v>1152</v>
      </c>
      <c r="D889" s="165">
        <v>37965</v>
      </c>
    </row>
    <row r="890" spans="2:4" ht="31.5" x14ac:dyDescent="0.25">
      <c r="B890" s="165">
        <v>38331</v>
      </c>
      <c r="C890" s="156" t="s">
        <v>1154</v>
      </c>
      <c r="D890" s="165">
        <v>38331</v>
      </c>
    </row>
    <row r="891" spans="2:4" ht="15.75" x14ac:dyDescent="0.25">
      <c r="B891" s="165">
        <v>38696</v>
      </c>
      <c r="C891" s="156" t="s">
        <v>1156</v>
      </c>
      <c r="D891" s="165">
        <v>38696</v>
      </c>
    </row>
    <row r="892" spans="2:4" ht="15.75" x14ac:dyDescent="0.25">
      <c r="B892" s="163" t="s">
        <v>8816</v>
      </c>
      <c r="C892" s="156" t="s">
        <v>1159</v>
      </c>
      <c r="D892" s="163" t="s">
        <v>8816</v>
      </c>
    </row>
    <row r="893" spans="2:4" ht="15.75" x14ac:dyDescent="0.25">
      <c r="B893" s="164" t="s">
        <v>8816</v>
      </c>
      <c r="C893" s="156" t="s">
        <v>8327</v>
      </c>
      <c r="D893" s="164" t="s">
        <v>8816</v>
      </c>
    </row>
    <row r="894" spans="2:4" ht="31.5" x14ac:dyDescent="0.25">
      <c r="B894" s="164" t="s">
        <v>8816</v>
      </c>
      <c r="C894" s="156" t="s">
        <v>8817</v>
      </c>
      <c r="D894" s="164" t="s">
        <v>8816</v>
      </c>
    </row>
    <row r="895" spans="2:4" ht="47.25" x14ac:dyDescent="0.25">
      <c r="B895" s="164" t="s">
        <v>8816</v>
      </c>
      <c r="C895" s="156" t="s">
        <v>8818</v>
      </c>
      <c r="D895" s="164" t="s">
        <v>8816</v>
      </c>
    </row>
    <row r="896" spans="2:4" ht="15.75" x14ac:dyDescent="0.25">
      <c r="B896" s="164" t="s">
        <v>8816</v>
      </c>
      <c r="C896" s="156" t="s">
        <v>8339</v>
      </c>
      <c r="D896" s="164" t="s">
        <v>8816</v>
      </c>
    </row>
    <row r="897" spans="2:4" ht="31.5" x14ac:dyDescent="0.25">
      <c r="B897" s="164" t="s">
        <v>8816</v>
      </c>
      <c r="C897" s="156" t="s">
        <v>8819</v>
      </c>
      <c r="D897" s="164" t="s">
        <v>8816</v>
      </c>
    </row>
    <row r="898" spans="2:4" ht="15.75" x14ac:dyDescent="0.25">
      <c r="B898" s="164" t="s">
        <v>8816</v>
      </c>
      <c r="C898" s="156" t="s">
        <v>8820</v>
      </c>
      <c r="D898" s="164" t="s">
        <v>8816</v>
      </c>
    </row>
    <row r="899" spans="2:4" ht="15.75" x14ac:dyDescent="0.25">
      <c r="B899" s="164" t="s">
        <v>8816</v>
      </c>
      <c r="C899" s="156" t="s">
        <v>8821</v>
      </c>
      <c r="D899" s="164" t="s">
        <v>8816</v>
      </c>
    </row>
    <row r="900" spans="2:4" ht="15.75" x14ac:dyDescent="0.25">
      <c r="B900" s="164" t="s">
        <v>8816</v>
      </c>
      <c r="C900" s="156" t="s">
        <v>8822</v>
      </c>
      <c r="D900" s="164" t="s">
        <v>8816</v>
      </c>
    </row>
    <row r="901" spans="2:4" ht="31.5" x14ac:dyDescent="0.25">
      <c r="B901" s="156" t="s">
        <v>1162</v>
      </c>
      <c r="C901" s="156" t="s">
        <v>1163</v>
      </c>
      <c r="D901" s="156" t="s">
        <v>1162</v>
      </c>
    </row>
    <row r="902" spans="2:4" ht="15.75" x14ac:dyDescent="0.25">
      <c r="B902" s="156" t="s">
        <v>1166</v>
      </c>
      <c r="C902" s="156" t="s">
        <v>1167</v>
      </c>
      <c r="D902" s="156" t="s">
        <v>1166</v>
      </c>
    </row>
    <row r="903" spans="2:4" ht="15.75" x14ac:dyDescent="0.25">
      <c r="B903" s="156" t="s">
        <v>1168</v>
      </c>
      <c r="C903" s="156" t="s">
        <v>1169</v>
      </c>
      <c r="D903" s="156" t="s">
        <v>1168</v>
      </c>
    </row>
    <row r="904" spans="2:4" ht="15.75" x14ac:dyDescent="0.25">
      <c r="B904" s="156" t="s">
        <v>1170</v>
      </c>
      <c r="C904" s="156" t="s">
        <v>1171</v>
      </c>
      <c r="D904" s="156" t="s">
        <v>1170</v>
      </c>
    </row>
    <row r="905" spans="2:4" ht="15.75" x14ac:dyDescent="0.25">
      <c r="B905" s="156" t="s">
        <v>1172</v>
      </c>
      <c r="C905" s="156" t="s">
        <v>1173</v>
      </c>
      <c r="D905" s="156" t="s">
        <v>1172</v>
      </c>
    </row>
    <row r="906" spans="2:4" ht="31.5" x14ac:dyDescent="0.25">
      <c r="B906" s="156" t="s">
        <v>1174</v>
      </c>
      <c r="C906" s="156" t="s">
        <v>1175</v>
      </c>
      <c r="D906" s="156" t="s">
        <v>1174</v>
      </c>
    </row>
    <row r="907" spans="2:4" ht="31.5" x14ac:dyDescent="0.25">
      <c r="B907" s="156" t="s">
        <v>1176</v>
      </c>
      <c r="C907" s="156" t="s">
        <v>8823</v>
      </c>
      <c r="D907" s="156" t="s">
        <v>1176</v>
      </c>
    </row>
    <row r="908" spans="2:4" ht="31.5" x14ac:dyDescent="0.25">
      <c r="B908" s="156" t="s">
        <v>1178</v>
      </c>
      <c r="C908" s="156" t="s">
        <v>1179</v>
      </c>
      <c r="D908" s="156" t="s">
        <v>1178</v>
      </c>
    </row>
    <row r="909" spans="2:4" ht="15.75" x14ac:dyDescent="0.25">
      <c r="B909" s="160" t="s">
        <v>8824</v>
      </c>
      <c r="C909" s="156" t="s">
        <v>1181</v>
      </c>
      <c r="D909" s="160" t="s">
        <v>8824</v>
      </c>
    </row>
    <row r="910" spans="2:4" ht="15.75" x14ac:dyDescent="0.25">
      <c r="B910" s="163" t="s">
        <v>8825</v>
      </c>
      <c r="C910" s="156" t="s">
        <v>1181</v>
      </c>
      <c r="D910" s="163" t="s">
        <v>8825</v>
      </c>
    </row>
    <row r="911" spans="2:4" ht="15.75" x14ac:dyDescent="0.25">
      <c r="B911" s="164" t="s">
        <v>8825</v>
      </c>
      <c r="C911" s="156" t="s">
        <v>8327</v>
      </c>
      <c r="D911" s="164" t="s">
        <v>8825</v>
      </c>
    </row>
    <row r="912" spans="2:4" ht="47.25" x14ac:dyDescent="0.25">
      <c r="B912" s="164" t="s">
        <v>8825</v>
      </c>
      <c r="C912" s="156" t="s">
        <v>8826</v>
      </c>
      <c r="D912" s="164" t="s">
        <v>8825</v>
      </c>
    </row>
    <row r="913" spans="2:4" ht="31.5" x14ac:dyDescent="0.25">
      <c r="B913" s="164" t="s">
        <v>8825</v>
      </c>
      <c r="C913" s="156" t="s">
        <v>8827</v>
      </c>
      <c r="D913" s="164" t="s">
        <v>8825</v>
      </c>
    </row>
    <row r="914" spans="2:4" ht="15.75" x14ac:dyDescent="0.25">
      <c r="B914" s="164" t="s">
        <v>8825</v>
      </c>
      <c r="C914" s="156" t="s">
        <v>8828</v>
      </c>
      <c r="D914" s="164" t="s">
        <v>8825</v>
      </c>
    </row>
    <row r="915" spans="2:4" ht="47.25" x14ac:dyDescent="0.25">
      <c r="B915" s="164" t="s">
        <v>8825</v>
      </c>
      <c r="C915" s="156" t="s">
        <v>8829</v>
      </c>
      <c r="D915" s="164" t="s">
        <v>8825</v>
      </c>
    </row>
    <row r="916" spans="2:4" ht="15.75" x14ac:dyDescent="0.25">
      <c r="B916" s="164" t="s">
        <v>8825</v>
      </c>
      <c r="C916" s="156" t="s">
        <v>8329</v>
      </c>
      <c r="D916" s="164" t="s">
        <v>8825</v>
      </c>
    </row>
    <row r="917" spans="2:4" ht="31.5" x14ac:dyDescent="0.25">
      <c r="B917" s="164" t="s">
        <v>8825</v>
      </c>
      <c r="C917" s="156" t="s">
        <v>8830</v>
      </c>
      <c r="D917" s="164" t="s">
        <v>8825</v>
      </c>
    </row>
    <row r="918" spans="2:4" ht="31.5" x14ac:dyDescent="0.25">
      <c r="B918" s="164" t="s">
        <v>8825</v>
      </c>
      <c r="C918" s="156" t="s">
        <v>8831</v>
      </c>
      <c r="D918" s="164" t="s">
        <v>8825</v>
      </c>
    </row>
    <row r="919" spans="2:4" ht="15.75" x14ac:dyDescent="0.25">
      <c r="B919" s="156" t="s">
        <v>849</v>
      </c>
      <c r="C919" s="156" t="s">
        <v>1185</v>
      </c>
      <c r="D919" s="156" t="s">
        <v>849</v>
      </c>
    </row>
    <row r="920" spans="2:4" ht="15.75" x14ac:dyDescent="0.25">
      <c r="B920" s="156" t="s">
        <v>1186</v>
      </c>
      <c r="C920" s="156" t="s">
        <v>1187</v>
      </c>
      <c r="D920" s="156" t="s">
        <v>1186</v>
      </c>
    </row>
    <row r="921" spans="2:4" ht="15.75" x14ac:dyDescent="0.25">
      <c r="B921" s="156" t="s">
        <v>1188</v>
      </c>
      <c r="C921" s="156" t="s">
        <v>1189</v>
      </c>
      <c r="D921" s="156" t="s">
        <v>1188</v>
      </c>
    </row>
    <row r="922" spans="2:4" ht="47.25" x14ac:dyDescent="0.25">
      <c r="B922" s="156" t="s">
        <v>1190</v>
      </c>
      <c r="C922" s="156" t="s">
        <v>1191</v>
      </c>
      <c r="D922" s="156" t="s">
        <v>1190</v>
      </c>
    </row>
    <row r="923" spans="2:4" ht="31.5" x14ac:dyDescent="0.25">
      <c r="B923" s="156" t="s">
        <v>1192</v>
      </c>
      <c r="C923" s="156" t="s">
        <v>1193</v>
      </c>
      <c r="D923" s="156" t="s">
        <v>1192</v>
      </c>
    </row>
    <row r="924" spans="2:4" ht="47.25" x14ac:dyDescent="0.25">
      <c r="B924" s="156" t="s">
        <v>1194</v>
      </c>
      <c r="C924" s="156" t="s">
        <v>1195</v>
      </c>
      <c r="D924" s="156" t="s">
        <v>1194</v>
      </c>
    </row>
    <row r="925" spans="2:4" ht="15.75" x14ac:dyDescent="0.25">
      <c r="B925" s="160" t="s">
        <v>8832</v>
      </c>
      <c r="C925" s="156" t="s">
        <v>1197</v>
      </c>
      <c r="D925" s="160" t="s">
        <v>8832</v>
      </c>
    </row>
    <row r="926" spans="2:4" ht="15.75" x14ac:dyDescent="0.25">
      <c r="B926" s="163" t="s">
        <v>8833</v>
      </c>
      <c r="C926" s="156" t="s">
        <v>1201</v>
      </c>
      <c r="D926" s="163" t="s">
        <v>8833</v>
      </c>
    </row>
    <row r="927" spans="2:4" ht="15.75" x14ac:dyDescent="0.25">
      <c r="B927" s="164" t="s">
        <v>8833</v>
      </c>
      <c r="C927" s="156" t="s">
        <v>8327</v>
      </c>
      <c r="D927" s="164" t="s">
        <v>8833</v>
      </c>
    </row>
    <row r="928" spans="2:4" ht="15.75" x14ac:dyDescent="0.25">
      <c r="B928" s="164" t="s">
        <v>8833</v>
      </c>
      <c r="C928" s="156" t="s">
        <v>8834</v>
      </c>
      <c r="D928" s="164" t="s">
        <v>8833</v>
      </c>
    </row>
    <row r="929" spans="2:4" ht="15.75" x14ac:dyDescent="0.25">
      <c r="B929" s="164" t="s">
        <v>8833</v>
      </c>
      <c r="C929" s="156" t="s">
        <v>8835</v>
      </c>
      <c r="D929" s="164" t="s">
        <v>8833</v>
      </c>
    </row>
    <row r="930" spans="2:4" ht="15.75" x14ac:dyDescent="0.25">
      <c r="B930" s="164" t="s">
        <v>8833</v>
      </c>
      <c r="C930" s="156" t="s">
        <v>8836</v>
      </c>
      <c r="D930" s="164" t="s">
        <v>8833</v>
      </c>
    </row>
    <row r="931" spans="2:4" ht="15.75" x14ac:dyDescent="0.25">
      <c r="B931" s="164" t="s">
        <v>8833</v>
      </c>
      <c r="C931" s="156" t="s">
        <v>8837</v>
      </c>
      <c r="D931" s="164" t="s">
        <v>8833</v>
      </c>
    </row>
    <row r="932" spans="2:4" ht="15.75" x14ac:dyDescent="0.25">
      <c r="B932" s="164" t="s">
        <v>8833</v>
      </c>
      <c r="C932" s="156" t="s">
        <v>8838</v>
      </c>
      <c r="D932" s="164" t="s">
        <v>8833</v>
      </c>
    </row>
    <row r="933" spans="2:4" ht="15.75" x14ac:dyDescent="0.25">
      <c r="B933" s="164" t="s">
        <v>8833</v>
      </c>
      <c r="C933" s="156" t="s">
        <v>8329</v>
      </c>
      <c r="D933" s="164" t="s">
        <v>8833</v>
      </c>
    </row>
    <row r="934" spans="2:4" ht="15.75" x14ac:dyDescent="0.25">
      <c r="B934" s="164" t="s">
        <v>8833</v>
      </c>
      <c r="C934" s="156" t="s">
        <v>8839</v>
      </c>
      <c r="D934" s="164" t="s">
        <v>8833</v>
      </c>
    </row>
    <row r="935" spans="2:4" ht="15.75" x14ac:dyDescent="0.25">
      <c r="B935" s="164" t="s">
        <v>8833</v>
      </c>
      <c r="C935" s="156" t="s">
        <v>8840</v>
      </c>
      <c r="D935" s="164" t="s">
        <v>8833</v>
      </c>
    </row>
    <row r="936" spans="2:4" ht="15.75" x14ac:dyDescent="0.25">
      <c r="B936" s="156" t="s">
        <v>1203</v>
      </c>
      <c r="C936" s="156" t="s">
        <v>1204</v>
      </c>
      <c r="D936" s="156" t="s">
        <v>1203</v>
      </c>
    </row>
    <row r="937" spans="2:4" ht="15.75" x14ac:dyDescent="0.25">
      <c r="B937" s="158" t="s">
        <v>1203</v>
      </c>
      <c r="C937" s="156" t="s">
        <v>8327</v>
      </c>
      <c r="D937" s="158" t="s">
        <v>1203</v>
      </c>
    </row>
    <row r="938" spans="2:4" ht="31.5" x14ac:dyDescent="0.25">
      <c r="B938" s="158" t="s">
        <v>1203</v>
      </c>
      <c r="C938" s="156" t="s">
        <v>8841</v>
      </c>
      <c r="D938" s="158" t="s">
        <v>1203</v>
      </c>
    </row>
    <row r="939" spans="2:4" ht="15.75" x14ac:dyDescent="0.25">
      <c r="B939" s="158" t="s">
        <v>1203</v>
      </c>
      <c r="C939" s="156" t="s">
        <v>8842</v>
      </c>
      <c r="D939" s="158" t="s">
        <v>1203</v>
      </c>
    </row>
    <row r="940" spans="2:4" ht="15.75" x14ac:dyDescent="0.25">
      <c r="B940" s="158" t="s">
        <v>1203</v>
      </c>
      <c r="C940" s="156" t="s">
        <v>8329</v>
      </c>
      <c r="D940" s="158" t="s">
        <v>1203</v>
      </c>
    </row>
    <row r="941" spans="2:4" ht="31.5" x14ac:dyDescent="0.25">
      <c r="B941" s="158" t="s">
        <v>1203</v>
      </c>
      <c r="C941" s="156" t="s">
        <v>8843</v>
      </c>
      <c r="D941" s="158" t="s">
        <v>1203</v>
      </c>
    </row>
    <row r="942" spans="2:4" ht="15.75" x14ac:dyDescent="0.25">
      <c r="B942" s="158" t="s">
        <v>1203</v>
      </c>
      <c r="C942" s="156" t="s">
        <v>8844</v>
      </c>
      <c r="D942" s="158" t="s">
        <v>1203</v>
      </c>
    </row>
    <row r="943" spans="2:4" ht="31.5" x14ac:dyDescent="0.25">
      <c r="B943" s="158" t="s">
        <v>1203</v>
      </c>
      <c r="C943" s="156" t="s">
        <v>8845</v>
      </c>
      <c r="D943" s="158" t="s">
        <v>1203</v>
      </c>
    </row>
    <row r="944" spans="2:4" ht="15.75" x14ac:dyDescent="0.25">
      <c r="B944" s="158" t="s">
        <v>1203</v>
      </c>
      <c r="C944" s="156" t="s">
        <v>8846</v>
      </c>
      <c r="D944" s="158" t="s">
        <v>1203</v>
      </c>
    </row>
    <row r="945" spans="2:4" ht="31.5" x14ac:dyDescent="0.25">
      <c r="B945" s="158" t="s">
        <v>1203</v>
      </c>
      <c r="C945" s="156" t="s">
        <v>8847</v>
      </c>
      <c r="D945" s="158" t="s">
        <v>1203</v>
      </c>
    </row>
    <row r="946" spans="2:4" ht="31.5" x14ac:dyDescent="0.25">
      <c r="B946" s="158" t="s">
        <v>1203</v>
      </c>
      <c r="C946" s="156" t="s">
        <v>8848</v>
      </c>
      <c r="D946" s="158" t="s">
        <v>1203</v>
      </c>
    </row>
    <row r="947" spans="2:4" ht="15.75" x14ac:dyDescent="0.25">
      <c r="B947" s="158" t="s">
        <v>1203</v>
      </c>
      <c r="C947" s="156" t="s">
        <v>8849</v>
      </c>
      <c r="D947" s="158" t="s">
        <v>1203</v>
      </c>
    </row>
    <row r="948" spans="2:4" ht="15.75" x14ac:dyDescent="0.25">
      <c r="B948" s="158" t="s">
        <v>1203</v>
      </c>
      <c r="C948" s="156" t="s">
        <v>8850</v>
      </c>
      <c r="D948" s="158" t="s">
        <v>1203</v>
      </c>
    </row>
    <row r="949" spans="2:4" ht="15.75" x14ac:dyDescent="0.25">
      <c r="B949" s="163" t="s">
        <v>8851</v>
      </c>
      <c r="C949" s="156" t="s">
        <v>1208</v>
      </c>
      <c r="D949" s="163" t="s">
        <v>8851</v>
      </c>
    </row>
    <row r="950" spans="2:4" ht="15.75" x14ac:dyDescent="0.25">
      <c r="B950" s="164" t="s">
        <v>8851</v>
      </c>
      <c r="C950" s="156" t="s">
        <v>8327</v>
      </c>
      <c r="D950" s="164" t="s">
        <v>8851</v>
      </c>
    </row>
    <row r="951" spans="2:4" ht="47.25" x14ac:dyDescent="0.25">
      <c r="B951" s="164" t="s">
        <v>8851</v>
      </c>
      <c r="C951" s="156" t="s">
        <v>8852</v>
      </c>
      <c r="D951" s="164" t="s">
        <v>8851</v>
      </c>
    </row>
    <row r="952" spans="2:4" ht="31.5" x14ac:dyDescent="0.25">
      <c r="B952" s="164" t="s">
        <v>8851</v>
      </c>
      <c r="C952" s="156" t="s">
        <v>8853</v>
      </c>
      <c r="D952" s="164" t="s">
        <v>8851</v>
      </c>
    </row>
    <row r="953" spans="2:4" ht="15.75" x14ac:dyDescent="0.25">
      <c r="B953" s="164" t="s">
        <v>8851</v>
      </c>
      <c r="C953" s="156" t="s">
        <v>8854</v>
      </c>
      <c r="D953" s="164" t="s">
        <v>8851</v>
      </c>
    </row>
    <row r="954" spans="2:4" ht="15.75" x14ac:dyDescent="0.25">
      <c r="B954" s="164" t="s">
        <v>8851</v>
      </c>
      <c r="C954" s="156" t="s">
        <v>8855</v>
      </c>
      <c r="D954" s="164" t="s">
        <v>8851</v>
      </c>
    </row>
    <row r="955" spans="2:4" ht="15.75" x14ac:dyDescent="0.25">
      <c r="B955" s="164" t="s">
        <v>8851</v>
      </c>
      <c r="C955" s="156" t="s">
        <v>8856</v>
      </c>
      <c r="D955" s="164" t="s">
        <v>8851</v>
      </c>
    </row>
    <row r="956" spans="2:4" ht="15.75" x14ac:dyDescent="0.25">
      <c r="B956" s="164" t="s">
        <v>8851</v>
      </c>
      <c r="C956" s="156" t="s">
        <v>8857</v>
      </c>
      <c r="D956" s="164" t="s">
        <v>8851</v>
      </c>
    </row>
    <row r="957" spans="2:4" ht="15.75" x14ac:dyDescent="0.25">
      <c r="B957" s="164" t="s">
        <v>8851</v>
      </c>
      <c r="C957" s="156" t="s">
        <v>8329</v>
      </c>
      <c r="D957" s="164" t="s">
        <v>8851</v>
      </c>
    </row>
    <row r="958" spans="2:4" ht="47.25" x14ac:dyDescent="0.25">
      <c r="B958" s="164" t="s">
        <v>8851</v>
      </c>
      <c r="C958" s="156" t="s">
        <v>8858</v>
      </c>
      <c r="D958" s="164" t="s">
        <v>8851</v>
      </c>
    </row>
    <row r="959" spans="2:4" ht="15.75" x14ac:dyDescent="0.25">
      <c r="B959" s="156" t="s">
        <v>1211</v>
      </c>
      <c r="C959" s="156" t="s">
        <v>1212</v>
      </c>
      <c r="D959" s="156" t="s">
        <v>1211</v>
      </c>
    </row>
    <row r="960" spans="2:4" ht="15.75" x14ac:dyDescent="0.25">
      <c r="B960" s="156" t="s">
        <v>1215</v>
      </c>
      <c r="C960" s="156" t="s">
        <v>1216</v>
      </c>
      <c r="D960" s="156" t="s">
        <v>1215</v>
      </c>
    </row>
    <row r="961" spans="2:4" ht="31.5" x14ac:dyDescent="0.25">
      <c r="B961" s="156" t="s">
        <v>1218</v>
      </c>
      <c r="C961" s="156" t="s">
        <v>1219</v>
      </c>
      <c r="D961" s="156" t="s">
        <v>1218</v>
      </c>
    </row>
    <row r="962" spans="2:4" ht="15.75" x14ac:dyDescent="0.25">
      <c r="B962" s="160" t="s">
        <v>8859</v>
      </c>
      <c r="C962" s="156" t="s">
        <v>1222</v>
      </c>
      <c r="D962" s="160" t="s">
        <v>8859</v>
      </c>
    </row>
    <row r="963" spans="2:4" ht="15.75" x14ac:dyDescent="0.25">
      <c r="B963" s="161" t="s">
        <v>8859</v>
      </c>
      <c r="C963" s="156" t="s">
        <v>8327</v>
      </c>
      <c r="D963" s="161" t="s">
        <v>8859</v>
      </c>
    </row>
    <row r="964" spans="2:4" ht="63" x14ac:dyDescent="0.25">
      <c r="B964" s="161" t="s">
        <v>8859</v>
      </c>
      <c r="C964" s="156" t="s">
        <v>8860</v>
      </c>
      <c r="D964" s="161" t="s">
        <v>8859</v>
      </c>
    </row>
    <row r="965" spans="2:4" ht="15.75" x14ac:dyDescent="0.25">
      <c r="B965" s="156" t="s">
        <v>1224</v>
      </c>
      <c r="C965" s="156" t="s">
        <v>1225</v>
      </c>
      <c r="D965" s="156" t="s">
        <v>1224</v>
      </c>
    </row>
    <row r="966" spans="2:4" ht="15.75" x14ac:dyDescent="0.25">
      <c r="B966" s="158" t="s">
        <v>1224</v>
      </c>
      <c r="C966" s="156" t="s">
        <v>8327</v>
      </c>
      <c r="D966" s="158" t="s">
        <v>1224</v>
      </c>
    </row>
    <row r="967" spans="2:4" ht="47.25" x14ac:dyDescent="0.25">
      <c r="B967" s="158" t="s">
        <v>1224</v>
      </c>
      <c r="C967" s="156" t="s">
        <v>8861</v>
      </c>
      <c r="D967" s="158" t="s">
        <v>1224</v>
      </c>
    </row>
    <row r="968" spans="2:4" ht="31.5" x14ac:dyDescent="0.25">
      <c r="B968" s="158" t="s">
        <v>1224</v>
      </c>
      <c r="C968" s="156" t="s">
        <v>8862</v>
      </c>
      <c r="D968" s="158" t="s">
        <v>1224</v>
      </c>
    </row>
    <row r="969" spans="2:4" ht="31.5" x14ac:dyDescent="0.25">
      <c r="B969" s="158" t="s">
        <v>1224</v>
      </c>
      <c r="C969" s="156" t="s">
        <v>8863</v>
      </c>
      <c r="D969" s="158" t="s">
        <v>1224</v>
      </c>
    </row>
    <row r="970" spans="2:4" ht="47.25" x14ac:dyDescent="0.25">
      <c r="B970" s="158" t="s">
        <v>1224</v>
      </c>
      <c r="C970" s="156" t="s">
        <v>8864</v>
      </c>
      <c r="D970" s="158" t="s">
        <v>1224</v>
      </c>
    </row>
    <row r="971" spans="2:4" ht="15.75" x14ac:dyDescent="0.25">
      <c r="B971" s="158" t="s">
        <v>1224</v>
      </c>
      <c r="C971" s="156" t="s">
        <v>8329</v>
      </c>
      <c r="D971" s="158" t="s">
        <v>1224</v>
      </c>
    </row>
    <row r="972" spans="2:4" ht="15.75" x14ac:dyDescent="0.25">
      <c r="B972" s="158" t="s">
        <v>1224</v>
      </c>
      <c r="C972" s="156" t="s">
        <v>8865</v>
      </c>
      <c r="D972" s="158" t="s">
        <v>1224</v>
      </c>
    </row>
    <row r="973" spans="2:4" ht="15.75" x14ac:dyDescent="0.25">
      <c r="B973" s="158" t="s">
        <v>1224</v>
      </c>
      <c r="C973" s="156" t="s">
        <v>8866</v>
      </c>
      <c r="D973" s="158" t="s">
        <v>1224</v>
      </c>
    </row>
    <row r="974" spans="2:4" ht="31.5" x14ac:dyDescent="0.25">
      <c r="B974" s="158" t="s">
        <v>1224</v>
      </c>
      <c r="C974" s="156" t="s">
        <v>8867</v>
      </c>
      <c r="D974" s="158" t="s">
        <v>1224</v>
      </c>
    </row>
    <row r="975" spans="2:4" ht="15.75" x14ac:dyDescent="0.25">
      <c r="B975" s="158" t="s">
        <v>1224</v>
      </c>
      <c r="C975" s="156" t="s">
        <v>8339</v>
      </c>
      <c r="D975" s="158" t="s">
        <v>1224</v>
      </c>
    </row>
    <row r="976" spans="2:4" ht="31.5" x14ac:dyDescent="0.25">
      <c r="B976" s="158" t="s">
        <v>1224</v>
      </c>
      <c r="C976" s="156" t="s">
        <v>8868</v>
      </c>
      <c r="D976" s="158" t="s">
        <v>1224</v>
      </c>
    </row>
    <row r="977" spans="2:4" ht="15.75" x14ac:dyDescent="0.25">
      <c r="B977" s="158" t="s">
        <v>1224</v>
      </c>
      <c r="C977" s="156" t="s">
        <v>8869</v>
      </c>
      <c r="D977" s="158" t="s">
        <v>1224</v>
      </c>
    </row>
    <row r="978" spans="2:4" ht="15.75" x14ac:dyDescent="0.25">
      <c r="B978" s="158" t="s">
        <v>1224</v>
      </c>
      <c r="C978" s="156" t="s">
        <v>8870</v>
      </c>
      <c r="D978" s="158" t="s">
        <v>1224</v>
      </c>
    </row>
    <row r="979" spans="2:4" ht="15.75" x14ac:dyDescent="0.25">
      <c r="B979" s="158" t="s">
        <v>1224</v>
      </c>
      <c r="C979" s="156" t="s">
        <v>8871</v>
      </c>
      <c r="D979" s="158" t="s">
        <v>1224</v>
      </c>
    </row>
    <row r="980" spans="2:4" ht="15.75" x14ac:dyDescent="0.25">
      <c r="B980" s="158" t="s">
        <v>1224</v>
      </c>
      <c r="C980" s="156" t="s">
        <v>8872</v>
      </c>
      <c r="D980" s="158" t="s">
        <v>1224</v>
      </c>
    </row>
    <row r="981" spans="2:4" ht="15.75" x14ac:dyDescent="0.25">
      <c r="B981" s="158" t="s">
        <v>1224</v>
      </c>
      <c r="C981" s="156" t="s">
        <v>8873</v>
      </c>
      <c r="D981" s="158" t="s">
        <v>1224</v>
      </c>
    </row>
    <row r="982" spans="2:4" ht="31.5" x14ac:dyDescent="0.25">
      <c r="B982" s="156" t="s">
        <v>1228</v>
      </c>
      <c r="C982" s="156" t="s">
        <v>1229</v>
      </c>
      <c r="D982" s="156" t="s">
        <v>1228</v>
      </c>
    </row>
    <row r="983" spans="2:4" ht="15.75" x14ac:dyDescent="0.25">
      <c r="B983" s="156" t="s">
        <v>1232</v>
      </c>
      <c r="C983" s="156" t="s">
        <v>1233</v>
      </c>
      <c r="D983" s="156" t="s">
        <v>1232</v>
      </c>
    </row>
    <row r="984" spans="2:4" ht="15.75" x14ac:dyDescent="0.25">
      <c r="B984" s="156" t="s">
        <v>1236</v>
      </c>
      <c r="C984" s="156" t="s">
        <v>1237</v>
      </c>
      <c r="D984" s="156" t="s">
        <v>1236</v>
      </c>
    </row>
    <row r="985" spans="2:4" ht="15.75" x14ac:dyDescent="0.25">
      <c r="B985" s="156" t="s">
        <v>1238</v>
      </c>
      <c r="C985" s="156" t="s">
        <v>1239</v>
      </c>
      <c r="D985" s="156" t="s">
        <v>1238</v>
      </c>
    </row>
    <row r="986" spans="2:4" ht="15.75" x14ac:dyDescent="0.25">
      <c r="B986" s="156" t="s">
        <v>1240</v>
      </c>
      <c r="C986" s="156" t="s">
        <v>1241</v>
      </c>
      <c r="D986" s="156" t="s">
        <v>1240</v>
      </c>
    </row>
    <row r="987" spans="2:4" ht="15.75" x14ac:dyDescent="0.25">
      <c r="B987" s="156" t="s">
        <v>1242</v>
      </c>
      <c r="C987" s="156" t="s">
        <v>1243</v>
      </c>
      <c r="D987" s="156" t="s">
        <v>1242</v>
      </c>
    </row>
    <row r="988" spans="2:4" ht="15.75" x14ac:dyDescent="0.25">
      <c r="B988" s="156" t="s">
        <v>1244</v>
      </c>
      <c r="C988" s="156" t="s">
        <v>1245</v>
      </c>
      <c r="D988" s="156" t="s">
        <v>1244</v>
      </c>
    </row>
    <row r="989" spans="2:4" ht="31.5" x14ac:dyDescent="0.25">
      <c r="B989" s="156" t="s">
        <v>1246</v>
      </c>
      <c r="C989" s="156" t="s">
        <v>1247</v>
      </c>
      <c r="D989" s="156" t="s">
        <v>1246</v>
      </c>
    </row>
    <row r="990" spans="2:4" ht="15.75" x14ac:dyDescent="0.25">
      <c r="B990" s="156" t="s">
        <v>1248</v>
      </c>
      <c r="C990" s="156" t="s">
        <v>1249</v>
      </c>
      <c r="D990" s="156" t="s">
        <v>1248</v>
      </c>
    </row>
    <row r="991" spans="2:4" ht="15.75" x14ac:dyDescent="0.25">
      <c r="B991" s="156" t="s">
        <v>1250</v>
      </c>
      <c r="C991" s="156" t="s">
        <v>1251</v>
      </c>
      <c r="D991" s="156" t="s">
        <v>1250</v>
      </c>
    </row>
    <row r="992" spans="2:4" ht="31.5" x14ac:dyDescent="0.25">
      <c r="B992" s="156" t="s">
        <v>1252</v>
      </c>
      <c r="C992" s="156" t="s">
        <v>1253</v>
      </c>
      <c r="D992" s="156" t="s">
        <v>1252</v>
      </c>
    </row>
    <row r="993" spans="2:4" ht="15.75" x14ac:dyDescent="0.25">
      <c r="B993" s="156" t="s">
        <v>1254</v>
      </c>
      <c r="C993" s="156" t="s">
        <v>1255</v>
      </c>
      <c r="D993" s="156" t="s">
        <v>1254</v>
      </c>
    </row>
    <row r="994" spans="2:4" ht="31.5" x14ac:dyDescent="0.25">
      <c r="B994" s="156" t="s">
        <v>1256</v>
      </c>
      <c r="C994" s="156" t="s">
        <v>1257</v>
      </c>
      <c r="D994" s="156" t="s">
        <v>1256</v>
      </c>
    </row>
    <row r="995" spans="2:4" ht="15.75" x14ac:dyDescent="0.25">
      <c r="B995" s="156" t="s">
        <v>1258</v>
      </c>
      <c r="C995" s="156" t="s">
        <v>1259</v>
      </c>
      <c r="D995" s="156" t="s">
        <v>1258</v>
      </c>
    </row>
    <row r="996" spans="2:4" ht="15.75" x14ac:dyDescent="0.25">
      <c r="B996" s="156" t="s">
        <v>1262</v>
      </c>
      <c r="C996" s="156" t="s">
        <v>1263</v>
      </c>
      <c r="D996" s="156" t="s">
        <v>1262</v>
      </c>
    </row>
    <row r="997" spans="2:4" ht="15.75" x14ac:dyDescent="0.25">
      <c r="B997" s="156" t="s">
        <v>1264</v>
      </c>
      <c r="C997" s="156" t="s">
        <v>1265</v>
      </c>
      <c r="D997" s="156" t="s">
        <v>1264</v>
      </c>
    </row>
    <row r="998" spans="2:4" ht="15.75" x14ac:dyDescent="0.25">
      <c r="B998" s="156" t="s">
        <v>1266</v>
      </c>
      <c r="C998" s="156" t="s">
        <v>1267</v>
      </c>
      <c r="D998" s="156" t="s">
        <v>1266</v>
      </c>
    </row>
    <row r="999" spans="2:4" ht="15.75" x14ac:dyDescent="0.25">
      <c r="B999" s="156" t="s">
        <v>1268</v>
      </c>
      <c r="C999" s="156" t="s">
        <v>1269</v>
      </c>
      <c r="D999" s="156" t="s">
        <v>1268</v>
      </c>
    </row>
    <row r="1000" spans="2:4" ht="15.75" x14ac:dyDescent="0.25">
      <c r="B1000" s="156" t="s">
        <v>1270</v>
      </c>
      <c r="C1000" s="156" t="s">
        <v>1271</v>
      </c>
      <c r="D1000" s="156" t="s">
        <v>1270</v>
      </c>
    </row>
    <row r="1001" spans="2:4" ht="31.5" x14ac:dyDescent="0.25">
      <c r="B1001" s="156" t="s">
        <v>1272</v>
      </c>
      <c r="C1001" s="156" t="s">
        <v>1273</v>
      </c>
      <c r="D1001" s="156" t="s">
        <v>1272</v>
      </c>
    </row>
    <row r="1002" spans="2:4" ht="15.75" x14ac:dyDescent="0.25">
      <c r="B1002" s="156" t="s">
        <v>1274</v>
      </c>
      <c r="C1002" s="156" t="s">
        <v>1275</v>
      </c>
      <c r="D1002" s="156" t="s">
        <v>1274</v>
      </c>
    </row>
    <row r="1003" spans="2:4" ht="15.75" x14ac:dyDescent="0.25">
      <c r="B1003" s="156" t="s">
        <v>1276</v>
      </c>
      <c r="C1003" s="156" t="s">
        <v>1277</v>
      </c>
      <c r="D1003" s="156" t="s">
        <v>1276</v>
      </c>
    </row>
    <row r="1004" spans="2:4" ht="31.5" x14ac:dyDescent="0.25">
      <c r="B1004" s="156" t="s">
        <v>1278</v>
      </c>
      <c r="C1004" s="156" t="s">
        <v>1279</v>
      </c>
      <c r="D1004" s="156" t="s">
        <v>1278</v>
      </c>
    </row>
    <row r="1005" spans="2:4" ht="31.5" x14ac:dyDescent="0.25">
      <c r="B1005" s="156" t="s">
        <v>1280</v>
      </c>
      <c r="C1005" s="156" t="s">
        <v>1281</v>
      </c>
      <c r="D1005" s="156" t="s">
        <v>1280</v>
      </c>
    </row>
    <row r="1006" spans="2:4" ht="15.75" x14ac:dyDescent="0.25">
      <c r="B1006" s="156" t="s">
        <v>1282</v>
      </c>
      <c r="C1006" s="156" t="s">
        <v>1283</v>
      </c>
      <c r="D1006" s="156" t="s">
        <v>1282</v>
      </c>
    </row>
    <row r="1007" spans="2:4" ht="15.75" x14ac:dyDescent="0.25">
      <c r="B1007" s="163" t="s">
        <v>8874</v>
      </c>
      <c r="C1007" s="156" t="s">
        <v>1287</v>
      </c>
      <c r="D1007" s="163" t="s">
        <v>8874</v>
      </c>
    </row>
    <row r="1008" spans="2:4" ht="15.75" x14ac:dyDescent="0.25">
      <c r="B1008" s="164" t="s">
        <v>8874</v>
      </c>
      <c r="C1008" s="156" t="s">
        <v>8327</v>
      </c>
      <c r="D1008" s="164" t="s">
        <v>8874</v>
      </c>
    </row>
    <row r="1009" spans="2:4" ht="15.75" x14ac:dyDescent="0.25">
      <c r="B1009" s="164" t="s">
        <v>8874</v>
      </c>
      <c r="C1009" s="156" t="s">
        <v>8875</v>
      </c>
      <c r="D1009" s="164" t="s">
        <v>8874</v>
      </c>
    </row>
    <row r="1010" spans="2:4" ht="15.75" x14ac:dyDescent="0.25">
      <c r="B1010" s="164" t="s">
        <v>8874</v>
      </c>
      <c r="C1010" s="156" t="s">
        <v>8876</v>
      </c>
      <c r="D1010" s="164" t="s">
        <v>8874</v>
      </c>
    </row>
    <row r="1011" spans="2:4" ht="94.5" x14ac:dyDescent="0.25">
      <c r="B1011" s="164" t="s">
        <v>8874</v>
      </c>
      <c r="C1011" s="156" t="s">
        <v>8877</v>
      </c>
      <c r="D1011" s="164" t="s">
        <v>8874</v>
      </c>
    </row>
    <row r="1012" spans="2:4" ht="15.75" x14ac:dyDescent="0.25">
      <c r="B1012" s="156" t="s">
        <v>1289</v>
      </c>
      <c r="C1012" s="156" t="s">
        <v>1290</v>
      </c>
      <c r="D1012" s="156" t="s">
        <v>1289</v>
      </c>
    </row>
    <row r="1013" spans="2:4" ht="15.75" x14ac:dyDescent="0.25">
      <c r="B1013" s="163" t="s">
        <v>8878</v>
      </c>
      <c r="C1013" s="156" t="s">
        <v>1294</v>
      </c>
      <c r="D1013" s="163" t="s">
        <v>8878</v>
      </c>
    </row>
    <row r="1014" spans="2:4" ht="15.75" x14ac:dyDescent="0.25">
      <c r="B1014" s="164" t="s">
        <v>8878</v>
      </c>
      <c r="C1014" s="156" t="s">
        <v>8327</v>
      </c>
      <c r="D1014" s="164" t="s">
        <v>8878</v>
      </c>
    </row>
    <row r="1015" spans="2:4" ht="15.75" x14ac:dyDescent="0.25">
      <c r="B1015" s="164" t="s">
        <v>8878</v>
      </c>
      <c r="C1015" s="156" t="s">
        <v>8879</v>
      </c>
      <c r="D1015" s="164" t="s">
        <v>8878</v>
      </c>
    </row>
    <row r="1016" spans="2:4" ht="15.75" x14ac:dyDescent="0.25">
      <c r="B1016" s="164" t="s">
        <v>8878</v>
      </c>
      <c r="C1016" s="156" t="s">
        <v>8880</v>
      </c>
      <c r="D1016" s="164" t="s">
        <v>8878</v>
      </c>
    </row>
    <row r="1017" spans="2:4" ht="15.75" x14ac:dyDescent="0.25">
      <c r="B1017" s="164" t="s">
        <v>8878</v>
      </c>
      <c r="C1017" s="156" t="s">
        <v>8881</v>
      </c>
      <c r="D1017" s="164" t="s">
        <v>8878</v>
      </c>
    </row>
    <row r="1018" spans="2:4" ht="31.5" x14ac:dyDescent="0.25">
      <c r="B1018" s="164" t="s">
        <v>8878</v>
      </c>
      <c r="C1018" s="156" t="s">
        <v>8882</v>
      </c>
      <c r="D1018" s="164" t="s">
        <v>8878</v>
      </c>
    </row>
    <row r="1019" spans="2:4" ht="15.75" x14ac:dyDescent="0.25">
      <c r="B1019" s="164" t="s">
        <v>8878</v>
      </c>
      <c r="C1019" s="156" t="s">
        <v>8883</v>
      </c>
      <c r="D1019" s="164" t="s">
        <v>8878</v>
      </c>
    </row>
    <row r="1020" spans="2:4" ht="15.75" x14ac:dyDescent="0.25">
      <c r="B1020" s="164" t="s">
        <v>8878</v>
      </c>
      <c r="C1020" s="156" t="s">
        <v>8884</v>
      </c>
      <c r="D1020" s="164" t="s">
        <v>8878</v>
      </c>
    </row>
    <row r="1021" spans="2:4" ht="15.75" x14ac:dyDescent="0.25">
      <c r="B1021" s="164" t="s">
        <v>8878</v>
      </c>
      <c r="C1021" s="156" t="s">
        <v>8885</v>
      </c>
      <c r="D1021" s="164" t="s">
        <v>8878</v>
      </c>
    </row>
    <row r="1022" spans="2:4" ht="15.75" x14ac:dyDescent="0.25">
      <c r="B1022" s="164" t="s">
        <v>8878</v>
      </c>
      <c r="C1022" s="156" t="s">
        <v>8886</v>
      </c>
      <c r="D1022" s="164" t="s">
        <v>8878</v>
      </c>
    </row>
    <row r="1023" spans="2:4" ht="31.5" x14ac:dyDescent="0.25">
      <c r="B1023" s="164" t="s">
        <v>8878</v>
      </c>
      <c r="C1023" s="156" t="s">
        <v>8887</v>
      </c>
      <c r="D1023" s="164" t="s">
        <v>8878</v>
      </c>
    </row>
    <row r="1024" spans="2:4" ht="15.75" x14ac:dyDescent="0.25">
      <c r="B1024" s="164" t="s">
        <v>8878</v>
      </c>
      <c r="C1024" s="156" t="s">
        <v>8888</v>
      </c>
      <c r="D1024" s="164" t="s">
        <v>8878</v>
      </c>
    </row>
    <row r="1025" spans="2:4" ht="15.75" x14ac:dyDescent="0.25">
      <c r="B1025" s="164" t="s">
        <v>8878</v>
      </c>
      <c r="C1025" s="156" t="s">
        <v>8339</v>
      </c>
      <c r="D1025" s="164" t="s">
        <v>8878</v>
      </c>
    </row>
    <row r="1026" spans="2:4" ht="31.5" x14ac:dyDescent="0.25">
      <c r="B1026" s="164" t="s">
        <v>8878</v>
      </c>
      <c r="C1026" s="156" t="s">
        <v>8889</v>
      </c>
      <c r="D1026" s="164" t="s">
        <v>8878</v>
      </c>
    </row>
    <row r="1027" spans="2:4" ht="31.5" x14ac:dyDescent="0.25">
      <c r="B1027" s="164" t="s">
        <v>8878</v>
      </c>
      <c r="C1027" s="156" t="s">
        <v>8890</v>
      </c>
      <c r="D1027" s="164" t="s">
        <v>8878</v>
      </c>
    </row>
    <row r="1028" spans="2:4" ht="31.5" x14ac:dyDescent="0.25">
      <c r="B1028" s="164" t="s">
        <v>8878</v>
      </c>
      <c r="C1028" s="156" t="s">
        <v>8891</v>
      </c>
      <c r="D1028" s="164" t="s">
        <v>8878</v>
      </c>
    </row>
    <row r="1029" spans="2:4" ht="15.75" x14ac:dyDescent="0.25">
      <c r="B1029" s="156" t="s">
        <v>1297</v>
      </c>
      <c r="C1029" s="156" t="s">
        <v>1298</v>
      </c>
      <c r="D1029" s="156" t="s">
        <v>1297</v>
      </c>
    </row>
    <row r="1030" spans="2:4" ht="31.5" x14ac:dyDescent="0.25">
      <c r="B1030" s="156" t="s">
        <v>1301</v>
      </c>
      <c r="C1030" s="156" t="s">
        <v>1302</v>
      </c>
      <c r="D1030" s="156" t="s">
        <v>1301</v>
      </c>
    </row>
    <row r="1031" spans="2:4" ht="15.75" x14ac:dyDescent="0.25">
      <c r="B1031" s="156" t="s">
        <v>1305</v>
      </c>
      <c r="C1031" s="156" t="s">
        <v>1306</v>
      </c>
      <c r="D1031" s="156" t="s">
        <v>1305</v>
      </c>
    </row>
    <row r="1032" spans="2:4" ht="15.75" x14ac:dyDescent="0.25">
      <c r="B1032" s="156" t="s">
        <v>1309</v>
      </c>
      <c r="C1032" s="156" t="s">
        <v>1310</v>
      </c>
      <c r="D1032" s="156" t="s">
        <v>1309</v>
      </c>
    </row>
    <row r="1033" spans="2:4" ht="15.75" x14ac:dyDescent="0.25">
      <c r="B1033" s="156" t="s">
        <v>1313</v>
      </c>
      <c r="C1033" s="156" t="s">
        <v>1314</v>
      </c>
      <c r="D1033" s="156" t="s">
        <v>1313</v>
      </c>
    </row>
    <row r="1034" spans="2:4" ht="15.75" x14ac:dyDescent="0.25">
      <c r="B1034" s="163" t="s">
        <v>8892</v>
      </c>
      <c r="C1034" s="156" t="s">
        <v>1324</v>
      </c>
      <c r="D1034" s="163" t="s">
        <v>8892</v>
      </c>
    </row>
    <row r="1035" spans="2:4" ht="15.75" x14ac:dyDescent="0.25">
      <c r="B1035" s="164" t="s">
        <v>8892</v>
      </c>
      <c r="C1035" s="156" t="s">
        <v>8327</v>
      </c>
      <c r="D1035" s="164" t="s">
        <v>8892</v>
      </c>
    </row>
    <row r="1036" spans="2:4" ht="15.75" x14ac:dyDescent="0.25">
      <c r="B1036" s="164" t="s">
        <v>8892</v>
      </c>
      <c r="C1036" s="156" t="s">
        <v>8893</v>
      </c>
      <c r="D1036" s="164" t="s">
        <v>8892</v>
      </c>
    </row>
    <row r="1037" spans="2:4" ht="15.75" x14ac:dyDescent="0.25">
      <c r="B1037" s="164" t="s">
        <v>8892</v>
      </c>
      <c r="C1037" s="156" t="s">
        <v>8339</v>
      </c>
      <c r="D1037" s="164" t="s">
        <v>8892</v>
      </c>
    </row>
    <row r="1038" spans="2:4" ht="15.75" x14ac:dyDescent="0.25">
      <c r="B1038" s="164" t="s">
        <v>8892</v>
      </c>
      <c r="C1038" s="156" t="s">
        <v>8894</v>
      </c>
      <c r="D1038" s="164" t="s">
        <v>8892</v>
      </c>
    </row>
    <row r="1039" spans="2:4" ht="31.5" x14ac:dyDescent="0.25">
      <c r="B1039" s="156" t="s">
        <v>1326</v>
      </c>
      <c r="C1039" s="156" t="s">
        <v>1327</v>
      </c>
      <c r="D1039" s="156" t="s">
        <v>1326</v>
      </c>
    </row>
    <row r="1040" spans="2:4" ht="15.75" x14ac:dyDescent="0.25">
      <c r="B1040" s="158" t="s">
        <v>1326</v>
      </c>
      <c r="C1040" s="156" t="s">
        <v>8327</v>
      </c>
      <c r="D1040" s="158" t="s">
        <v>1326</v>
      </c>
    </row>
    <row r="1041" spans="2:4" ht="47.25" x14ac:dyDescent="0.25">
      <c r="B1041" s="158" t="s">
        <v>1326</v>
      </c>
      <c r="C1041" s="156" t="s">
        <v>8895</v>
      </c>
      <c r="D1041" s="158" t="s">
        <v>1326</v>
      </c>
    </row>
    <row r="1042" spans="2:4" ht="15.75" x14ac:dyDescent="0.25">
      <c r="B1042" s="158" t="s">
        <v>1326</v>
      </c>
      <c r="C1042" s="156" t="s">
        <v>8329</v>
      </c>
      <c r="D1042" s="158" t="s">
        <v>1326</v>
      </c>
    </row>
    <row r="1043" spans="2:4" ht="31.5" x14ac:dyDescent="0.25">
      <c r="B1043" s="158" t="s">
        <v>1326</v>
      </c>
      <c r="C1043" s="156" t="s">
        <v>8896</v>
      </c>
      <c r="D1043" s="158" t="s">
        <v>1326</v>
      </c>
    </row>
    <row r="1044" spans="2:4" ht="15.75" x14ac:dyDescent="0.25">
      <c r="B1044" s="163" t="s">
        <v>8897</v>
      </c>
      <c r="C1044" s="156" t="s">
        <v>1331</v>
      </c>
      <c r="D1044" s="163" t="s">
        <v>8897</v>
      </c>
    </row>
    <row r="1045" spans="2:4" ht="15.75" x14ac:dyDescent="0.25">
      <c r="B1045" s="164" t="s">
        <v>8897</v>
      </c>
      <c r="C1045" s="156" t="s">
        <v>8327</v>
      </c>
      <c r="D1045" s="164" t="s">
        <v>8897</v>
      </c>
    </row>
    <row r="1046" spans="2:4" ht="31.5" x14ac:dyDescent="0.25">
      <c r="B1046" s="164" t="s">
        <v>8897</v>
      </c>
      <c r="C1046" s="156" t="s">
        <v>8898</v>
      </c>
      <c r="D1046" s="164" t="s">
        <v>8897</v>
      </c>
    </row>
    <row r="1047" spans="2:4" ht="31.5" x14ac:dyDescent="0.25">
      <c r="B1047" s="164" t="s">
        <v>8897</v>
      </c>
      <c r="C1047" s="156" t="s">
        <v>8899</v>
      </c>
      <c r="D1047" s="164" t="s">
        <v>8897</v>
      </c>
    </row>
    <row r="1048" spans="2:4" ht="15.75" x14ac:dyDescent="0.25">
      <c r="B1048" s="164" t="s">
        <v>8897</v>
      </c>
      <c r="C1048" s="156" t="s">
        <v>8900</v>
      </c>
      <c r="D1048" s="164" t="s">
        <v>8897</v>
      </c>
    </row>
    <row r="1049" spans="2:4" ht="31.5" x14ac:dyDescent="0.25">
      <c r="B1049" s="164" t="s">
        <v>8897</v>
      </c>
      <c r="C1049" s="156" t="s">
        <v>8901</v>
      </c>
      <c r="D1049" s="164" t="s">
        <v>8897</v>
      </c>
    </row>
    <row r="1050" spans="2:4" ht="15.75" x14ac:dyDescent="0.25">
      <c r="B1050" s="164" t="s">
        <v>8897</v>
      </c>
      <c r="C1050" s="156" t="s">
        <v>8902</v>
      </c>
      <c r="D1050" s="164" t="s">
        <v>8897</v>
      </c>
    </row>
    <row r="1051" spans="2:4" ht="31.5" x14ac:dyDescent="0.25">
      <c r="B1051" s="164" t="s">
        <v>8897</v>
      </c>
      <c r="C1051" s="156" t="s">
        <v>8903</v>
      </c>
      <c r="D1051" s="164" t="s">
        <v>8897</v>
      </c>
    </row>
    <row r="1052" spans="2:4" ht="15.75" x14ac:dyDescent="0.25">
      <c r="B1052" s="164" t="s">
        <v>8897</v>
      </c>
      <c r="C1052" s="156" t="s">
        <v>8339</v>
      </c>
      <c r="D1052" s="164" t="s">
        <v>8897</v>
      </c>
    </row>
    <row r="1053" spans="2:4" ht="31.5" x14ac:dyDescent="0.25">
      <c r="B1053" s="164" t="s">
        <v>8897</v>
      </c>
      <c r="C1053" s="156" t="s">
        <v>8904</v>
      </c>
      <c r="D1053" s="164" t="s">
        <v>8897</v>
      </c>
    </row>
    <row r="1054" spans="2:4" ht="15.75" x14ac:dyDescent="0.25">
      <c r="B1054" s="164" t="s">
        <v>8897</v>
      </c>
      <c r="C1054" s="156" t="s">
        <v>8905</v>
      </c>
      <c r="D1054" s="164" t="s">
        <v>8897</v>
      </c>
    </row>
    <row r="1055" spans="2:4" ht="15.75" x14ac:dyDescent="0.25">
      <c r="B1055" s="156" t="s">
        <v>1334</v>
      </c>
      <c r="C1055" s="156" t="s">
        <v>1335</v>
      </c>
      <c r="D1055" s="156" t="s">
        <v>1334</v>
      </c>
    </row>
    <row r="1056" spans="2:4" ht="15.75" x14ac:dyDescent="0.25">
      <c r="B1056" s="156" t="s">
        <v>1337</v>
      </c>
      <c r="C1056" s="156" t="s">
        <v>1338</v>
      </c>
      <c r="D1056" s="156" t="s">
        <v>1337</v>
      </c>
    </row>
    <row r="1057" spans="2:4" ht="15.75" x14ac:dyDescent="0.25">
      <c r="B1057" s="156" t="s">
        <v>1341</v>
      </c>
      <c r="C1057" s="156" t="s">
        <v>1342</v>
      </c>
      <c r="D1057" s="156" t="s">
        <v>1341</v>
      </c>
    </row>
    <row r="1058" spans="2:4" ht="31.5" x14ac:dyDescent="0.25">
      <c r="B1058" s="156" t="s">
        <v>1345</v>
      </c>
      <c r="C1058" s="156" t="s">
        <v>1346</v>
      </c>
      <c r="D1058" s="156" t="s">
        <v>1345</v>
      </c>
    </row>
    <row r="1059" spans="2:4" ht="15.75" x14ac:dyDescent="0.25">
      <c r="B1059" s="163" t="s">
        <v>8906</v>
      </c>
      <c r="C1059" s="156" t="s">
        <v>1348</v>
      </c>
      <c r="D1059" s="163" t="s">
        <v>8906</v>
      </c>
    </row>
    <row r="1060" spans="2:4" ht="15.75" x14ac:dyDescent="0.25">
      <c r="B1060" s="164" t="s">
        <v>8906</v>
      </c>
      <c r="C1060" s="156" t="s">
        <v>8327</v>
      </c>
      <c r="D1060" s="164" t="s">
        <v>8906</v>
      </c>
    </row>
    <row r="1061" spans="2:4" ht="15.75" x14ac:dyDescent="0.25">
      <c r="B1061" s="164" t="s">
        <v>8906</v>
      </c>
      <c r="C1061" s="156" t="s">
        <v>8907</v>
      </c>
      <c r="D1061" s="164" t="s">
        <v>8906</v>
      </c>
    </row>
    <row r="1062" spans="2:4" ht="15.75" x14ac:dyDescent="0.25">
      <c r="B1062" s="164" t="s">
        <v>8906</v>
      </c>
      <c r="C1062" s="156" t="s">
        <v>8908</v>
      </c>
      <c r="D1062" s="164" t="s">
        <v>8906</v>
      </c>
    </row>
    <row r="1063" spans="2:4" ht="15.75" x14ac:dyDescent="0.25">
      <c r="B1063" s="164" t="s">
        <v>8906</v>
      </c>
      <c r="C1063" s="156" t="s">
        <v>8909</v>
      </c>
      <c r="D1063" s="164" t="s">
        <v>8906</v>
      </c>
    </row>
    <row r="1064" spans="2:4" ht="15.75" x14ac:dyDescent="0.25">
      <c r="B1064" s="164" t="s">
        <v>8906</v>
      </c>
      <c r="C1064" s="156" t="s">
        <v>8910</v>
      </c>
      <c r="D1064" s="164" t="s">
        <v>8906</v>
      </c>
    </row>
    <row r="1065" spans="2:4" ht="31.5" x14ac:dyDescent="0.25">
      <c r="B1065" s="164" t="s">
        <v>8906</v>
      </c>
      <c r="C1065" s="156" t="s">
        <v>8911</v>
      </c>
      <c r="D1065" s="164" t="s">
        <v>8906</v>
      </c>
    </row>
    <row r="1066" spans="2:4" ht="15.75" x14ac:dyDescent="0.25">
      <c r="B1066" s="164" t="s">
        <v>8906</v>
      </c>
      <c r="C1066" s="156" t="s">
        <v>8912</v>
      </c>
      <c r="D1066" s="164" t="s">
        <v>8906</v>
      </c>
    </row>
    <row r="1067" spans="2:4" ht="15.75" x14ac:dyDescent="0.25">
      <c r="B1067" s="164" t="s">
        <v>8906</v>
      </c>
      <c r="C1067" s="156" t="s">
        <v>8339</v>
      </c>
      <c r="D1067" s="164" t="s">
        <v>8906</v>
      </c>
    </row>
    <row r="1068" spans="2:4" ht="15.75" x14ac:dyDescent="0.25">
      <c r="B1068" s="164" t="s">
        <v>8906</v>
      </c>
      <c r="C1068" s="156" t="s">
        <v>8913</v>
      </c>
      <c r="D1068" s="164" t="s">
        <v>8906</v>
      </c>
    </row>
    <row r="1069" spans="2:4" ht="15.75" x14ac:dyDescent="0.25">
      <c r="B1069" s="164" t="s">
        <v>8906</v>
      </c>
      <c r="C1069" s="156" t="s">
        <v>8914</v>
      </c>
      <c r="D1069" s="164" t="s">
        <v>8906</v>
      </c>
    </row>
    <row r="1070" spans="2:4" ht="15.75" x14ac:dyDescent="0.25">
      <c r="B1070" s="156" t="s">
        <v>1351</v>
      </c>
      <c r="C1070" s="156" t="s">
        <v>1352</v>
      </c>
      <c r="D1070" s="156" t="s">
        <v>1351</v>
      </c>
    </row>
    <row r="1071" spans="2:4" ht="15.75" x14ac:dyDescent="0.25">
      <c r="B1071" s="156" t="s">
        <v>1355</v>
      </c>
      <c r="C1071" s="156" t="s">
        <v>1356</v>
      </c>
      <c r="D1071" s="156" t="s">
        <v>1355</v>
      </c>
    </row>
    <row r="1072" spans="2:4" ht="15.75" x14ac:dyDescent="0.25">
      <c r="B1072" s="156" t="s">
        <v>1359</v>
      </c>
      <c r="C1072" s="156" t="s">
        <v>1360</v>
      </c>
      <c r="D1072" s="156" t="s">
        <v>1359</v>
      </c>
    </row>
    <row r="1073" spans="2:4" ht="15.75" x14ac:dyDescent="0.25">
      <c r="B1073" s="156" t="s">
        <v>1361</v>
      </c>
      <c r="C1073" s="156" t="s">
        <v>1362</v>
      </c>
      <c r="D1073" s="156" t="s">
        <v>1361</v>
      </c>
    </row>
    <row r="1074" spans="2:4" ht="15.75" x14ac:dyDescent="0.25">
      <c r="B1074" s="160" t="s">
        <v>8915</v>
      </c>
      <c r="C1074" s="156" t="s">
        <v>1364</v>
      </c>
      <c r="D1074" s="160" t="s">
        <v>8915</v>
      </c>
    </row>
    <row r="1075" spans="2:4" ht="15.75" x14ac:dyDescent="0.25">
      <c r="B1075" s="161" t="s">
        <v>8915</v>
      </c>
      <c r="C1075" s="156" t="s">
        <v>8327</v>
      </c>
      <c r="D1075" s="161" t="s">
        <v>8915</v>
      </c>
    </row>
    <row r="1076" spans="2:4" ht="31.5" x14ac:dyDescent="0.25">
      <c r="B1076" s="161" t="s">
        <v>8915</v>
      </c>
      <c r="C1076" s="156" t="s">
        <v>8916</v>
      </c>
      <c r="D1076" s="161" t="s">
        <v>8915</v>
      </c>
    </row>
    <row r="1077" spans="2:4" ht="31.5" x14ac:dyDescent="0.25">
      <c r="B1077" s="156" t="s">
        <v>1365</v>
      </c>
      <c r="C1077" s="156" t="s">
        <v>1366</v>
      </c>
      <c r="D1077" s="156" t="s">
        <v>1365</v>
      </c>
    </row>
    <row r="1078" spans="2:4" ht="15.75" x14ac:dyDescent="0.25">
      <c r="B1078" s="158" t="s">
        <v>1365</v>
      </c>
      <c r="C1078" s="156" t="s">
        <v>8327</v>
      </c>
      <c r="D1078" s="158" t="s">
        <v>1365</v>
      </c>
    </row>
    <row r="1079" spans="2:4" ht="47.25" x14ac:dyDescent="0.25">
      <c r="B1079" s="158" t="s">
        <v>1365</v>
      </c>
      <c r="C1079" s="156" t="s">
        <v>8917</v>
      </c>
      <c r="D1079" s="158" t="s">
        <v>1365</v>
      </c>
    </row>
    <row r="1080" spans="2:4" ht="15.75" x14ac:dyDescent="0.25">
      <c r="B1080" s="158" t="s">
        <v>1365</v>
      </c>
      <c r="C1080" s="156" t="s">
        <v>8339</v>
      </c>
      <c r="D1080" s="158" t="s">
        <v>1365</v>
      </c>
    </row>
    <row r="1081" spans="2:4" ht="31.5" x14ac:dyDescent="0.25">
      <c r="B1081" s="158" t="s">
        <v>1365</v>
      </c>
      <c r="C1081" s="156" t="s">
        <v>8918</v>
      </c>
      <c r="D1081" s="158" t="s">
        <v>1365</v>
      </c>
    </row>
    <row r="1082" spans="2:4" ht="15.75" x14ac:dyDescent="0.25">
      <c r="B1082" s="158" t="s">
        <v>1365</v>
      </c>
      <c r="C1082" s="156" t="s">
        <v>8919</v>
      </c>
      <c r="D1082" s="158" t="s">
        <v>1365</v>
      </c>
    </row>
    <row r="1083" spans="2:4" ht="15.75" x14ac:dyDescent="0.25">
      <c r="B1083" s="158" t="s">
        <v>1365</v>
      </c>
      <c r="C1083" s="156" t="s">
        <v>8920</v>
      </c>
      <c r="D1083" s="158" t="s">
        <v>1365</v>
      </c>
    </row>
    <row r="1084" spans="2:4" ht="15.75" x14ac:dyDescent="0.25">
      <c r="B1084" s="156" t="s">
        <v>1369</v>
      </c>
      <c r="C1084" s="156" t="s">
        <v>1370</v>
      </c>
      <c r="D1084" s="156" t="s">
        <v>1369</v>
      </c>
    </row>
    <row r="1085" spans="2:4" ht="31.5" x14ac:dyDescent="0.25">
      <c r="B1085" s="156" t="s">
        <v>1371</v>
      </c>
      <c r="C1085" s="156" t="s">
        <v>1372</v>
      </c>
      <c r="D1085" s="156" t="s">
        <v>1371</v>
      </c>
    </row>
    <row r="1086" spans="2:4" ht="15.75" x14ac:dyDescent="0.25">
      <c r="B1086" s="156" t="s">
        <v>1373</v>
      </c>
      <c r="C1086" s="156" t="s">
        <v>1374</v>
      </c>
      <c r="D1086" s="156" t="s">
        <v>1373</v>
      </c>
    </row>
    <row r="1087" spans="2:4" ht="63" x14ac:dyDescent="0.25">
      <c r="B1087" s="163" t="s">
        <v>8921</v>
      </c>
      <c r="C1087" s="156" t="s">
        <v>1376</v>
      </c>
      <c r="D1087" s="163" t="s">
        <v>8921</v>
      </c>
    </row>
    <row r="1088" spans="2:4" ht="15.75" x14ac:dyDescent="0.25">
      <c r="B1088" s="164" t="s">
        <v>8921</v>
      </c>
      <c r="C1088" s="156" t="s">
        <v>8327</v>
      </c>
      <c r="D1088" s="164" t="s">
        <v>8921</v>
      </c>
    </row>
    <row r="1089" spans="2:4" ht="31.5" x14ac:dyDescent="0.25">
      <c r="B1089" s="164" t="s">
        <v>8921</v>
      </c>
      <c r="C1089" s="156" t="s">
        <v>8922</v>
      </c>
      <c r="D1089" s="164" t="s">
        <v>8921</v>
      </c>
    </row>
    <row r="1090" spans="2:4" ht="15.75" x14ac:dyDescent="0.25">
      <c r="B1090" s="164" t="s">
        <v>8921</v>
      </c>
      <c r="C1090" s="156" t="s">
        <v>8923</v>
      </c>
      <c r="D1090" s="164" t="s">
        <v>8921</v>
      </c>
    </row>
    <row r="1091" spans="2:4" ht="31.5" x14ac:dyDescent="0.25">
      <c r="B1091" s="164" t="s">
        <v>8921</v>
      </c>
      <c r="C1091" s="156" t="s">
        <v>8924</v>
      </c>
      <c r="D1091" s="164" t="s">
        <v>8921</v>
      </c>
    </row>
    <row r="1092" spans="2:4" ht="15.75" x14ac:dyDescent="0.25">
      <c r="B1092" s="164" t="s">
        <v>8921</v>
      </c>
      <c r="C1092" s="156" t="s">
        <v>8339</v>
      </c>
      <c r="D1092" s="164" t="s">
        <v>8921</v>
      </c>
    </row>
    <row r="1093" spans="2:4" ht="15.75" x14ac:dyDescent="0.25">
      <c r="B1093" s="164" t="s">
        <v>8921</v>
      </c>
      <c r="C1093" s="156" t="s">
        <v>8925</v>
      </c>
      <c r="D1093" s="164" t="s">
        <v>8921</v>
      </c>
    </row>
    <row r="1094" spans="2:4" ht="31.5" x14ac:dyDescent="0.25">
      <c r="B1094" s="156" t="s">
        <v>1379</v>
      </c>
      <c r="C1094" s="156" t="s">
        <v>1380</v>
      </c>
      <c r="D1094" s="156" t="s">
        <v>1379</v>
      </c>
    </row>
    <row r="1095" spans="2:4" ht="15.75" x14ac:dyDescent="0.25">
      <c r="B1095" s="156" t="s">
        <v>1381</v>
      </c>
      <c r="C1095" s="156" t="s">
        <v>1382</v>
      </c>
      <c r="D1095" s="156" t="s">
        <v>1381</v>
      </c>
    </row>
    <row r="1096" spans="2:4" ht="31.5" x14ac:dyDescent="0.25">
      <c r="B1096" s="156" t="s">
        <v>1383</v>
      </c>
      <c r="C1096" s="156" t="s">
        <v>1384</v>
      </c>
      <c r="D1096" s="156" t="s">
        <v>1383</v>
      </c>
    </row>
    <row r="1097" spans="2:4" ht="15.75" x14ac:dyDescent="0.25">
      <c r="B1097" s="156" t="s">
        <v>1385</v>
      </c>
      <c r="C1097" s="156" t="s">
        <v>1386</v>
      </c>
      <c r="D1097" s="156" t="s">
        <v>1385</v>
      </c>
    </row>
    <row r="1098" spans="2:4" ht="15.75" x14ac:dyDescent="0.25">
      <c r="B1098" s="156" t="s">
        <v>1387</v>
      </c>
      <c r="C1098" s="156" t="s">
        <v>1388</v>
      </c>
      <c r="D1098" s="156" t="s">
        <v>1387</v>
      </c>
    </row>
    <row r="1099" spans="2:4" ht="15.75" x14ac:dyDescent="0.25">
      <c r="B1099" s="156" t="s">
        <v>1389</v>
      </c>
      <c r="C1099" s="156" t="s">
        <v>1390</v>
      </c>
      <c r="D1099" s="156" t="s">
        <v>1389</v>
      </c>
    </row>
    <row r="1100" spans="2:4" ht="15.75" x14ac:dyDescent="0.25">
      <c r="B1100" s="156" t="s">
        <v>1391</v>
      </c>
      <c r="C1100" s="156" t="s">
        <v>1392</v>
      </c>
      <c r="D1100" s="156" t="s">
        <v>1391</v>
      </c>
    </row>
    <row r="1101" spans="2:4" ht="31.5" x14ac:dyDescent="0.25">
      <c r="B1101" s="156" t="s">
        <v>1393</v>
      </c>
      <c r="C1101" s="156" t="s">
        <v>1394</v>
      </c>
      <c r="D1101" s="156" t="s">
        <v>1393</v>
      </c>
    </row>
    <row r="1102" spans="2:4" ht="31.5" x14ac:dyDescent="0.25">
      <c r="B1102" s="156" t="s">
        <v>1395</v>
      </c>
      <c r="C1102" s="156" t="s">
        <v>1396</v>
      </c>
      <c r="D1102" s="156" t="s">
        <v>1395</v>
      </c>
    </row>
    <row r="1103" spans="2:4" ht="15.75" x14ac:dyDescent="0.25">
      <c r="B1103" s="156" t="s">
        <v>1397</v>
      </c>
      <c r="C1103" s="156" t="s">
        <v>1398</v>
      </c>
      <c r="D1103" s="156" t="s">
        <v>1397</v>
      </c>
    </row>
    <row r="1104" spans="2:4" ht="31.5" x14ac:dyDescent="0.25">
      <c r="B1104" s="163" t="s">
        <v>8926</v>
      </c>
      <c r="C1104" s="156" t="s">
        <v>1400</v>
      </c>
      <c r="D1104" s="163" t="s">
        <v>8926</v>
      </c>
    </row>
    <row r="1105" spans="2:4" ht="15.75" x14ac:dyDescent="0.25">
      <c r="B1105" s="164" t="s">
        <v>8926</v>
      </c>
      <c r="C1105" s="156" t="s">
        <v>8327</v>
      </c>
      <c r="D1105" s="164" t="s">
        <v>8926</v>
      </c>
    </row>
    <row r="1106" spans="2:4" ht="31.5" x14ac:dyDescent="0.25">
      <c r="B1106" s="164" t="s">
        <v>8926</v>
      </c>
      <c r="C1106" s="156" t="s">
        <v>8927</v>
      </c>
      <c r="D1106" s="164" t="s">
        <v>8926</v>
      </c>
    </row>
    <row r="1107" spans="2:4" ht="15.75" x14ac:dyDescent="0.25">
      <c r="B1107" s="164" t="s">
        <v>8926</v>
      </c>
      <c r="C1107" s="156" t="s">
        <v>8928</v>
      </c>
      <c r="D1107" s="164" t="s">
        <v>8926</v>
      </c>
    </row>
    <row r="1108" spans="2:4" ht="31.5" x14ac:dyDescent="0.25">
      <c r="B1108" s="164" t="s">
        <v>8926</v>
      </c>
      <c r="C1108" s="156" t="s">
        <v>8929</v>
      </c>
      <c r="D1108" s="164" t="s">
        <v>8926</v>
      </c>
    </row>
    <row r="1109" spans="2:4" ht="15.75" x14ac:dyDescent="0.25">
      <c r="B1109" s="164" t="s">
        <v>8926</v>
      </c>
      <c r="C1109" s="156" t="s">
        <v>8339</v>
      </c>
      <c r="D1109" s="164" t="s">
        <v>8926</v>
      </c>
    </row>
    <row r="1110" spans="2:4" ht="15.75" x14ac:dyDescent="0.25">
      <c r="B1110" s="164" t="s">
        <v>8926</v>
      </c>
      <c r="C1110" s="156" t="s">
        <v>8930</v>
      </c>
      <c r="D1110" s="164" t="s">
        <v>8926</v>
      </c>
    </row>
    <row r="1111" spans="2:4" ht="15.75" x14ac:dyDescent="0.25">
      <c r="B1111" s="164" t="s">
        <v>8926</v>
      </c>
      <c r="C1111" s="156" t="s">
        <v>8931</v>
      </c>
      <c r="D1111" s="164" t="s">
        <v>8926</v>
      </c>
    </row>
    <row r="1112" spans="2:4" ht="15.75" x14ac:dyDescent="0.25">
      <c r="B1112" s="156" t="s">
        <v>1403</v>
      </c>
      <c r="C1112" s="156" t="s">
        <v>1402</v>
      </c>
      <c r="D1112" s="156" t="s">
        <v>1403</v>
      </c>
    </row>
    <row r="1113" spans="2:4" ht="15.75" x14ac:dyDescent="0.25">
      <c r="B1113" s="158" t="s">
        <v>1403</v>
      </c>
      <c r="C1113" s="156" t="s">
        <v>8327</v>
      </c>
      <c r="D1113" s="158" t="s">
        <v>1403</v>
      </c>
    </row>
    <row r="1114" spans="2:4" ht="47.25" x14ac:dyDescent="0.25">
      <c r="B1114" s="158" t="s">
        <v>1403</v>
      </c>
      <c r="C1114" s="156" t="s">
        <v>8932</v>
      </c>
      <c r="D1114" s="158" t="s">
        <v>1403</v>
      </c>
    </row>
    <row r="1115" spans="2:4" ht="15.75" x14ac:dyDescent="0.25">
      <c r="B1115" s="156" t="s">
        <v>1404</v>
      </c>
      <c r="C1115" s="156" t="s">
        <v>1405</v>
      </c>
      <c r="D1115" s="156" t="s">
        <v>1404</v>
      </c>
    </row>
    <row r="1116" spans="2:4" ht="31.5" x14ac:dyDescent="0.25">
      <c r="B1116" s="156" t="s">
        <v>1406</v>
      </c>
      <c r="C1116" s="156" t="s">
        <v>1407</v>
      </c>
      <c r="D1116" s="156" t="s">
        <v>1406</v>
      </c>
    </row>
    <row r="1117" spans="2:4" ht="15.75" x14ac:dyDescent="0.25">
      <c r="B1117" s="160" t="s">
        <v>8933</v>
      </c>
      <c r="C1117" s="156" t="s">
        <v>1409</v>
      </c>
      <c r="D1117" s="160" t="s">
        <v>8933</v>
      </c>
    </row>
    <row r="1118" spans="2:4" ht="15.75" x14ac:dyDescent="0.25">
      <c r="B1118" s="161" t="s">
        <v>8933</v>
      </c>
      <c r="C1118" s="156" t="s">
        <v>8327</v>
      </c>
      <c r="D1118" s="161" t="s">
        <v>8933</v>
      </c>
    </row>
    <row r="1119" spans="2:4" ht="47.25" x14ac:dyDescent="0.25">
      <c r="B1119" s="161" t="s">
        <v>8933</v>
      </c>
      <c r="C1119" s="156" t="s">
        <v>8934</v>
      </c>
      <c r="D1119" s="161" t="s">
        <v>8933</v>
      </c>
    </row>
    <row r="1120" spans="2:4" ht="15.75" x14ac:dyDescent="0.25">
      <c r="B1120" s="156" t="s">
        <v>1411</v>
      </c>
      <c r="C1120" s="156" t="s">
        <v>1412</v>
      </c>
      <c r="D1120" s="156" t="s">
        <v>1411</v>
      </c>
    </row>
    <row r="1121" spans="2:4" ht="15.75" x14ac:dyDescent="0.25">
      <c r="B1121" s="158" t="s">
        <v>1411</v>
      </c>
      <c r="C1121" s="156" t="s">
        <v>8327</v>
      </c>
      <c r="D1121" s="158" t="s">
        <v>1411</v>
      </c>
    </row>
    <row r="1122" spans="2:4" ht="31.5" x14ac:dyDescent="0.25">
      <c r="B1122" s="158" t="s">
        <v>1411</v>
      </c>
      <c r="C1122" s="156" t="s">
        <v>8935</v>
      </c>
      <c r="D1122" s="158" t="s">
        <v>1411</v>
      </c>
    </row>
    <row r="1123" spans="2:4" ht="15.75" x14ac:dyDescent="0.25">
      <c r="B1123" s="158" t="s">
        <v>1411</v>
      </c>
      <c r="C1123" s="156" t="s">
        <v>8936</v>
      </c>
      <c r="D1123" s="158" t="s">
        <v>1411</v>
      </c>
    </row>
    <row r="1124" spans="2:4" ht="15.75" x14ac:dyDescent="0.25">
      <c r="B1124" s="158" t="s">
        <v>1411</v>
      </c>
      <c r="C1124" s="156" t="s">
        <v>8937</v>
      </c>
      <c r="D1124" s="158" t="s">
        <v>1411</v>
      </c>
    </row>
    <row r="1125" spans="2:4" ht="15.75" x14ac:dyDescent="0.25">
      <c r="B1125" s="158" t="s">
        <v>1411</v>
      </c>
      <c r="C1125" s="156" t="s">
        <v>8938</v>
      </c>
      <c r="D1125" s="158" t="s">
        <v>1411</v>
      </c>
    </row>
    <row r="1126" spans="2:4" ht="15.75" x14ac:dyDescent="0.25">
      <c r="B1126" s="158" t="s">
        <v>1411</v>
      </c>
      <c r="C1126" s="156" t="s">
        <v>8339</v>
      </c>
      <c r="D1126" s="158" t="s">
        <v>1411</v>
      </c>
    </row>
    <row r="1127" spans="2:4" ht="15.75" x14ac:dyDescent="0.25">
      <c r="B1127" s="158" t="s">
        <v>1411</v>
      </c>
      <c r="C1127" s="156" t="s">
        <v>8939</v>
      </c>
      <c r="D1127" s="158" t="s">
        <v>1411</v>
      </c>
    </row>
    <row r="1128" spans="2:4" ht="15.75" x14ac:dyDescent="0.25">
      <c r="B1128" s="156" t="s">
        <v>1414</v>
      </c>
      <c r="C1128" s="156" t="s">
        <v>1415</v>
      </c>
      <c r="D1128" s="156" t="s">
        <v>1414</v>
      </c>
    </row>
    <row r="1129" spans="2:4" ht="15.75" x14ac:dyDescent="0.25">
      <c r="B1129" s="156" t="s">
        <v>1416</v>
      </c>
      <c r="C1129" s="156" t="s">
        <v>1417</v>
      </c>
      <c r="D1129" s="156" t="s">
        <v>1416</v>
      </c>
    </row>
    <row r="1130" spans="2:4" ht="15.75" x14ac:dyDescent="0.25">
      <c r="B1130" s="156" t="s">
        <v>1418</v>
      </c>
      <c r="C1130" s="156" t="s">
        <v>1419</v>
      </c>
      <c r="D1130" s="156" t="s">
        <v>1418</v>
      </c>
    </row>
    <row r="1131" spans="2:4" ht="15.75" x14ac:dyDescent="0.25">
      <c r="B1131" s="156" t="s">
        <v>1420</v>
      </c>
      <c r="C1131" s="156" t="s">
        <v>1421</v>
      </c>
      <c r="D1131" s="156" t="s">
        <v>1420</v>
      </c>
    </row>
    <row r="1132" spans="2:4" ht="15.75" x14ac:dyDescent="0.25">
      <c r="B1132" s="156" t="s">
        <v>1422</v>
      </c>
      <c r="C1132" s="156" t="s">
        <v>1423</v>
      </c>
      <c r="D1132" s="156" t="s">
        <v>1422</v>
      </c>
    </row>
    <row r="1133" spans="2:4" ht="15.75" x14ac:dyDescent="0.25">
      <c r="B1133" s="163" t="s">
        <v>8940</v>
      </c>
      <c r="C1133" s="156" t="s">
        <v>1425</v>
      </c>
      <c r="D1133" s="163" t="s">
        <v>8940</v>
      </c>
    </row>
    <row r="1134" spans="2:4" ht="15.75" x14ac:dyDescent="0.25">
      <c r="B1134" s="164" t="s">
        <v>8940</v>
      </c>
      <c r="C1134" s="156" t="s">
        <v>8327</v>
      </c>
      <c r="D1134" s="164" t="s">
        <v>8940</v>
      </c>
    </row>
    <row r="1135" spans="2:4" ht="31.5" x14ac:dyDescent="0.25">
      <c r="B1135" s="164" t="s">
        <v>8940</v>
      </c>
      <c r="C1135" s="156" t="s">
        <v>8941</v>
      </c>
      <c r="D1135" s="164" t="s">
        <v>8940</v>
      </c>
    </row>
    <row r="1136" spans="2:4" ht="15.75" x14ac:dyDescent="0.25">
      <c r="B1136" s="164" t="s">
        <v>8940</v>
      </c>
      <c r="C1136" s="156" t="s">
        <v>8942</v>
      </c>
      <c r="D1136" s="164" t="s">
        <v>8940</v>
      </c>
    </row>
    <row r="1137" spans="2:4" ht="31.5" x14ac:dyDescent="0.25">
      <c r="B1137" s="164" t="s">
        <v>8940</v>
      </c>
      <c r="C1137" s="156" t="s">
        <v>8943</v>
      </c>
      <c r="D1137" s="164" t="s">
        <v>8940</v>
      </c>
    </row>
    <row r="1138" spans="2:4" ht="15.75" x14ac:dyDescent="0.25">
      <c r="B1138" s="164" t="s">
        <v>8940</v>
      </c>
      <c r="C1138" s="156" t="s">
        <v>8944</v>
      </c>
      <c r="D1138" s="164" t="s">
        <v>8940</v>
      </c>
    </row>
    <row r="1139" spans="2:4" ht="31.5" x14ac:dyDescent="0.25">
      <c r="B1139" s="164" t="s">
        <v>8940</v>
      </c>
      <c r="C1139" s="156" t="s">
        <v>8945</v>
      </c>
      <c r="D1139" s="164" t="s">
        <v>8940</v>
      </c>
    </row>
    <row r="1140" spans="2:4" ht="15.75" x14ac:dyDescent="0.25">
      <c r="B1140" s="164" t="s">
        <v>8940</v>
      </c>
      <c r="C1140" s="156" t="s">
        <v>8946</v>
      </c>
      <c r="D1140" s="164" t="s">
        <v>8940</v>
      </c>
    </row>
    <row r="1141" spans="2:4" ht="31.5" x14ac:dyDescent="0.25">
      <c r="B1141" s="156" t="s">
        <v>1427</v>
      </c>
      <c r="C1141" s="156" t="s">
        <v>1428</v>
      </c>
      <c r="D1141" s="156" t="s">
        <v>1427</v>
      </c>
    </row>
    <row r="1142" spans="2:4" ht="15.75" x14ac:dyDescent="0.25">
      <c r="B1142" s="156" t="s">
        <v>1431</v>
      </c>
      <c r="C1142" s="156" t="s">
        <v>1432</v>
      </c>
      <c r="D1142" s="156" t="s">
        <v>1431</v>
      </c>
    </row>
    <row r="1143" spans="2:4" ht="15.75" x14ac:dyDescent="0.25">
      <c r="B1143" s="156" t="s">
        <v>1434</v>
      </c>
      <c r="C1143" s="156" t="s">
        <v>1435</v>
      </c>
      <c r="D1143" s="156" t="s">
        <v>1434</v>
      </c>
    </row>
    <row r="1144" spans="2:4" ht="15.75" x14ac:dyDescent="0.25">
      <c r="B1144" s="156" t="s">
        <v>1436</v>
      </c>
      <c r="C1144" s="156" t="s">
        <v>1437</v>
      </c>
      <c r="D1144" s="156" t="s">
        <v>1436</v>
      </c>
    </row>
    <row r="1145" spans="2:4" ht="31.5" x14ac:dyDescent="0.25">
      <c r="B1145" s="156" t="s">
        <v>1438</v>
      </c>
      <c r="C1145" s="156" t="s">
        <v>1439</v>
      </c>
      <c r="D1145" s="156" t="s">
        <v>1438</v>
      </c>
    </row>
    <row r="1146" spans="2:4" ht="15.75" x14ac:dyDescent="0.25">
      <c r="B1146" s="156" t="s">
        <v>1440</v>
      </c>
      <c r="C1146" s="156" t="s">
        <v>1441</v>
      </c>
      <c r="D1146" s="156" t="s">
        <v>1440</v>
      </c>
    </row>
    <row r="1147" spans="2:4" ht="15.75" x14ac:dyDescent="0.25">
      <c r="B1147" s="163" t="s">
        <v>8947</v>
      </c>
      <c r="C1147" s="156" t="s">
        <v>1443</v>
      </c>
      <c r="D1147" s="163" t="s">
        <v>8947</v>
      </c>
    </row>
    <row r="1148" spans="2:4" ht="15.75" x14ac:dyDescent="0.25">
      <c r="B1148" s="164" t="s">
        <v>8947</v>
      </c>
      <c r="C1148" s="156" t="s">
        <v>8327</v>
      </c>
      <c r="D1148" s="164" t="s">
        <v>8947</v>
      </c>
    </row>
    <row r="1149" spans="2:4" ht="15.75" x14ac:dyDescent="0.25">
      <c r="B1149" s="164" t="s">
        <v>8947</v>
      </c>
      <c r="C1149" s="156" t="s">
        <v>8948</v>
      </c>
      <c r="D1149" s="164" t="s">
        <v>8947</v>
      </c>
    </row>
    <row r="1150" spans="2:4" ht="31.5" x14ac:dyDescent="0.25">
      <c r="B1150" s="164" t="s">
        <v>8947</v>
      </c>
      <c r="C1150" s="156" t="s">
        <v>8949</v>
      </c>
      <c r="D1150" s="164" t="s">
        <v>8947</v>
      </c>
    </row>
    <row r="1151" spans="2:4" ht="15.75" x14ac:dyDescent="0.25">
      <c r="B1151" s="164" t="s">
        <v>8947</v>
      </c>
      <c r="C1151" s="156" t="s">
        <v>8950</v>
      </c>
      <c r="D1151" s="164" t="s">
        <v>8947</v>
      </c>
    </row>
    <row r="1152" spans="2:4" ht="15.75" x14ac:dyDescent="0.25">
      <c r="B1152" s="164" t="s">
        <v>8947</v>
      </c>
      <c r="C1152" s="156" t="s">
        <v>8951</v>
      </c>
      <c r="D1152" s="164" t="s">
        <v>8947</v>
      </c>
    </row>
    <row r="1153" spans="2:4" ht="15.75" x14ac:dyDescent="0.25">
      <c r="B1153" s="164" t="s">
        <v>8947</v>
      </c>
      <c r="C1153" s="156" t="s">
        <v>8952</v>
      </c>
      <c r="D1153" s="164" t="s">
        <v>8947</v>
      </c>
    </row>
    <row r="1154" spans="2:4" ht="15.75" x14ac:dyDescent="0.25">
      <c r="B1154" s="164" t="s">
        <v>8947</v>
      </c>
      <c r="C1154" s="156" t="s">
        <v>8953</v>
      </c>
      <c r="D1154" s="164" t="s">
        <v>8947</v>
      </c>
    </row>
    <row r="1155" spans="2:4" ht="15.75" x14ac:dyDescent="0.25">
      <c r="B1155" s="164" t="s">
        <v>8947</v>
      </c>
      <c r="C1155" s="156" t="s">
        <v>8329</v>
      </c>
      <c r="D1155" s="164" t="s">
        <v>8947</v>
      </c>
    </row>
    <row r="1156" spans="2:4" ht="15.75" x14ac:dyDescent="0.25">
      <c r="B1156" s="164" t="s">
        <v>8947</v>
      </c>
      <c r="C1156" s="156" t="s">
        <v>8954</v>
      </c>
      <c r="D1156" s="164" t="s">
        <v>8947</v>
      </c>
    </row>
    <row r="1157" spans="2:4" ht="15.75" x14ac:dyDescent="0.25">
      <c r="B1157" s="156" t="s">
        <v>1445</v>
      </c>
      <c r="C1157" s="156" t="s">
        <v>1446</v>
      </c>
      <c r="D1157" s="156" t="s">
        <v>1445</v>
      </c>
    </row>
    <row r="1158" spans="2:4" ht="15.75" x14ac:dyDescent="0.25">
      <c r="B1158" s="158" t="s">
        <v>1445</v>
      </c>
      <c r="C1158" s="156" t="s">
        <v>8327</v>
      </c>
      <c r="D1158" s="158" t="s">
        <v>1445</v>
      </c>
    </row>
    <row r="1159" spans="2:4" ht="63" x14ac:dyDescent="0.25">
      <c r="B1159" s="158" t="s">
        <v>1445</v>
      </c>
      <c r="C1159" s="156" t="s">
        <v>8955</v>
      </c>
      <c r="D1159" s="158" t="s">
        <v>1445</v>
      </c>
    </row>
    <row r="1160" spans="2:4" ht="15.75" x14ac:dyDescent="0.25">
      <c r="B1160" s="158" t="s">
        <v>1445</v>
      </c>
      <c r="C1160" s="156" t="s">
        <v>8956</v>
      </c>
      <c r="D1160" s="158" t="s">
        <v>1445</v>
      </c>
    </row>
    <row r="1161" spans="2:4" ht="15.75" x14ac:dyDescent="0.25">
      <c r="B1161" s="158" t="s">
        <v>1445</v>
      </c>
      <c r="C1161" s="156" t="s">
        <v>8329</v>
      </c>
      <c r="D1161" s="158" t="s">
        <v>1445</v>
      </c>
    </row>
    <row r="1162" spans="2:4" ht="15.75" x14ac:dyDescent="0.25">
      <c r="B1162" s="158" t="s">
        <v>1445</v>
      </c>
      <c r="C1162" s="156" t="s">
        <v>8957</v>
      </c>
      <c r="D1162" s="158" t="s">
        <v>1445</v>
      </c>
    </row>
    <row r="1163" spans="2:4" ht="15.75" x14ac:dyDescent="0.25">
      <c r="B1163" s="156" t="s">
        <v>1449</v>
      </c>
      <c r="C1163" s="156" t="s">
        <v>1450</v>
      </c>
      <c r="D1163" s="156" t="s">
        <v>1449</v>
      </c>
    </row>
    <row r="1164" spans="2:4" ht="15.75" x14ac:dyDescent="0.25">
      <c r="B1164" s="158" t="s">
        <v>1449</v>
      </c>
      <c r="C1164" s="156" t="s">
        <v>8327</v>
      </c>
      <c r="D1164" s="158" t="s">
        <v>1449</v>
      </c>
    </row>
    <row r="1165" spans="2:4" ht="31.5" x14ac:dyDescent="0.25">
      <c r="B1165" s="158" t="s">
        <v>1449</v>
      </c>
      <c r="C1165" s="156" t="s">
        <v>8958</v>
      </c>
      <c r="D1165" s="158" t="s">
        <v>1449</v>
      </c>
    </row>
    <row r="1166" spans="2:4" ht="94.5" x14ac:dyDescent="0.25">
      <c r="B1166" s="158" t="s">
        <v>1449</v>
      </c>
      <c r="C1166" s="156" t="s">
        <v>8959</v>
      </c>
      <c r="D1166" s="158" t="s">
        <v>1449</v>
      </c>
    </row>
    <row r="1167" spans="2:4" ht="15.75" x14ac:dyDescent="0.25">
      <c r="B1167" s="158" t="s">
        <v>1449</v>
      </c>
      <c r="C1167" s="156" t="s">
        <v>8327</v>
      </c>
      <c r="D1167" s="158" t="s">
        <v>1449</v>
      </c>
    </row>
    <row r="1168" spans="2:4" ht="15.75" x14ac:dyDescent="0.25">
      <c r="B1168" s="158" t="s">
        <v>1449</v>
      </c>
      <c r="C1168" s="156" t="s">
        <v>8960</v>
      </c>
      <c r="D1168" s="158" t="s">
        <v>1449</v>
      </c>
    </row>
    <row r="1169" spans="2:4" ht="15.75" x14ac:dyDescent="0.25">
      <c r="B1169" s="158" t="s">
        <v>1449</v>
      </c>
      <c r="C1169" s="156" t="s">
        <v>8961</v>
      </c>
      <c r="D1169" s="158" t="s">
        <v>1449</v>
      </c>
    </row>
    <row r="1170" spans="2:4" ht="15.75" x14ac:dyDescent="0.25">
      <c r="B1170" s="158" t="s">
        <v>1449</v>
      </c>
      <c r="C1170" s="156" t="s">
        <v>8962</v>
      </c>
      <c r="D1170" s="158" t="s">
        <v>1449</v>
      </c>
    </row>
    <row r="1171" spans="2:4" ht="31.5" x14ac:dyDescent="0.25">
      <c r="B1171" s="158" t="s">
        <v>1449</v>
      </c>
      <c r="C1171" s="156" t="s">
        <v>8963</v>
      </c>
      <c r="D1171" s="158" t="s">
        <v>1449</v>
      </c>
    </row>
    <row r="1172" spans="2:4" ht="15.75" x14ac:dyDescent="0.25">
      <c r="B1172" s="158" t="s">
        <v>1449</v>
      </c>
      <c r="C1172" s="156" t="s">
        <v>8329</v>
      </c>
      <c r="D1172" s="158" t="s">
        <v>1449</v>
      </c>
    </row>
    <row r="1173" spans="2:4" ht="15.75" x14ac:dyDescent="0.25">
      <c r="B1173" s="158" t="s">
        <v>1449</v>
      </c>
      <c r="C1173" s="156" t="s">
        <v>8964</v>
      </c>
      <c r="D1173" s="158" t="s">
        <v>1449</v>
      </c>
    </row>
    <row r="1174" spans="2:4" ht="15.75" x14ac:dyDescent="0.25">
      <c r="B1174" s="163" t="s">
        <v>8965</v>
      </c>
      <c r="C1174" s="156" t="s">
        <v>1454</v>
      </c>
      <c r="D1174" s="163" t="s">
        <v>8965</v>
      </c>
    </row>
    <row r="1175" spans="2:4" ht="15.75" x14ac:dyDescent="0.25">
      <c r="B1175" s="164" t="s">
        <v>8965</v>
      </c>
      <c r="C1175" s="156" t="s">
        <v>8327</v>
      </c>
      <c r="D1175" s="164" t="s">
        <v>8965</v>
      </c>
    </row>
    <row r="1176" spans="2:4" ht="189" x14ac:dyDescent="0.25">
      <c r="B1176" s="164" t="s">
        <v>8965</v>
      </c>
      <c r="C1176" s="156" t="s">
        <v>8966</v>
      </c>
      <c r="D1176" s="164" t="s">
        <v>8965</v>
      </c>
    </row>
    <row r="1177" spans="2:4" ht="15.75" x14ac:dyDescent="0.25">
      <c r="B1177" s="156" t="s">
        <v>1456</v>
      </c>
      <c r="C1177" s="156" t="s">
        <v>1457</v>
      </c>
      <c r="D1177" s="156" t="s">
        <v>1456</v>
      </c>
    </row>
    <row r="1178" spans="2:4" ht="31.5" x14ac:dyDescent="0.25">
      <c r="B1178" s="156" t="s">
        <v>1458</v>
      </c>
      <c r="C1178" s="156" t="s">
        <v>1459</v>
      </c>
      <c r="D1178" s="156" t="s">
        <v>1458</v>
      </c>
    </row>
    <row r="1179" spans="2:4" ht="31.5" x14ac:dyDescent="0.25">
      <c r="B1179" s="156" t="s">
        <v>1460</v>
      </c>
      <c r="C1179" s="156" t="s">
        <v>1461</v>
      </c>
      <c r="D1179" s="156" t="s">
        <v>1460</v>
      </c>
    </row>
    <row r="1180" spans="2:4" ht="31.5" x14ac:dyDescent="0.25">
      <c r="B1180" s="156" t="s">
        <v>1462</v>
      </c>
      <c r="C1180" s="156" t="s">
        <v>1463</v>
      </c>
      <c r="D1180" s="156" t="s">
        <v>1462</v>
      </c>
    </row>
    <row r="1181" spans="2:4" ht="31.5" x14ac:dyDescent="0.25">
      <c r="B1181" s="156" t="s">
        <v>1464</v>
      </c>
      <c r="C1181" s="156" t="s">
        <v>1465</v>
      </c>
      <c r="D1181" s="156" t="s">
        <v>1464</v>
      </c>
    </row>
    <row r="1182" spans="2:4" ht="15.75" x14ac:dyDescent="0.25">
      <c r="B1182" s="156" t="s">
        <v>1466</v>
      </c>
      <c r="C1182" s="156" t="s">
        <v>1467</v>
      </c>
      <c r="D1182" s="156" t="s">
        <v>1466</v>
      </c>
    </row>
    <row r="1183" spans="2:4" ht="31.5" x14ac:dyDescent="0.25">
      <c r="B1183" s="156" t="s">
        <v>1468</v>
      </c>
      <c r="C1183" s="156" t="s">
        <v>1469</v>
      </c>
      <c r="D1183" s="156" t="s">
        <v>1468</v>
      </c>
    </row>
    <row r="1184" spans="2:4" ht="15.75" x14ac:dyDescent="0.25">
      <c r="B1184" s="156" t="s">
        <v>1470</v>
      </c>
      <c r="C1184" s="156" t="s">
        <v>1471</v>
      </c>
      <c r="D1184" s="156" t="s">
        <v>1470</v>
      </c>
    </row>
    <row r="1185" spans="2:4" ht="31.5" x14ac:dyDescent="0.25">
      <c r="B1185" s="156" t="s">
        <v>1472</v>
      </c>
      <c r="C1185" s="156" t="s">
        <v>1473</v>
      </c>
      <c r="D1185" s="156" t="s">
        <v>1472</v>
      </c>
    </row>
    <row r="1186" spans="2:4" ht="15.75" x14ac:dyDescent="0.25">
      <c r="B1186" s="156" t="s">
        <v>1474</v>
      </c>
      <c r="C1186" s="156" t="s">
        <v>1475</v>
      </c>
      <c r="D1186" s="156" t="s">
        <v>1474</v>
      </c>
    </row>
    <row r="1187" spans="2:4" ht="31.5" x14ac:dyDescent="0.25">
      <c r="B1187" s="156" t="s">
        <v>1476</v>
      </c>
      <c r="C1187" s="156" t="s">
        <v>1477</v>
      </c>
      <c r="D1187" s="156" t="s">
        <v>1476</v>
      </c>
    </row>
    <row r="1188" spans="2:4" ht="15.75" x14ac:dyDescent="0.25">
      <c r="B1188" s="156" t="s">
        <v>1478</v>
      </c>
      <c r="C1188" s="156" t="s">
        <v>1479</v>
      </c>
      <c r="D1188" s="156" t="s">
        <v>1478</v>
      </c>
    </row>
    <row r="1189" spans="2:4" ht="15.75" x14ac:dyDescent="0.25">
      <c r="B1189" s="156" t="s">
        <v>1480</v>
      </c>
      <c r="C1189" s="156" t="s">
        <v>1481</v>
      </c>
      <c r="D1189" s="156" t="s">
        <v>1480</v>
      </c>
    </row>
    <row r="1190" spans="2:4" ht="31.5" x14ac:dyDescent="0.25">
      <c r="B1190" s="163" t="s">
        <v>8967</v>
      </c>
      <c r="C1190" s="156" t="s">
        <v>1483</v>
      </c>
      <c r="D1190" s="163" t="s">
        <v>8967</v>
      </c>
    </row>
    <row r="1191" spans="2:4" ht="15.75" x14ac:dyDescent="0.25">
      <c r="B1191" s="164" t="s">
        <v>8967</v>
      </c>
      <c r="C1191" s="156" t="s">
        <v>8327</v>
      </c>
      <c r="D1191" s="164" t="s">
        <v>8967</v>
      </c>
    </row>
    <row r="1192" spans="2:4" ht="15.75" x14ac:dyDescent="0.25">
      <c r="B1192" s="164" t="s">
        <v>8967</v>
      </c>
      <c r="C1192" s="156" t="s">
        <v>8968</v>
      </c>
      <c r="D1192" s="164" t="s">
        <v>8967</v>
      </c>
    </row>
    <row r="1193" spans="2:4" ht="15.75" x14ac:dyDescent="0.25">
      <c r="B1193" s="164" t="s">
        <v>8967</v>
      </c>
      <c r="C1193" s="156" t="s">
        <v>8969</v>
      </c>
      <c r="D1193" s="164" t="s">
        <v>8967</v>
      </c>
    </row>
    <row r="1194" spans="2:4" ht="31.5" x14ac:dyDescent="0.25">
      <c r="B1194" s="164" t="s">
        <v>8967</v>
      </c>
      <c r="C1194" s="156" t="s">
        <v>8970</v>
      </c>
      <c r="D1194" s="164" t="s">
        <v>8967</v>
      </c>
    </row>
    <row r="1195" spans="2:4" ht="15.75" x14ac:dyDescent="0.25">
      <c r="B1195" s="164" t="s">
        <v>8967</v>
      </c>
      <c r="C1195" s="156" t="s">
        <v>8971</v>
      </c>
      <c r="D1195" s="164" t="s">
        <v>8967</v>
      </c>
    </row>
    <row r="1196" spans="2:4" ht="31.5" x14ac:dyDescent="0.25">
      <c r="B1196" s="164" t="s">
        <v>8967</v>
      </c>
      <c r="C1196" s="156" t="s">
        <v>8972</v>
      </c>
      <c r="D1196" s="164" t="s">
        <v>8967</v>
      </c>
    </row>
    <row r="1197" spans="2:4" ht="31.5" x14ac:dyDescent="0.25">
      <c r="B1197" s="164" t="s">
        <v>8967</v>
      </c>
      <c r="C1197" s="156" t="s">
        <v>8973</v>
      </c>
      <c r="D1197" s="164" t="s">
        <v>8967</v>
      </c>
    </row>
    <row r="1198" spans="2:4" ht="15.75" x14ac:dyDescent="0.25">
      <c r="B1198" s="164" t="s">
        <v>8967</v>
      </c>
      <c r="C1198" s="156" t="s">
        <v>8974</v>
      </c>
      <c r="D1198" s="164" t="s">
        <v>8967</v>
      </c>
    </row>
    <row r="1199" spans="2:4" ht="31.5" x14ac:dyDescent="0.25">
      <c r="B1199" s="164" t="s">
        <v>8967</v>
      </c>
      <c r="C1199" s="156" t="s">
        <v>8975</v>
      </c>
      <c r="D1199" s="164" t="s">
        <v>8967</v>
      </c>
    </row>
    <row r="1200" spans="2:4" ht="15.75" x14ac:dyDescent="0.25">
      <c r="B1200" s="164" t="s">
        <v>8967</v>
      </c>
      <c r="C1200" s="156" t="s">
        <v>8976</v>
      </c>
      <c r="D1200" s="164" t="s">
        <v>8967</v>
      </c>
    </row>
    <row r="1201" spans="2:4" ht="15.75" x14ac:dyDescent="0.25">
      <c r="B1201" s="164" t="s">
        <v>8967</v>
      </c>
      <c r="C1201" s="156" t="s">
        <v>8977</v>
      </c>
      <c r="D1201" s="164" t="s">
        <v>8967</v>
      </c>
    </row>
    <row r="1202" spans="2:4" ht="15.75" x14ac:dyDescent="0.25">
      <c r="B1202" s="164" t="s">
        <v>8967</v>
      </c>
      <c r="C1202" s="156" t="s">
        <v>8978</v>
      </c>
      <c r="D1202" s="164" t="s">
        <v>8967</v>
      </c>
    </row>
    <row r="1203" spans="2:4" ht="15.75" x14ac:dyDescent="0.25">
      <c r="B1203" s="156" t="s">
        <v>1485</v>
      </c>
      <c r="C1203" s="156" t="s">
        <v>1486</v>
      </c>
      <c r="D1203" s="156" t="s">
        <v>1485</v>
      </c>
    </row>
    <row r="1204" spans="2:4" ht="31.5" x14ac:dyDescent="0.25">
      <c r="B1204" s="156" t="s">
        <v>1487</v>
      </c>
      <c r="C1204" s="156" t="s">
        <v>1488</v>
      </c>
      <c r="D1204" s="156" t="s">
        <v>1487</v>
      </c>
    </row>
    <row r="1205" spans="2:4" ht="31.5" x14ac:dyDescent="0.25">
      <c r="B1205" s="156" t="s">
        <v>1489</v>
      </c>
      <c r="C1205" s="156" t="s">
        <v>1490</v>
      </c>
      <c r="D1205" s="156" t="s">
        <v>1489</v>
      </c>
    </row>
    <row r="1206" spans="2:4" ht="15.75" x14ac:dyDescent="0.25">
      <c r="B1206" s="156" t="s">
        <v>1492</v>
      </c>
      <c r="C1206" s="156" t="s">
        <v>1493</v>
      </c>
      <c r="D1206" s="156" t="s">
        <v>1492</v>
      </c>
    </row>
    <row r="1207" spans="2:4" ht="15.75" x14ac:dyDescent="0.25">
      <c r="B1207" s="156" t="s">
        <v>1495</v>
      </c>
      <c r="C1207" s="156" t="s">
        <v>1496</v>
      </c>
      <c r="D1207" s="156" t="s">
        <v>1495</v>
      </c>
    </row>
    <row r="1208" spans="2:4" ht="31.5" x14ac:dyDescent="0.25">
      <c r="B1208" s="156" t="s">
        <v>1497</v>
      </c>
      <c r="C1208" s="156" t="s">
        <v>1498</v>
      </c>
      <c r="D1208" s="156" t="s">
        <v>1497</v>
      </c>
    </row>
    <row r="1209" spans="2:4" ht="15.75" x14ac:dyDescent="0.25">
      <c r="B1209" s="156" t="s">
        <v>1501</v>
      </c>
      <c r="C1209" s="156" t="s">
        <v>1502</v>
      </c>
      <c r="D1209" s="156" t="s">
        <v>1501</v>
      </c>
    </row>
    <row r="1210" spans="2:4" ht="15.75" x14ac:dyDescent="0.25">
      <c r="B1210" s="156" t="s">
        <v>1503</v>
      </c>
      <c r="C1210" s="156" t="s">
        <v>1504</v>
      </c>
      <c r="D1210" s="156" t="s">
        <v>1503</v>
      </c>
    </row>
    <row r="1211" spans="2:4" ht="31.5" x14ac:dyDescent="0.25">
      <c r="B1211" s="156" t="s">
        <v>1505</v>
      </c>
      <c r="C1211" s="156" t="s">
        <v>1506</v>
      </c>
      <c r="D1211" s="156" t="s">
        <v>1505</v>
      </c>
    </row>
    <row r="1212" spans="2:4" ht="15.75" x14ac:dyDescent="0.25">
      <c r="B1212" s="160" t="s">
        <v>8979</v>
      </c>
      <c r="C1212" s="156" t="s">
        <v>1508</v>
      </c>
      <c r="D1212" s="160" t="s">
        <v>8979</v>
      </c>
    </row>
    <row r="1213" spans="2:4" ht="15.75" x14ac:dyDescent="0.25">
      <c r="B1213" s="163" t="s">
        <v>8980</v>
      </c>
      <c r="C1213" s="156" t="s">
        <v>1511</v>
      </c>
      <c r="D1213" s="163" t="s">
        <v>8980</v>
      </c>
    </row>
    <row r="1214" spans="2:4" ht="15.75" x14ac:dyDescent="0.25">
      <c r="B1214" s="164" t="s">
        <v>8980</v>
      </c>
      <c r="C1214" s="156" t="s">
        <v>8327</v>
      </c>
      <c r="D1214" s="164" t="s">
        <v>8980</v>
      </c>
    </row>
    <row r="1215" spans="2:4" ht="47.25" x14ac:dyDescent="0.25">
      <c r="B1215" s="164" t="s">
        <v>8980</v>
      </c>
      <c r="C1215" s="156" t="s">
        <v>8981</v>
      </c>
      <c r="D1215" s="164" t="s">
        <v>8980</v>
      </c>
    </row>
    <row r="1216" spans="2:4" ht="31.5" x14ac:dyDescent="0.25">
      <c r="B1216" s="164" t="s">
        <v>8980</v>
      </c>
      <c r="C1216" s="156" t="s">
        <v>8982</v>
      </c>
      <c r="D1216" s="164" t="s">
        <v>8980</v>
      </c>
    </row>
    <row r="1217" spans="2:4" ht="15.75" x14ac:dyDescent="0.25">
      <c r="B1217" s="164" t="s">
        <v>8980</v>
      </c>
      <c r="C1217" s="156" t="s">
        <v>8329</v>
      </c>
      <c r="D1217" s="164" t="s">
        <v>8980</v>
      </c>
    </row>
    <row r="1218" spans="2:4" ht="31.5" x14ac:dyDescent="0.25">
      <c r="B1218" s="164" t="s">
        <v>8980</v>
      </c>
      <c r="C1218" s="156" t="s">
        <v>8983</v>
      </c>
      <c r="D1218" s="164" t="s">
        <v>8980</v>
      </c>
    </row>
    <row r="1219" spans="2:4" ht="15.75" x14ac:dyDescent="0.25">
      <c r="B1219" s="164" t="s">
        <v>8980</v>
      </c>
      <c r="C1219" s="156" t="s">
        <v>8339</v>
      </c>
      <c r="D1219" s="164" t="s">
        <v>8980</v>
      </c>
    </row>
    <row r="1220" spans="2:4" ht="15.75" x14ac:dyDescent="0.25">
      <c r="B1220" s="164" t="s">
        <v>8980</v>
      </c>
      <c r="C1220" s="156" t="s">
        <v>8984</v>
      </c>
      <c r="D1220" s="164" t="s">
        <v>8980</v>
      </c>
    </row>
    <row r="1221" spans="2:4" ht="15.75" x14ac:dyDescent="0.25">
      <c r="B1221" s="164" t="s">
        <v>8980</v>
      </c>
      <c r="C1221" s="156" t="s">
        <v>8985</v>
      </c>
      <c r="D1221" s="164" t="s">
        <v>8980</v>
      </c>
    </row>
    <row r="1222" spans="2:4" ht="63" x14ac:dyDescent="0.25">
      <c r="B1222" s="164" t="s">
        <v>8980</v>
      </c>
      <c r="C1222" s="156" t="s">
        <v>8986</v>
      </c>
      <c r="D1222" s="164" t="s">
        <v>8980</v>
      </c>
    </row>
    <row r="1223" spans="2:4" ht="31.5" x14ac:dyDescent="0.25">
      <c r="B1223" s="156" t="s">
        <v>1514</v>
      </c>
      <c r="C1223" s="156" t="s">
        <v>1515</v>
      </c>
      <c r="D1223" s="156" t="s">
        <v>1514</v>
      </c>
    </row>
    <row r="1224" spans="2:4" ht="15.75" x14ac:dyDescent="0.25">
      <c r="B1224" s="156" t="s">
        <v>1518</v>
      </c>
      <c r="C1224" s="156" t="s">
        <v>1519</v>
      </c>
      <c r="D1224" s="156" t="s">
        <v>1518</v>
      </c>
    </row>
    <row r="1225" spans="2:4" ht="31.5" x14ac:dyDescent="0.25">
      <c r="B1225" s="156" t="s">
        <v>1520</v>
      </c>
      <c r="C1225" s="156" t="s">
        <v>1521</v>
      </c>
      <c r="D1225" s="156" t="s">
        <v>1520</v>
      </c>
    </row>
    <row r="1226" spans="2:4" ht="15.75" x14ac:dyDescent="0.25">
      <c r="B1226" s="163" t="s">
        <v>8987</v>
      </c>
      <c r="C1226" s="156" t="s">
        <v>1524</v>
      </c>
      <c r="D1226" s="163" t="s">
        <v>8987</v>
      </c>
    </row>
    <row r="1227" spans="2:4" ht="15.75" x14ac:dyDescent="0.25">
      <c r="B1227" s="164" t="s">
        <v>8987</v>
      </c>
      <c r="C1227" s="156" t="s">
        <v>8327</v>
      </c>
      <c r="D1227" s="164" t="s">
        <v>8987</v>
      </c>
    </row>
    <row r="1228" spans="2:4" ht="31.5" x14ac:dyDescent="0.25">
      <c r="B1228" s="164" t="s">
        <v>8987</v>
      </c>
      <c r="C1228" s="156" t="s">
        <v>8988</v>
      </c>
      <c r="D1228" s="164" t="s">
        <v>8987</v>
      </c>
    </row>
    <row r="1229" spans="2:4" ht="15.75" x14ac:dyDescent="0.25">
      <c r="B1229" s="164" t="s">
        <v>8987</v>
      </c>
      <c r="C1229" s="156" t="s">
        <v>8329</v>
      </c>
      <c r="D1229" s="164" t="s">
        <v>8987</v>
      </c>
    </row>
    <row r="1230" spans="2:4" ht="31.5" x14ac:dyDescent="0.25">
      <c r="B1230" s="164" t="s">
        <v>8987</v>
      </c>
      <c r="C1230" s="156" t="s">
        <v>8989</v>
      </c>
      <c r="D1230" s="164" t="s">
        <v>8987</v>
      </c>
    </row>
    <row r="1231" spans="2:4" ht="15.75" x14ac:dyDescent="0.25">
      <c r="B1231" s="159" t="s">
        <v>8326</v>
      </c>
      <c r="C1231" s="156" t="s">
        <v>1526</v>
      </c>
      <c r="D1231" s="159" t="s">
        <v>8326</v>
      </c>
    </row>
    <row r="1232" spans="2:4" ht="15.75" x14ac:dyDescent="0.25">
      <c r="B1232" s="159" t="s">
        <v>8326</v>
      </c>
      <c r="C1232" s="156" t="s">
        <v>8327</v>
      </c>
      <c r="D1232" s="159" t="s">
        <v>8326</v>
      </c>
    </row>
    <row r="1233" spans="2:4" ht="15.75" x14ac:dyDescent="0.25">
      <c r="B1233" s="159" t="s">
        <v>8326</v>
      </c>
      <c r="C1233" s="156" t="s">
        <v>8990</v>
      </c>
      <c r="D1233" s="159" t="s">
        <v>8326</v>
      </c>
    </row>
    <row r="1234" spans="2:4" ht="31.5" x14ac:dyDescent="0.25">
      <c r="B1234" s="159" t="s">
        <v>8326</v>
      </c>
      <c r="C1234" s="156" t="s">
        <v>8991</v>
      </c>
      <c r="D1234" s="159" t="s">
        <v>8326</v>
      </c>
    </row>
    <row r="1235" spans="2:4" ht="15.75" x14ac:dyDescent="0.25">
      <c r="B1235" s="159" t="s">
        <v>8326</v>
      </c>
      <c r="C1235" s="156" t="s">
        <v>8992</v>
      </c>
      <c r="D1235" s="159" t="s">
        <v>8326</v>
      </c>
    </row>
    <row r="1236" spans="2:4" ht="15.75" x14ac:dyDescent="0.25">
      <c r="B1236" s="159" t="s">
        <v>8326</v>
      </c>
      <c r="C1236" s="156" t="s">
        <v>8339</v>
      </c>
      <c r="D1236" s="159" t="s">
        <v>8326</v>
      </c>
    </row>
    <row r="1237" spans="2:4" ht="15.75" x14ac:dyDescent="0.25">
      <c r="B1237" s="159" t="s">
        <v>8326</v>
      </c>
      <c r="C1237" s="156" t="s">
        <v>8993</v>
      </c>
      <c r="D1237" s="159" t="s">
        <v>8326</v>
      </c>
    </row>
    <row r="1238" spans="2:4" ht="15.75" x14ac:dyDescent="0.25">
      <c r="B1238" s="159" t="s">
        <v>8326</v>
      </c>
      <c r="C1238" s="156" t="s">
        <v>8994</v>
      </c>
      <c r="D1238" s="159" t="s">
        <v>8326</v>
      </c>
    </row>
    <row r="1239" spans="2:4" ht="15.75" x14ac:dyDescent="0.25">
      <c r="B1239" s="159" t="s">
        <v>8326</v>
      </c>
      <c r="C1239" s="156" t="s">
        <v>8995</v>
      </c>
      <c r="D1239" s="159" t="s">
        <v>8326</v>
      </c>
    </row>
    <row r="1240" spans="2:4" ht="15.75" x14ac:dyDescent="0.25">
      <c r="B1240" s="156" t="s">
        <v>1528</v>
      </c>
      <c r="C1240" s="156" t="s">
        <v>1526</v>
      </c>
      <c r="D1240" s="156" t="s">
        <v>1528</v>
      </c>
    </row>
    <row r="1241" spans="2:4" ht="15.75" x14ac:dyDescent="0.25">
      <c r="B1241" s="160" t="s">
        <v>8996</v>
      </c>
      <c r="C1241" s="156" t="s">
        <v>1530</v>
      </c>
      <c r="D1241" s="160" t="s">
        <v>8996</v>
      </c>
    </row>
    <row r="1242" spans="2:4" ht="15.75" x14ac:dyDescent="0.25">
      <c r="B1242" s="161" t="s">
        <v>8996</v>
      </c>
      <c r="C1242" s="156" t="s">
        <v>8327</v>
      </c>
      <c r="D1242" s="161" t="s">
        <v>8996</v>
      </c>
    </row>
    <row r="1243" spans="2:4" ht="31.5" x14ac:dyDescent="0.25">
      <c r="B1243" s="161" t="s">
        <v>8996</v>
      </c>
      <c r="C1243" s="156" t="s">
        <v>8997</v>
      </c>
      <c r="D1243" s="161" t="s">
        <v>8996</v>
      </c>
    </row>
    <row r="1244" spans="2:4" ht="31.5" x14ac:dyDescent="0.25">
      <c r="B1244" s="161" t="s">
        <v>8996</v>
      </c>
      <c r="C1244" s="156" t="s">
        <v>8998</v>
      </c>
      <c r="D1244" s="161" t="s">
        <v>8996</v>
      </c>
    </row>
    <row r="1245" spans="2:4" ht="15.75" x14ac:dyDescent="0.25">
      <c r="B1245" s="161" t="s">
        <v>8996</v>
      </c>
      <c r="C1245" s="156" t="s">
        <v>8999</v>
      </c>
      <c r="D1245" s="161" t="s">
        <v>8996</v>
      </c>
    </row>
    <row r="1246" spans="2:4" ht="15.75" x14ac:dyDescent="0.25">
      <c r="B1246" s="161" t="s">
        <v>8996</v>
      </c>
      <c r="C1246" s="156" t="s">
        <v>9000</v>
      </c>
      <c r="D1246" s="161" t="s">
        <v>8996</v>
      </c>
    </row>
    <row r="1247" spans="2:4" ht="15.75" x14ac:dyDescent="0.25">
      <c r="B1247" s="161" t="s">
        <v>8996</v>
      </c>
      <c r="C1247" s="156" t="s">
        <v>8339</v>
      </c>
      <c r="D1247" s="161" t="s">
        <v>8996</v>
      </c>
    </row>
    <row r="1248" spans="2:4" ht="31.5" x14ac:dyDescent="0.25">
      <c r="B1248" s="161" t="s">
        <v>8996</v>
      </c>
      <c r="C1248" s="156" t="s">
        <v>9001</v>
      </c>
      <c r="D1248" s="161" t="s">
        <v>8996</v>
      </c>
    </row>
    <row r="1249" spans="2:4" ht="15.75" x14ac:dyDescent="0.25">
      <c r="B1249" s="161" t="s">
        <v>8996</v>
      </c>
      <c r="C1249" s="156" t="s">
        <v>9002</v>
      </c>
      <c r="D1249" s="161" t="s">
        <v>8996</v>
      </c>
    </row>
    <row r="1250" spans="2:4" ht="31.5" x14ac:dyDescent="0.25">
      <c r="B1250" s="161" t="s">
        <v>8996</v>
      </c>
      <c r="C1250" s="156" t="s">
        <v>9003</v>
      </c>
      <c r="D1250" s="161" t="s">
        <v>8996</v>
      </c>
    </row>
    <row r="1251" spans="2:4" ht="47.25" x14ac:dyDescent="0.25">
      <c r="B1251" s="161" t="s">
        <v>8996</v>
      </c>
      <c r="C1251" s="156" t="s">
        <v>9004</v>
      </c>
      <c r="D1251" s="161" t="s">
        <v>8996</v>
      </c>
    </row>
    <row r="1252" spans="2:4" ht="31.5" x14ac:dyDescent="0.25">
      <c r="B1252" s="156" t="s">
        <v>1533</v>
      </c>
      <c r="C1252" s="156" t="s">
        <v>9005</v>
      </c>
      <c r="D1252" s="156" t="s">
        <v>1533</v>
      </c>
    </row>
    <row r="1253" spans="2:4" ht="31.5" x14ac:dyDescent="0.25">
      <c r="B1253" s="162">
        <v>37267</v>
      </c>
      <c r="C1253" s="156" t="s">
        <v>1536</v>
      </c>
      <c r="D1253" s="162">
        <v>37267</v>
      </c>
    </row>
    <row r="1254" spans="2:4" ht="15.75" x14ac:dyDescent="0.25">
      <c r="B1254" s="162">
        <v>37632</v>
      </c>
      <c r="C1254" s="156" t="s">
        <v>1538</v>
      </c>
      <c r="D1254" s="162">
        <v>37632</v>
      </c>
    </row>
    <row r="1255" spans="2:4" ht="15.75" x14ac:dyDescent="0.25">
      <c r="B1255" s="162">
        <v>37997</v>
      </c>
      <c r="C1255" s="156" t="s">
        <v>1540</v>
      </c>
      <c r="D1255" s="162">
        <v>37997</v>
      </c>
    </row>
    <row r="1256" spans="2:4" ht="15.75" x14ac:dyDescent="0.25">
      <c r="B1256" s="160" t="s">
        <v>9006</v>
      </c>
      <c r="C1256" s="156" t="s">
        <v>1544</v>
      </c>
      <c r="D1256" s="160" t="s">
        <v>9006</v>
      </c>
    </row>
    <row r="1257" spans="2:4" ht="15.75" x14ac:dyDescent="0.25">
      <c r="B1257" s="161" t="s">
        <v>9006</v>
      </c>
      <c r="C1257" s="156" t="s">
        <v>8327</v>
      </c>
      <c r="D1257" s="161" t="s">
        <v>9006</v>
      </c>
    </row>
    <row r="1258" spans="2:4" ht="15.75" x14ac:dyDescent="0.25">
      <c r="B1258" s="161" t="s">
        <v>9006</v>
      </c>
      <c r="C1258" s="156" t="s">
        <v>9007</v>
      </c>
      <c r="D1258" s="161" t="s">
        <v>9006</v>
      </c>
    </row>
    <row r="1259" spans="2:4" ht="15.75" x14ac:dyDescent="0.25">
      <c r="B1259" s="161" t="s">
        <v>9006</v>
      </c>
      <c r="C1259" s="156" t="s">
        <v>9008</v>
      </c>
      <c r="D1259" s="161" t="s">
        <v>9006</v>
      </c>
    </row>
    <row r="1260" spans="2:4" ht="15.75" x14ac:dyDescent="0.25">
      <c r="B1260" s="161" t="s">
        <v>9006</v>
      </c>
      <c r="C1260" s="156" t="s">
        <v>9009</v>
      </c>
      <c r="D1260" s="161" t="s">
        <v>9006</v>
      </c>
    </row>
    <row r="1261" spans="2:4" ht="15.75" x14ac:dyDescent="0.25">
      <c r="B1261" s="161" t="s">
        <v>9006</v>
      </c>
      <c r="C1261" s="156" t="s">
        <v>9010</v>
      </c>
      <c r="D1261" s="161" t="s">
        <v>9006</v>
      </c>
    </row>
    <row r="1262" spans="2:4" ht="15.75" x14ac:dyDescent="0.25">
      <c r="B1262" s="161" t="s">
        <v>9006</v>
      </c>
      <c r="C1262" s="156" t="s">
        <v>9011</v>
      </c>
      <c r="D1262" s="161" t="s">
        <v>9006</v>
      </c>
    </row>
    <row r="1263" spans="2:4" ht="15.75" x14ac:dyDescent="0.25">
      <c r="B1263" s="161" t="s">
        <v>9006</v>
      </c>
      <c r="C1263" s="156" t="s">
        <v>8339</v>
      </c>
      <c r="D1263" s="161" t="s">
        <v>9006</v>
      </c>
    </row>
    <row r="1264" spans="2:4" ht="47.25" x14ac:dyDescent="0.25">
      <c r="B1264" s="161" t="s">
        <v>9006</v>
      </c>
      <c r="C1264" s="156" t="s">
        <v>9012</v>
      </c>
      <c r="D1264" s="161" t="s">
        <v>9006</v>
      </c>
    </row>
    <row r="1265" spans="2:4" ht="15.75" x14ac:dyDescent="0.25">
      <c r="B1265" s="156" t="s">
        <v>1547</v>
      </c>
      <c r="C1265" s="156" t="s">
        <v>1548</v>
      </c>
      <c r="D1265" s="156" t="s">
        <v>1547</v>
      </c>
    </row>
    <row r="1266" spans="2:4" ht="15.75" x14ac:dyDescent="0.25">
      <c r="B1266" s="158" t="s">
        <v>1547</v>
      </c>
      <c r="C1266" s="156" t="s">
        <v>8327</v>
      </c>
      <c r="D1266" s="158" t="s">
        <v>1547</v>
      </c>
    </row>
    <row r="1267" spans="2:4" ht="31.5" x14ac:dyDescent="0.25">
      <c r="B1267" s="158" t="s">
        <v>1547</v>
      </c>
      <c r="C1267" s="156" t="s">
        <v>9013</v>
      </c>
      <c r="D1267" s="158" t="s">
        <v>1547</v>
      </c>
    </row>
    <row r="1268" spans="2:4" ht="15.75" x14ac:dyDescent="0.25">
      <c r="B1268" s="158" t="s">
        <v>1547</v>
      </c>
      <c r="C1268" s="156" t="s">
        <v>8329</v>
      </c>
      <c r="D1268" s="158" t="s">
        <v>1547</v>
      </c>
    </row>
    <row r="1269" spans="2:4" ht="31.5" x14ac:dyDescent="0.25">
      <c r="B1269" s="158" t="s">
        <v>1547</v>
      </c>
      <c r="C1269" s="156" t="s">
        <v>9014</v>
      </c>
      <c r="D1269" s="158" t="s">
        <v>1547</v>
      </c>
    </row>
    <row r="1270" spans="2:4" ht="31.5" x14ac:dyDescent="0.25">
      <c r="B1270" s="156" t="s">
        <v>1551</v>
      </c>
      <c r="C1270" s="156" t="s">
        <v>1552</v>
      </c>
      <c r="D1270" s="156" t="s">
        <v>1551</v>
      </c>
    </row>
    <row r="1271" spans="2:4" ht="15.75" x14ac:dyDescent="0.25">
      <c r="B1271" s="158" t="s">
        <v>1551</v>
      </c>
      <c r="C1271" s="156" t="s">
        <v>8327</v>
      </c>
      <c r="D1271" s="158" t="s">
        <v>1551</v>
      </c>
    </row>
    <row r="1272" spans="2:4" ht="31.5" x14ac:dyDescent="0.25">
      <c r="B1272" s="158" t="s">
        <v>1551</v>
      </c>
      <c r="C1272" s="156" t="s">
        <v>9015</v>
      </c>
      <c r="D1272" s="158" t="s">
        <v>1551</v>
      </c>
    </row>
    <row r="1273" spans="2:4" ht="15.75" x14ac:dyDescent="0.25">
      <c r="B1273" s="158" t="s">
        <v>1551</v>
      </c>
      <c r="C1273" s="156" t="s">
        <v>8339</v>
      </c>
      <c r="D1273" s="158" t="s">
        <v>1551</v>
      </c>
    </row>
    <row r="1274" spans="2:4" ht="47.25" x14ac:dyDescent="0.25">
      <c r="B1274" s="158" t="s">
        <v>1551</v>
      </c>
      <c r="C1274" s="156" t="s">
        <v>9012</v>
      </c>
      <c r="D1274" s="158" t="s">
        <v>1551</v>
      </c>
    </row>
    <row r="1275" spans="2:4" ht="15.75" x14ac:dyDescent="0.25">
      <c r="B1275" s="156" t="s">
        <v>1554</v>
      </c>
      <c r="C1275" s="156" t="s">
        <v>1555</v>
      </c>
      <c r="D1275" s="156" t="s">
        <v>1554</v>
      </c>
    </row>
    <row r="1276" spans="2:4" ht="15.75" x14ac:dyDescent="0.25">
      <c r="B1276" s="158" t="s">
        <v>1554</v>
      </c>
      <c r="C1276" s="156" t="s">
        <v>8327</v>
      </c>
      <c r="D1276" s="158" t="s">
        <v>1554</v>
      </c>
    </row>
    <row r="1277" spans="2:4" ht="31.5" x14ac:dyDescent="0.25">
      <c r="B1277" s="158" t="s">
        <v>1554</v>
      </c>
      <c r="C1277" s="156" t="s">
        <v>9016</v>
      </c>
      <c r="D1277" s="158" t="s">
        <v>1554</v>
      </c>
    </row>
    <row r="1278" spans="2:4" ht="15.75" x14ac:dyDescent="0.25">
      <c r="B1278" s="158" t="s">
        <v>1554</v>
      </c>
      <c r="C1278" s="156" t="s">
        <v>8329</v>
      </c>
      <c r="D1278" s="158" t="s">
        <v>1554</v>
      </c>
    </row>
    <row r="1279" spans="2:4" ht="15.75" x14ac:dyDescent="0.25">
      <c r="B1279" s="158" t="s">
        <v>1554</v>
      </c>
      <c r="C1279" s="156" t="s">
        <v>9017</v>
      </c>
      <c r="D1279" s="158" t="s">
        <v>1554</v>
      </c>
    </row>
    <row r="1280" spans="2:4" ht="15.75" x14ac:dyDescent="0.25">
      <c r="B1280" s="160" t="s">
        <v>9018</v>
      </c>
      <c r="C1280" s="156" t="s">
        <v>1558</v>
      </c>
      <c r="D1280" s="160" t="s">
        <v>9018</v>
      </c>
    </row>
    <row r="1281" spans="2:4" ht="31.5" x14ac:dyDescent="0.25">
      <c r="B1281" s="160" t="s">
        <v>9019</v>
      </c>
      <c r="C1281" s="156" t="s">
        <v>1561</v>
      </c>
      <c r="D1281" s="160" t="s">
        <v>9019</v>
      </c>
    </row>
    <row r="1282" spans="2:4" ht="15.75" x14ac:dyDescent="0.25">
      <c r="B1282" s="162">
        <v>37083</v>
      </c>
      <c r="C1282" s="156" t="s">
        <v>1565</v>
      </c>
      <c r="D1282" s="162">
        <v>37083</v>
      </c>
    </row>
    <row r="1283" spans="2:4" ht="31.5" x14ac:dyDescent="0.25">
      <c r="B1283" s="162">
        <v>37448</v>
      </c>
      <c r="C1283" s="156" t="s">
        <v>1567</v>
      </c>
      <c r="D1283" s="162">
        <v>37448</v>
      </c>
    </row>
    <row r="1284" spans="2:4" ht="15.75" x14ac:dyDescent="0.25">
      <c r="B1284" s="159" t="s">
        <v>8326</v>
      </c>
      <c r="C1284" s="156" t="s">
        <v>1569</v>
      </c>
      <c r="D1284" s="159" t="s">
        <v>8326</v>
      </c>
    </row>
    <row r="1285" spans="2:4" ht="15.75" x14ac:dyDescent="0.25">
      <c r="B1285" s="159" t="s">
        <v>8326</v>
      </c>
      <c r="C1285" s="156" t="s">
        <v>8327</v>
      </c>
      <c r="D1285" s="159" t="s">
        <v>8326</v>
      </c>
    </row>
    <row r="1286" spans="2:4" ht="31.5" x14ac:dyDescent="0.25">
      <c r="B1286" s="159" t="s">
        <v>8326</v>
      </c>
      <c r="C1286" s="156" t="s">
        <v>9020</v>
      </c>
      <c r="D1286" s="159" t="s">
        <v>8326</v>
      </c>
    </row>
    <row r="1287" spans="2:4" ht="15.75" x14ac:dyDescent="0.25">
      <c r="B1287" s="156" t="s">
        <v>1571</v>
      </c>
      <c r="C1287" s="156" t="s">
        <v>1569</v>
      </c>
      <c r="D1287" s="156" t="s">
        <v>1571</v>
      </c>
    </row>
    <row r="1288" spans="2:4" ht="15.75" x14ac:dyDescent="0.25">
      <c r="B1288" s="156" t="s">
        <v>914</v>
      </c>
      <c r="C1288" s="156" t="s">
        <v>1569</v>
      </c>
      <c r="D1288" s="156" t="s">
        <v>914</v>
      </c>
    </row>
    <row r="1289" spans="2:4" ht="15.75" x14ac:dyDescent="0.25">
      <c r="B1289" s="158" t="s">
        <v>914</v>
      </c>
      <c r="C1289" s="156" t="s">
        <v>8327</v>
      </c>
      <c r="D1289" s="158" t="s">
        <v>914</v>
      </c>
    </row>
    <row r="1290" spans="2:4" ht="78.75" x14ac:dyDescent="0.25">
      <c r="B1290" s="158" t="s">
        <v>914</v>
      </c>
      <c r="C1290" s="156" t="s">
        <v>9021</v>
      </c>
      <c r="D1290" s="158" t="s">
        <v>914</v>
      </c>
    </row>
    <row r="1291" spans="2:4" ht="15.75" x14ac:dyDescent="0.25">
      <c r="B1291" s="158" t="s">
        <v>914</v>
      </c>
      <c r="C1291" s="156" t="s">
        <v>9022</v>
      </c>
      <c r="D1291" s="158" t="s">
        <v>914</v>
      </c>
    </row>
    <row r="1292" spans="2:4" ht="15.75" x14ac:dyDescent="0.25">
      <c r="B1292" s="158" t="s">
        <v>914</v>
      </c>
      <c r="C1292" s="156" t="s">
        <v>8329</v>
      </c>
      <c r="D1292" s="158" t="s">
        <v>914</v>
      </c>
    </row>
    <row r="1293" spans="2:4" ht="15.75" x14ac:dyDescent="0.25">
      <c r="B1293" s="158" t="s">
        <v>914</v>
      </c>
      <c r="C1293" s="156" t="s">
        <v>9023</v>
      </c>
      <c r="D1293" s="158" t="s">
        <v>914</v>
      </c>
    </row>
    <row r="1294" spans="2:4" ht="15.75" x14ac:dyDescent="0.25">
      <c r="B1294" s="158" t="s">
        <v>914</v>
      </c>
      <c r="C1294" s="156" t="s">
        <v>8339</v>
      </c>
      <c r="D1294" s="158" t="s">
        <v>914</v>
      </c>
    </row>
    <row r="1295" spans="2:4" ht="31.5" x14ac:dyDescent="0.25">
      <c r="B1295" s="158" t="s">
        <v>914</v>
      </c>
      <c r="C1295" s="156" t="s">
        <v>9024</v>
      </c>
      <c r="D1295" s="158" t="s">
        <v>914</v>
      </c>
    </row>
    <row r="1296" spans="2:4" ht="63" x14ac:dyDescent="0.25">
      <c r="B1296" s="156" t="s">
        <v>917</v>
      </c>
      <c r="C1296" s="156" t="s">
        <v>1574</v>
      </c>
      <c r="D1296" s="156" t="s">
        <v>917</v>
      </c>
    </row>
    <row r="1297" spans="2:4" ht="15.75" x14ac:dyDescent="0.25">
      <c r="B1297" s="156" t="s">
        <v>927</v>
      </c>
      <c r="C1297" s="156" t="s">
        <v>1575</v>
      </c>
      <c r="D1297" s="156" t="s">
        <v>927</v>
      </c>
    </row>
    <row r="1298" spans="2:4" ht="15.75" x14ac:dyDescent="0.25">
      <c r="B1298" s="156" t="s">
        <v>1576</v>
      </c>
      <c r="C1298" s="156" t="s">
        <v>1577</v>
      </c>
      <c r="D1298" s="156" t="s">
        <v>1576</v>
      </c>
    </row>
    <row r="1299" spans="2:4" ht="15.75" x14ac:dyDescent="0.25">
      <c r="B1299" s="159" t="s">
        <v>8326</v>
      </c>
      <c r="C1299" s="156" t="s">
        <v>1578</v>
      </c>
      <c r="D1299" s="159" t="s">
        <v>8326</v>
      </c>
    </row>
    <row r="1300" spans="2:4" ht="15.75" x14ac:dyDescent="0.25">
      <c r="B1300" s="159" t="s">
        <v>8326</v>
      </c>
      <c r="C1300" s="156" t="s">
        <v>8327</v>
      </c>
      <c r="D1300" s="159" t="s">
        <v>8326</v>
      </c>
    </row>
    <row r="1301" spans="2:4" ht="31.5" x14ac:dyDescent="0.25">
      <c r="B1301" s="159" t="s">
        <v>8326</v>
      </c>
      <c r="C1301" s="156" t="s">
        <v>9025</v>
      </c>
      <c r="D1301" s="159" t="s">
        <v>8326</v>
      </c>
    </row>
    <row r="1302" spans="2:4" ht="31.5" x14ac:dyDescent="0.25">
      <c r="B1302" s="159" t="s">
        <v>8326</v>
      </c>
      <c r="C1302" s="156" t="s">
        <v>9026</v>
      </c>
      <c r="D1302" s="159" t="s">
        <v>8326</v>
      </c>
    </row>
    <row r="1303" spans="2:4" ht="47.25" x14ac:dyDescent="0.25">
      <c r="B1303" s="159" t="s">
        <v>8326</v>
      </c>
      <c r="C1303" s="156" t="s">
        <v>9027</v>
      </c>
      <c r="D1303" s="159" t="s">
        <v>8326</v>
      </c>
    </row>
    <row r="1304" spans="2:4" ht="15.75" x14ac:dyDescent="0.25">
      <c r="B1304" s="159" t="s">
        <v>8326</v>
      </c>
      <c r="C1304" s="156" t="s">
        <v>9028</v>
      </c>
      <c r="D1304" s="159" t="s">
        <v>8326</v>
      </c>
    </row>
    <row r="1305" spans="2:4" ht="15.75" x14ac:dyDescent="0.25">
      <c r="B1305" s="160" t="s">
        <v>9029</v>
      </c>
      <c r="C1305" s="156" t="s">
        <v>1581</v>
      </c>
      <c r="D1305" s="160" t="s">
        <v>9029</v>
      </c>
    </row>
    <row r="1306" spans="2:4" ht="15.75" x14ac:dyDescent="0.25">
      <c r="B1306" s="160" t="s">
        <v>9030</v>
      </c>
      <c r="C1306" s="156" t="s">
        <v>1581</v>
      </c>
      <c r="D1306" s="160" t="s">
        <v>9030</v>
      </c>
    </row>
    <row r="1307" spans="2:4" ht="15.75" x14ac:dyDescent="0.25">
      <c r="B1307" s="161" t="s">
        <v>9030</v>
      </c>
      <c r="C1307" s="156" t="s">
        <v>8327</v>
      </c>
      <c r="D1307" s="161" t="s">
        <v>9030</v>
      </c>
    </row>
    <row r="1308" spans="2:4" ht="63" x14ac:dyDescent="0.25">
      <c r="B1308" s="161" t="s">
        <v>9030</v>
      </c>
      <c r="C1308" s="156" t="s">
        <v>9031</v>
      </c>
      <c r="D1308" s="161" t="s">
        <v>9030</v>
      </c>
    </row>
    <row r="1309" spans="2:4" ht="63" x14ac:dyDescent="0.25">
      <c r="B1309" s="161" t="s">
        <v>9030</v>
      </c>
      <c r="C1309" s="156" t="s">
        <v>9032</v>
      </c>
      <c r="D1309" s="161" t="s">
        <v>9030</v>
      </c>
    </row>
    <row r="1310" spans="2:4" ht="31.5" x14ac:dyDescent="0.25">
      <c r="B1310" s="161" t="s">
        <v>9030</v>
      </c>
      <c r="C1310" s="156" t="s">
        <v>9033</v>
      </c>
      <c r="D1310" s="161" t="s">
        <v>9030</v>
      </c>
    </row>
    <row r="1311" spans="2:4" ht="47.25" x14ac:dyDescent="0.25">
      <c r="B1311" s="161" t="s">
        <v>9030</v>
      </c>
      <c r="C1311" s="156" t="s">
        <v>9034</v>
      </c>
      <c r="D1311" s="161" t="s">
        <v>9030</v>
      </c>
    </row>
    <row r="1312" spans="2:4" ht="15.75" x14ac:dyDescent="0.25">
      <c r="B1312" s="161" t="s">
        <v>9030</v>
      </c>
      <c r="C1312" s="156" t="s">
        <v>8329</v>
      </c>
      <c r="D1312" s="161" t="s">
        <v>9030</v>
      </c>
    </row>
    <row r="1313" spans="2:4" ht="15.75" x14ac:dyDescent="0.25">
      <c r="B1313" s="161" t="s">
        <v>9030</v>
      </c>
      <c r="C1313" s="156" t="s">
        <v>9035</v>
      </c>
      <c r="D1313" s="161" t="s">
        <v>9030</v>
      </c>
    </row>
    <row r="1314" spans="2:4" ht="15.75" x14ac:dyDescent="0.25">
      <c r="B1314" s="162">
        <v>37177</v>
      </c>
      <c r="C1314" s="156" t="s">
        <v>1584</v>
      </c>
      <c r="D1314" s="162">
        <v>37177</v>
      </c>
    </row>
    <row r="1315" spans="2:4" ht="15.75" x14ac:dyDescent="0.25">
      <c r="B1315" s="162">
        <v>37542</v>
      </c>
      <c r="C1315" s="156" t="s">
        <v>1586</v>
      </c>
      <c r="D1315" s="162">
        <v>37542</v>
      </c>
    </row>
    <row r="1316" spans="2:4" ht="15.75" x14ac:dyDescent="0.25">
      <c r="B1316" s="162">
        <v>37907</v>
      </c>
      <c r="C1316" s="156" t="s">
        <v>1590</v>
      </c>
      <c r="D1316" s="162">
        <v>37907</v>
      </c>
    </row>
    <row r="1317" spans="2:4" ht="15.75" x14ac:dyDescent="0.25">
      <c r="B1317" s="162">
        <v>38273</v>
      </c>
      <c r="C1317" s="156" t="s">
        <v>1594</v>
      </c>
      <c r="D1317" s="162">
        <v>38273</v>
      </c>
    </row>
    <row r="1318" spans="2:4" ht="31.5" x14ac:dyDescent="0.25">
      <c r="B1318" s="162">
        <v>38638</v>
      </c>
      <c r="C1318" s="156" t="s">
        <v>1597</v>
      </c>
      <c r="D1318" s="162">
        <v>38638</v>
      </c>
    </row>
    <row r="1319" spans="2:4" ht="15.75" x14ac:dyDescent="0.25">
      <c r="B1319" s="162">
        <v>39003</v>
      </c>
      <c r="C1319" s="156" t="s">
        <v>1600</v>
      </c>
      <c r="D1319" s="162">
        <v>39003</v>
      </c>
    </row>
    <row r="1320" spans="2:4" ht="15.75" x14ac:dyDescent="0.25">
      <c r="B1320" s="162">
        <v>40099</v>
      </c>
      <c r="C1320" s="156" t="s">
        <v>1603</v>
      </c>
      <c r="D1320" s="162">
        <v>40099</v>
      </c>
    </row>
    <row r="1321" spans="2:4" ht="15.75" x14ac:dyDescent="0.25">
      <c r="B1321" s="160" t="s">
        <v>9036</v>
      </c>
      <c r="C1321" s="156" t="s">
        <v>1605</v>
      </c>
      <c r="D1321" s="160" t="s">
        <v>9036</v>
      </c>
    </row>
    <row r="1322" spans="2:4" ht="15.75" x14ac:dyDescent="0.25">
      <c r="B1322" s="156" t="s">
        <v>931</v>
      </c>
      <c r="C1322" s="156" t="s">
        <v>1605</v>
      </c>
      <c r="D1322" s="156" t="s">
        <v>931</v>
      </c>
    </row>
    <row r="1323" spans="2:4" ht="15.75" x14ac:dyDescent="0.25">
      <c r="B1323" s="158" t="s">
        <v>931</v>
      </c>
      <c r="C1323" s="156" t="s">
        <v>8327</v>
      </c>
      <c r="D1323" s="158" t="s">
        <v>931</v>
      </c>
    </row>
    <row r="1324" spans="2:4" ht="47.25" x14ac:dyDescent="0.25">
      <c r="B1324" s="158" t="s">
        <v>931</v>
      </c>
      <c r="C1324" s="156" t="s">
        <v>9037</v>
      </c>
      <c r="D1324" s="158" t="s">
        <v>931</v>
      </c>
    </row>
    <row r="1325" spans="2:4" ht="47.25" x14ac:dyDescent="0.25">
      <c r="B1325" s="158" t="s">
        <v>931</v>
      </c>
      <c r="C1325" s="156" t="s">
        <v>9038</v>
      </c>
      <c r="D1325" s="158" t="s">
        <v>931</v>
      </c>
    </row>
    <row r="1326" spans="2:4" ht="31.5" x14ac:dyDescent="0.25">
      <c r="B1326" s="158" t="s">
        <v>931</v>
      </c>
      <c r="C1326" s="156" t="s">
        <v>9039</v>
      </c>
      <c r="D1326" s="158" t="s">
        <v>931</v>
      </c>
    </row>
    <row r="1327" spans="2:4" ht="15.75" x14ac:dyDescent="0.25">
      <c r="B1327" s="158" t="s">
        <v>931</v>
      </c>
      <c r="C1327" s="156" t="s">
        <v>8329</v>
      </c>
      <c r="D1327" s="158" t="s">
        <v>931</v>
      </c>
    </row>
    <row r="1328" spans="2:4" ht="15.75" x14ac:dyDescent="0.25">
      <c r="B1328" s="158" t="s">
        <v>931</v>
      </c>
      <c r="C1328" s="156" t="s">
        <v>9040</v>
      </c>
      <c r="D1328" s="158" t="s">
        <v>931</v>
      </c>
    </row>
    <row r="1329" spans="2:4" ht="15.75" x14ac:dyDescent="0.25">
      <c r="B1329" s="158" t="s">
        <v>931</v>
      </c>
      <c r="C1329" s="156" t="s">
        <v>9041</v>
      </c>
      <c r="D1329" s="158" t="s">
        <v>931</v>
      </c>
    </row>
    <row r="1330" spans="2:4" ht="15.75" x14ac:dyDescent="0.25">
      <c r="B1330" s="158" t="s">
        <v>931</v>
      </c>
      <c r="C1330" s="156" t="s">
        <v>9042</v>
      </c>
      <c r="D1330" s="158" t="s">
        <v>931</v>
      </c>
    </row>
    <row r="1331" spans="2:4" ht="15.75" x14ac:dyDescent="0.25">
      <c r="B1331" s="158" t="s">
        <v>931</v>
      </c>
      <c r="C1331" s="156" t="s">
        <v>9043</v>
      </c>
      <c r="D1331" s="158" t="s">
        <v>931</v>
      </c>
    </row>
    <row r="1332" spans="2:4" ht="31.5" x14ac:dyDescent="0.25">
      <c r="B1332" s="156" t="s">
        <v>934</v>
      </c>
      <c r="C1332" s="156" t="s">
        <v>1608</v>
      </c>
      <c r="D1332" s="156" t="s">
        <v>934</v>
      </c>
    </row>
    <row r="1333" spans="2:4" ht="15.75" x14ac:dyDescent="0.25">
      <c r="B1333" s="156" t="s">
        <v>1617</v>
      </c>
      <c r="C1333" s="156" t="s">
        <v>1614</v>
      </c>
      <c r="D1333" s="156" t="s">
        <v>1617</v>
      </c>
    </row>
    <row r="1334" spans="2:4" ht="15.75" x14ac:dyDescent="0.25">
      <c r="B1334" s="156" t="s">
        <v>1618</v>
      </c>
      <c r="C1334" s="156" t="s">
        <v>1619</v>
      </c>
      <c r="D1334" s="156" t="s">
        <v>1618</v>
      </c>
    </row>
    <row r="1335" spans="2:4" ht="15.75" x14ac:dyDescent="0.25">
      <c r="B1335" s="156" t="s">
        <v>1620</v>
      </c>
      <c r="C1335" s="156" t="s">
        <v>1621</v>
      </c>
      <c r="D1335" s="156" t="s">
        <v>1620</v>
      </c>
    </row>
    <row r="1336" spans="2:4" ht="31.5" x14ac:dyDescent="0.25">
      <c r="B1336" s="156" t="s">
        <v>1622</v>
      </c>
      <c r="C1336" s="156" t="s">
        <v>1623</v>
      </c>
      <c r="D1336" s="156" t="s">
        <v>1622</v>
      </c>
    </row>
    <row r="1337" spans="2:4" ht="31.5" x14ac:dyDescent="0.25">
      <c r="B1337" s="156" t="s">
        <v>1624</v>
      </c>
      <c r="C1337" s="156" t="s">
        <v>1625</v>
      </c>
      <c r="D1337" s="156" t="s">
        <v>1624</v>
      </c>
    </row>
    <row r="1338" spans="2:4" ht="15.75" x14ac:dyDescent="0.25">
      <c r="B1338" s="156" t="s">
        <v>937</v>
      </c>
      <c r="C1338" s="156" t="s">
        <v>1626</v>
      </c>
      <c r="D1338" s="156" t="s">
        <v>937</v>
      </c>
    </row>
    <row r="1339" spans="2:4" ht="31.5" x14ac:dyDescent="0.25">
      <c r="B1339" s="156" t="s">
        <v>944</v>
      </c>
      <c r="C1339" s="156" t="s">
        <v>1628</v>
      </c>
      <c r="D1339" s="156" t="s">
        <v>944</v>
      </c>
    </row>
    <row r="1340" spans="2:4" ht="31.5" x14ac:dyDescent="0.25">
      <c r="B1340" s="156" t="s">
        <v>957</v>
      </c>
      <c r="C1340" s="156" t="s">
        <v>1629</v>
      </c>
      <c r="D1340" s="156" t="s">
        <v>957</v>
      </c>
    </row>
    <row r="1341" spans="2:4" ht="15.75" x14ac:dyDescent="0.25">
      <c r="B1341" s="156" t="s">
        <v>960</v>
      </c>
      <c r="C1341" s="156" t="s">
        <v>1630</v>
      </c>
      <c r="D1341" s="156" t="s">
        <v>960</v>
      </c>
    </row>
    <row r="1342" spans="2:4" ht="15.75" x14ac:dyDescent="0.25">
      <c r="B1342" s="156" t="s">
        <v>963</v>
      </c>
      <c r="C1342" s="156" t="s">
        <v>1631</v>
      </c>
      <c r="D1342" s="156" t="s">
        <v>963</v>
      </c>
    </row>
    <row r="1343" spans="2:4" ht="31.5" x14ac:dyDescent="0.25">
      <c r="B1343" s="156" t="s">
        <v>1632</v>
      </c>
      <c r="C1343" s="156" t="s">
        <v>1633</v>
      </c>
      <c r="D1343" s="156" t="s">
        <v>1632</v>
      </c>
    </row>
    <row r="1344" spans="2:4" ht="15.75" x14ac:dyDescent="0.25">
      <c r="B1344" s="156" t="s">
        <v>1634</v>
      </c>
      <c r="C1344" s="156" t="s">
        <v>1635</v>
      </c>
      <c r="D1344" s="156" t="s">
        <v>1634</v>
      </c>
    </row>
    <row r="1345" spans="2:4" ht="15.75" x14ac:dyDescent="0.25">
      <c r="B1345" s="156" t="s">
        <v>1636</v>
      </c>
      <c r="C1345" s="156" t="s">
        <v>1637</v>
      </c>
      <c r="D1345" s="156" t="s">
        <v>1636</v>
      </c>
    </row>
    <row r="1346" spans="2:4" ht="15.75" x14ac:dyDescent="0.25">
      <c r="B1346" s="156" t="s">
        <v>1638</v>
      </c>
      <c r="C1346" s="156" t="s">
        <v>1639</v>
      </c>
      <c r="D1346" s="156" t="s">
        <v>1638</v>
      </c>
    </row>
    <row r="1347" spans="2:4" ht="15.75" x14ac:dyDescent="0.25">
      <c r="B1347" s="156" t="s">
        <v>967</v>
      </c>
      <c r="C1347" s="156" t="s">
        <v>1640</v>
      </c>
      <c r="D1347" s="156" t="s">
        <v>967</v>
      </c>
    </row>
    <row r="1348" spans="2:4" ht="15.75" x14ac:dyDescent="0.25">
      <c r="B1348" s="156" t="s">
        <v>970</v>
      </c>
      <c r="C1348" s="156" t="s">
        <v>1643</v>
      </c>
      <c r="D1348" s="156" t="s">
        <v>970</v>
      </c>
    </row>
    <row r="1349" spans="2:4" ht="15.75" x14ac:dyDescent="0.25">
      <c r="B1349" s="160" t="s">
        <v>9044</v>
      </c>
      <c r="C1349" s="156" t="s">
        <v>1645</v>
      </c>
      <c r="D1349" s="160" t="s">
        <v>9044</v>
      </c>
    </row>
    <row r="1350" spans="2:4" ht="15.75" x14ac:dyDescent="0.25">
      <c r="B1350" s="156" t="s">
        <v>1647</v>
      </c>
      <c r="C1350" s="156" t="s">
        <v>1645</v>
      </c>
      <c r="D1350" s="156" t="s">
        <v>1647</v>
      </c>
    </row>
    <row r="1351" spans="2:4" ht="15.75" x14ac:dyDescent="0.25">
      <c r="B1351" s="158" t="s">
        <v>1647</v>
      </c>
      <c r="C1351" s="156" t="s">
        <v>8327</v>
      </c>
      <c r="D1351" s="158" t="s">
        <v>1647</v>
      </c>
    </row>
    <row r="1352" spans="2:4" ht="31.5" x14ac:dyDescent="0.25">
      <c r="B1352" s="158" t="s">
        <v>1647</v>
      </c>
      <c r="C1352" s="156" t="s">
        <v>9045</v>
      </c>
      <c r="D1352" s="158" t="s">
        <v>1647</v>
      </c>
    </row>
    <row r="1353" spans="2:4" ht="31.5" x14ac:dyDescent="0.25">
      <c r="B1353" s="158" t="s">
        <v>1647</v>
      </c>
      <c r="C1353" s="156" t="s">
        <v>9046</v>
      </c>
      <c r="D1353" s="158" t="s">
        <v>1647</v>
      </c>
    </row>
    <row r="1354" spans="2:4" ht="47.25" x14ac:dyDescent="0.25">
      <c r="B1354" s="158" t="s">
        <v>1647</v>
      </c>
      <c r="C1354" s="156" t="s">
        <v>9047</v>
      </c>
      <c r="D1354" s="158" t="s">
        <v>1647</v>
      </c>
    </row>
    <row r="1355" spans="2:4" ht="15.75" x14ac:dyDescent="0.25">
      <c r="B1355" s="158" t="s">
        <v>1647</v>
      </c>
      <c r="C1355" s="156" t="s">
        <v>8329</v>
      </c>
      <c r="D1355" s="158" t="s">
        <v>1647</v>
      </c>
    </row>
    <row r="1356" spans="2:4" ht="15.75" x14ac:dyDescent="0.25">
      <c r="B1356" s="158" t="s">
        <v>1647</v>
      </c>
      <c r="C1356" s="156" t="s">
        <v>9048</v>
      </c>
      <c r="D1356" s="158" t="s">
        <v>1647</v>
      </c>
    </row>
    <row r="1357" spans="2:4" ht="15.75" x14ac:dyDescent="0.25">
      <c r="B1357" s="158" t="s">
        <v>1647</v>
      </c>
      <c r="C1357" s="156" t="s">
        <v>9049</v>
      </c>
      <c r="D1357" s="158" t="s">
        <v>1647</v>
      </c>
    </row>
    <row r="1358" spans="2:4" ht="31.5" x14ac:dyDescent="0.25">
      <c r="B1358" s="158" t="s">
        <v>1647</v>
      </c>
      <c r="C1358" s="156" t="s">
        <v>9050</v>
      </c>
      <c r="D1358" s="158" t="s">
        <v>1647</v>
      </c>
    </row>
    <row r="1359" spans="2:4" ht="15.75" x14ac:dyDescent="0.25">
      <c r="B1359" s="158" t="s">
        <v>1647</v>
      </c>
      <c r="C1359" s="156" t="s">
        <v>9051</v>
      </c>
      <c r="D1359" s="158" t="s">
        <v>1647</v>
      </c>
    </row>
    <row r="1360" spans="2:4" ht="31.5" x14ac:dyDescent="0.25">
      <c r="B1360" s="156" t="s">
        <v>1649</v>
      </c>
      <c r="C1360" s="156" t="s">
        <v>1650</v>
      </c>
      <c r="D1360" s="156" t="s">
        <v>1649</v>
      </c>
    </row>
    <row r="1361" spans="2:4" ht="47.25" x14ac:dyDescent="0.25">
      <c r="B1361" s="156" t="s">
        <v>1651</v>
      </c>
      <c r="C1361" s="156" t="s">
        <v>1652</v>
      </c>
      <c r="D1361" s="156" t="s">
        <v>1651</v>
      </c>
    </row>
    <row r="1362" spans="2:4" ht="15.75" x14ac:dyDescent="0.25">
      <c r="B1362" s="156" t="s">
        <v>1653</v>
      </c>
      <c r="C1362" s="156" t="s">
        <v>1654</v>
      </c>
      <c r="D1362" s="156" t="s">
        <v>1653</v>
      </c>
    </row>
    <row r="1363" spans="2:4" ht="31.5" x14ac:dyDescent="0.25">
      <c r="B1363" s="156" t="s">
        <v>1655</v>
      </c>
      <c r="C1363" s="156" t="s">
        <v>1656</v>
      </c>
      <c r="D1363" s="156" t="s">
        <v>1655</v>
      </c>
    </row>
    <row r="1364" spans="2:4" ht="15.75" x14ac:dyDescent="0.25">
      <c r="B1364" s="156" t="s">
        <v>1657</v>
      </c>
      <c r="C1364" s="156" t="s">
        <v>1658</v>
      </c>
      <c r="D1364" s="156" t="s">
        <v>1657</v>
      </c>
    </row>
    <row r="1365" spans="2:4" ht="15.75" x14ac:dyDescent="0.25">
      <c r="B1365" s="160" t="s">
        <v>9052</v>
      </c>
      <c r="C1365" s="156" t="s">
        <v>1660</v>
      </c>
      <c r="D1365" s="160" t="s">
        <v>9052</v>
      </c>
    </row>
    <row r="1366" spans="2:4" ht="15.75" x14ac:dyDescent="0.25">
      <c r="B1366" s="161" t="s">
        <v>9052</v>
      </c>
      <c r="C1366" s="156" t="s">
        <v>8327</v>
      </c>
      <c r="D1366" s="161" t="s">
        <v>9052</v>
      </c>
    </row>
    <row r="1367" spans="2:4" ht="47.25" x14ac:dyDescent="0.25">
      <c r="B1367" s="161" t="s">
        <v>9052</v>
      </c>
      <c r="C1367" s="156" t="s">
        <v>9053</v>
      </c>
      <c r="D1367" s="161" t="s">
        <v>9052</v>
      </c>
    </row>
    <row r="1368" spans="2:4" ht="15.75" x14ac:dyDescent="0.25">
      <c r="B1368" s="156" t="s">
        <v>1673</v>
      </c>
      <c r="C1368" s="156" t="s">
        <v>1674</v>
      </c>
      <c r="D1368" s="156" t="s">
        <v>1673</v>
      </c>
    </row>
    <row r="1369" spans="2:4" ht="15.75" x14ac:dyDescent="0.25">
      <c r="B1369" s="158" t="s">
        <v>1673</v>
      </c>
      <c r="C1369" s="156" t="s">
        <v>8327</v>
      </c>
      <c r="D1369" s="158" t="s">
        <v>1673</v>
      </c>
    </row>
    <row r="1370" spans="2:4" ht="63" x14ac:dyDescent="0.25">
      <c r="B1370" s="158" t="s">
        <v>1673</v>
      </c>
      <c r="C1370" s="156" t="s">
        <v>9054</v>
      </c>
      <c r="D1370" s="158" t="s">
        <v>1673</v>
      </c>
    </row>
    <row r="1371" spans="2:4" ht="15.75" x14ac:dyDescent="0.25">
      <c r="B1371" s="158" t="s">
        <v>1673</v>
      </c>
      <c r="C1371" s="156" t="s">
        <v>8329</v>
      </c>
      <c r="D1371" s="158" t="s">
        <v>1673</v>
      </c>
    </row>
    <row r="1372" spans="2:4" ht="15.75" x14ac:dyDescent="0.25">
      <c r="B1372" s="158" t="s">
        <v>1673</v>
      </c>
      <c r="C1372" s="156" t="s">
        <v>9055</v>
      </c>
      <c r="D1372" s="158" t="s">
        <v>1673</v>
      </c>
    </row>
    <row r="1373" spans="2:4" ht="15.75" x14ac:dyDescent="0.25">
      <c r="B1373" s="156" t="s">
        <v>1675</v>
      </c>
      <c r="C1373" s="156" t="s">
        <v>1676</v>
      </c>
      <c r="D1373" s="156" t="s">
        <v>1675</v>
      </c>
    </row>
    <row r="1374" spans="2:4" ht="15.75" x14ac:dyDescent="0.25">
      <c r="B1374" s="156" t="s">
        <v>1677</v>
      </c>
      <c r="C1374" s="156" t="s">
        <v>1678</v>
      </c>
      <c r="D1374" s="156" t="s">
        <v>1677</v>
      </c>
    </row>
    <row r="1375" spans="2:4" ht="15.75" x14ac:dyDescent="0.25">
      <c r="B1375" s="156" t="s">
        <v>1679</v>
      </c>
      <c r="C1375" s="156" t="s">
        <v>1662</v>
      </c>
      <c r="D1375" s="156" t="s">
        <v>1679</v>
      </c>
    </row>
    <row r="1376" spans="2:4" ht="15.75" x14ac:dyDescent="0.25">
      <c r="B1376" s="158" t="s">
        <v>1679</v>
      </c>
      <c r="C1376" s="156" t="s">
        <v>8327</v>
      </c>
      <c r="D1376" s="158" t="s">
        <v>1679</v>
      </c>
    </row>
    <row r="1377" spans="2:4" ht="78.75" x14ac:dyDescent="0.25">
      <c r="B1377" s="158" t="s">
        <v>1679</v>
      </c>
      <c r="C1377" s="156" t="s">
        <v>9056</v>
      </c>
      <c r="D1377" s="158" t="s">
        <v>1679</v>
      </c>
    </row>
    <row r="1378" spans="2:4" ht="47.25" x14ac:dyDescent="0.25">
      <c r="B1378" s="158" t="s">
        <v>1679</v>
      </c>
      <c r="C1378" s="156" t="s">
        <v>9057</v>
      </c>
      <c r="D1378" s="158" t="s">
        <v>1679</v>
      </c>
    </row>
    <row r="1379" spans="2:4" ht="47.25" x14ac:dyDescent="0.25">
      <c r="B1379" s="158" t="s">
        <v>1679</v>
      </c>
      <c r="C1379" s="156" t="s">
        <v>9058</v>
      </c>
      <c r="D1379" s="158" t="s">
        <v>1679</v>
      </c>
    </row>
    <row r="1380" spans="2:4" ht="31.5" x14ac:dyDescent="0.25">
      <c r="B1380" s="158" t="s">
        <v>1679</v>
      </c>
      <c r="C1380" s="156" t="s">
        <v>9059</v>
      </c>
      <c r="D1380" s="158" t="s">
        <v>1679</v>
      </c>
    </row>
    <row r="1381" spans="2:4" ht="31.5" x14ac:dyDescent="0.25">
      <c r="B1381" s="158" t="s">
        <v>1679</v>
      </c>
      <c r="C1381" s="156" t="s">
        <v>9060</v>
      </c>
      <c r="D1381" s="158" t="s">
        <v>1679</v>
      </c>
    </row>
    <row r="1382" spans="2:4" ht="15.75" x14ac:dyDescent="0.25">
      <c r="B1382" s="158" t="s">
        <v>1679</v>
      </c>
      <c r="C1382" s="156" t="s">
        <v>8329</v>
      </c>
      <c r="D1382" s="158" t="s">
        <v>1679</v>
      </c>
    </row>
    <row r="1383" spans="2:4" ht="15.75" x14ac:dyDescent="0.25">
      <c r="B1383" s="158" t="s">
        <v>1679</v>
      </c>
      <c r="C1383" s="156" t="s">
        <v>9061</v>
      </c>
      <c r="D1383" s="158" t="s">
        <v>1679</v>
      </c>
    </row>
    <row r="1384" spans="2:4" ht="15.75" x14ac:dyDescent="0.25">
      <c r="B1384" s="158" t="s">
        <v>1679</v>
      </c>
      <c r="C1384" s="156" t="s">
        <v>9062</v>
      </c>
      <c r="D1384" s="158" t="s">
        <v>1679</v>
      </c>
    </row>
    <row r="1385" spans="2:4" ht="15.75" x14ac:dyDescent="0.25">
      <c r="B1385" s="158" t="s">
        <v>1679</v>
      </c>
      <c r="C1385" s="156" t="s">
        <v>9063</v>
      </c>
      <c r="D1385" s="158" t="s">
        <v>1679</v>
      </c>
    </row>
    <row r="1386" spans="2:4" ht="15.75" x14ac:dyDescent="0.25">
      <c r="B1386" s="158" t="s">
        <v>1679</v>
      </c>
      <c r="C1386" s="156" t="s">
        <v>8339</v>
      </c>
      <c r="D1386" s="158" t="s">
        <v>1679</v>
      </c>
    </row>
    <row r="1387" spans="2:4" ht="31.5" x14ac:dyDescent="0.25">
      <c r="B1387" s="158" t="s">
        <v>1679</v>
      </c>
      <c r="C1387" s="156" t="s">
        <v>9064</v>
      </c>
      <c r="D1387" s="158" t="s">
        <v>1679</v>
      </c>
    </row>
    <row r="1388" spans="2:4" ht="15.75" x14ac:dyDescent="0.25">
      <c r="B1388" s="158" t="s">
        <v>1679</v>
      </c>
      <c r="C1388" s="156" t="s">
        <v>9065</v>
      </c>
      <c r="D1388" s="158" t="s">
        <v>1679</v>
      </c>
    </row>
    <row r="1389" spans="2:4" ht="15.75" x14ac:dyDescent="0.25">
      <c r="B1389" s="156" t="s">
        <v>1680</v>
      </c>
      <c r="C1389" s="156" t="s">
        <v>1664</v>
      </c>
      <c r="D1389" s="156" t="s">
        <v>1680</v>
      </c>
    </row>
    <row r="1390" spans="2:4" ht="15.75" x14ac:dyDescent="0.25">
      <c r="B1390" s="158" t="s">
        <v>1680</v>
      </c>
      <c r="C1390" s="156" t="s">
        <v>8327</v>
      </c>
      <c r="D1390" s="158" t="s">
        <v>1680</v>
      </c>
    </row>
    <row r="1391" spans="2:4" ht="47.25" x14ac:dyDescent="0.25">
      <c r="B1391" s="158" t="s">
        <v>1680</v>
      </c>
      <c r="C1391" s="156" t="s">
        <v>9066</v>
      </c>
      <c r="D1391" s="158" t="s">
        <v>1680</v>
      </c>
    </row>
    <row r="1392" spans="2:4" ht="15.75" x14ac:dyDescent="0.25">
      <c r="B1392" s="158" t="s">
        <v>1680</v>
      </c>
      <c r="C1392" s="156" t="s">
        <v>8329</v>
      </c>
      <c r="D1392" s="158" t="s">
        <v>1680</v>
      </c>
    </row>
    <row r="1393" spans="2:4" ht="31.5" x14ac:dyDescent="0.25">
      <c r="B1393" s="158" t="s">
        <v>1680</v>
      </c>
      <c r="C1393" s="156" t="s">
        <v>9067</v>
      </c>
      <c r="D1393" s="158" t="s">
        <v>1680</v>
      </c>
    </row>
    <row r="1394" spans="2:4" ht="15.75" x14ac:dyDescent="0.25">
      <c r="B1394" s="156" t="s">
        <v>1681</v>
      </c>
      <c r="C1394" s="156" t="s">
        <v>1666</v>
      </c>
      <c r="D1394" s="156" t="s">
        <v>1681</v>
      </c>
    </row>
    <row r="1395" spans="2:4" ht="15.75" x14ac:dyDescent="0.25">
      <c r="B1395" s="158" t="s">
        <v>1681</v>
      </c>
      <c r="C1395" s="156" t="s">
        <v>8327</v>
      </c>
      <c r="D1395" s="158" t="s">
        <v>1681</v>
      </c>
    </row>
    <row r="1396" spans="2:4" ht="63" x14ac:dyDescent="0.25">
      <c r="B1396" s="158" t="s">
        <v>1681</v>
      </c>
      <c r="C1396" s="156" t="s">
        <v>9068</v>
      </c>
      <c r="D1396" s="158" t="s">
        <v>1681</v>
      </c>
    </row>
    <row r="1397" spans="2:4" ht="15.75" x14ac:dyDescent="0.25">
      <c r="B1397" s="158" t="s">
        <v>1681</v>
      </c>
      <c r="C1397" s="156" t="s">
        <v>9069</v>
      </c>
      <c r="D1397" s="158" t="s">
        <v>1681</v>
      </c>
    </row>
    <row r="1398" spans="2:4" ht="63" x14ac:dyDescent="0.25">
      <c r="B1398" s="158" t="s">
        <v>1681</v>
      </c>
      <c r="C1398" s="156" t="s">
        <v>9070</v>
      </c>
      <c r="D1398" s="158" t="s">
        <v>1681</v>
      </c>
    </row>
    <row r="1399" spans="2:4" ht="15.75" x14ac:dyDescent="0.25">
      <c r="B1399" s="158" t="s">
        <v>1681</v>
      </c>
      <c r="C1399" s="156" t="s">
        <v>8339</v>
      </c>
      <c r="D1399" s="158" t="s">
        <v>1681</v>
      </c>
    </row>
    <row r="1400" spans="2:4" ht="15.75" x14ac:dyDescent="0.25">
      <c r="B1400" s="158" t="s">
        <v>1681</v>
      </c>
      <c r="C1400" s="156" t="s">
        <v>9071</v>
      </c>
      <c r="D1400" s="158" t="s">
        <v>1681</v>
      </c>
    </row>
    <row r="1401" spans="2:4" ht="15.75" x14ac:dyDescent="0.25">
      <c r="B1401" s="158" t="s">
        <v>1681</v>
      </c>
      <c r="C1401" s="156" t="s">
        <v>9072</v>
      </c>
      <c r="D1401" s="158" t="s">
        <v>1681</v>
      </c>
    </row>
    <row r="1402" spans="2:4" ht="15.75" x14ac:dyDescent="0.25">
      <c r="B1402" s="158" t="s">
        <v>1681</v>
      </c>
      <c r="C1402" s="156" t="s">
        <v>9073</v>
      </c>
      <c r="D1402" s="158" t="s">
        <v>1681</v>
      </c>
    </row>
    <row r="1403" spans="2:4" ht="63" x14ac:dyDescent="0.25">
      <c r="B1403" s="156" t="s">
        <v>1682</v>
      </c>
      <c r="C1403" s="156" t="s">
        <v>1683</v>
      </c>
      <c r="D1403" s="156" t="s">
        <v>1682</v>
      </c>
    </row>
    <row r="1404" spans="2:4" ht="63" x14ac:dyDescent="0.25">
      <c r="B1404" s="156" t="s">
        <v>1684</v>
      </c>
      <c r="C1404" s="156" t="s">
        <v>1685</v>
      </c>
      <c r="D1404" s="156" t="s">
        <v>1684</v>
      </c>
    </row>
    <row r="1405" spans="2:4" ht="31.5" x14ac:dyDescent="0.25">
      <c r="B1405" s="156" t="s">
        <v>1686</v>
      </c>
      <c r="C1405" s="156" t="s">
        <v>1687</v>
      </c>
      <c r="D1405" s="156" t="s">
        <v>1686</v>
      </c>
    </row>
    <row r="1406" spans="2:4" ht="15.75" x14ac:dyDescent="0.25">
      <c r="B1406" s="158" t="s">
        <v>1686</v>
      </c>
      <c r="C1406" s="156" t="s">
        <v>8327</v>
      </c>
      <c r="D1406" s="158" t="s">
        <v>1686</v>
      </c>
    </row>
    <row r="1407" spans="2:4" ht="78.75" x14ac:dyDescent="0.25">
      <c r="B1407" s="158" t="s">
        <v>1686</v>
      </c>
      <c r="C1407" s="156" t="s">
        <v>9074</v>
      </c>
      <c r="D1407" s="158" t="s">
        <v>1686</v>
      </c>
    </row>
    <row r="1408" spans="2:4" ht="31.5" x14ac:dyDescent="0.25">
      <c r="B1408" s="156" t="s">
        <v>1688</v>
      </c>
      <c r="C1408" s="156" t="s">
        <v>1689</v>
      </c>
      <c r="D1408" s="156" t="s">
        <v>1688</v>
      </c>
    </row>
    <row r="1409" spans="2:4" ht="15.75" x14ac:dyDescent="0.25">
      <c r="B1409" s="158" t="s">
        <v>1688</v>
      </c>
      <c r="C1409" s="156" t="s">
        <v>8327</v>
      </c>
      <c r="D1409" s="158" t="s">
        <v>1688</v>
      </c>
    </row>
    <row r="1410" spans="2:4" ht="31.5" x14ac:dyDescent="0.25">
      <c r="B1410" s="158" t="s">
        <v>1688</v>
      </c>
      <c r="C1410" s="156" t="s">
        <v>9075</v>
      </c>
      <c r="D1410" s="158" t="s">
        <v>1688</v>
      </c>
    </row>
    <row r="1411" spans="2:4" ht="15.75" x14ac:dyDescent="0.25">
      <c r="B1411" s="158" t="s">
        <v>1688</v>
      </c>
      <c r="C1411" s="156" t="s">
        <v>9076</v>
      </c>
      <c r="D1411" s="158" t="s">
        <v>1688</v>
      </c>
    </row>
    <row r="1412" spans="2:4" ht="31.5" x14ac:dyDescent="0.25">
      <c r="B1412" s="158" t="s">
        <v>1688</v>
      </c>
      <c r="C1412" s="156" t="s">
        <v>9077</v>
      </c>
      <c r="D1412" s="158" t="s">
        <v>1688</v>
      </c>
    </row>
    <row r="1413" spans="2:4" ht="31.5" x14ac:dyDescent="0.25">
      <c r="B1413" s="158" t="s">
        <v>1688</v>
      </c>
      <c r="C1413" s="156" t="s">
        <v>9078</v>
      </c>
      <c r="D1413" s="158" t="s">
        <v>1688</v>
      </c>
    </row>
    <row r="1414" spans="2:4" ht="47.25" x14ac:dyDescent="0.25">
      <c r="B1414" s="158" t="s">
        <v>1688</v>
      </c>
      <c r="C1414" s="156" t="s">
        <v>9079</v>
      </c>
      <c r="D1414" s="158" t="s">
        <v>1688</v>
      </c>
    </row>
    <row r="1415" spans="2:4" ht="31.5" x14ac:dyDescent="0.25">
      <c r="B1415" s="158" t="s">
        <v>1688</v>
      </c>
      <c r="C1415" s="156" t="s">
        <v>9080</v>
      </c>
      <c r="D1415" s="158" t="s">
        <v>1688</v>
      </c>
    </row>
    <row r="1416" spans="2:4" ht="47.25" x14ac:dyDescent="0.25">
      <c r="B1416" s="158" t="s">
        <v>1688</v>
      </c>
      <c r="C1416" s="156" t="s">
        <v>9081</v>
      </c>
      <c r="D1416" s="158" t="s">
        <v>1688</v>
      </c>
    </row>
    <row r="1417" spans="2:4" ht="31.5" x14ac:dyDescent="0.25">
      <c r="B1417" s="158" t="s">
        <v>1688</v>
      </c>
      <c r="C1417" s="156" t="s">
        <v>9082</v>
      </c>
      <c r="D1417" s="158" t="s">
        <v>1688</v>
      </c>
    </row>
    <row r="1418" spans="2:4" ht="63" x14ac:dyDescent="0.25">
      <c r="B1418" s="158" t="s">
        <v>1688</v>
      </c>
      <c r="C1418" s="156" t="s">
        <v>9083</v>
      </c>
      <c r="D1418" s="158" t="s">
        <v>1688</v>
      </c>
    </row>
    <row r="1419" spans="2:4" ht="15.75" x14ac:dyDescent="0.25">
      <c r="B1419" s="158" t="s">
        <v>1688</v>
      </c>
      <c r="C1419" s="156" t="s">
        <v>9084</v>
      </c>
      <c r="D1419" s="158" t="s">
        <v>1688</v>
      </c>
    </row>
    <row r="1420" spans="2:4" ht="15.75" x14ac:dyDescent="0.25">
      <c r="B1420" s="158" t="s">
        <v>1688</v>
      </c>
      <c r="C1420" s="156" t="s">
        <v>9085</v>
      </c>
      <c r="D1420" s="158" t="s">
        <v>1688</v>
      </c>
    </row>
    <row r="1421" spans="2:4" ht="15.75" x14ac:dyDescent="0.25">
      <c r="B1421" s="158" t="s">
        <v>1688</v>
      </c>
      <c r="C1421" s="156" t="s">
        <v>8339</v>
      </c>
      <c r="D1421" s="158" t="s">
        <v>1688</v>
      </c>
    </row>
    <row r="1422" spans="2:4" ht="47.25" x14ac:dyDescent="0.25">
      <c r="B1422" s="158" t="s">
        <v>1688</v>
      </c>
      <c r="C1422" s="156" t="s">
        <v>9086</v>
      </c>
      <c r="D1422" s="158" t="s">
        <v>1688</v>
      </c>
    </row>
    <row r="1423" spans="2:4" ht="31.5" x14ac:dyDescent="0.25">
      <c r="B1423" s="158" t="s">
        <v>1688</v>
      </c>
      <c r="C1423" s="156" t="s">
        <v>9087</v>
      </c>
      <c r="D1423" s="158" t="s">
        <v>1688</v>
      </c>
    </row>
    <row r="1424" spans="2:4" ht="15.75" x14ac:dyDescent="0.25">
      <c r="B1424" s="158" t="s">
        <v>1688</v>
      </c>
      <c r="C1424" s="156" t="s">
        <v>9088</v>
      </c>
      <c r="D1424" s="158" t="s">
        <v>1688</v>
      </c>
    </row>
    <row r="1425" spans="2:4" ht="31.5" x14ac:dyDescent="0.25">
      <c r="B1425" s="156" t="s">
        <v>1690</v>
      </c>
      <c r="C1425" s="156" t="s">
        <v>1691</v>
      </c>
      <c r="D1425" s="156" t="s">
        <v>1690</v>
      </c>
    </row>
    <row r="1426" spans="2:4" ht="31.5" x14ac:dyDescent="0.25">
      <c r="B1426" s="156" t="s">
        <v>1694</v>
      </c>
      <c r="C1426" s="156" t="s">
        <v>1695</v>
      </c>
      <c r="D1426" s="156" t="s">
        <v>1694</v>
      </c>
    </row>
    <row r="1427" spans="2:4" ht="47.25" x14ac:dyDescent="0.25">
      <c r="B1427" s="156" t="s">
        <v>1696</v>
      </c>
      <c r="C1427" s="156" t="s">
        <v>1697</v>
      </c>
      <c r="D1427" s="156" t="s">
        <v>1696</v>
      </c>
    </row>
    <row r="1428" spans="2:4" ht="31.5" x14ac:dyDescent="0.25">
      <c r="B1428" s="156" t="s">
        <v>1698</v>
      </c>
      <c r="C1428" s="156" t="s">
        <v>1699</v>
      </c>
      <c r="D1428" s="156" t="s">
        <v>1698</v>
      </c>
    </row>
    <row r="1429" spans="2:4" ht="15.75" x14ac:dyDescent="0.25">
      <c r="B1429" s="156" t="s">
        <v>1700</v>
      </c>
      <c r="C1429" s="156" t="s">
        <v>1701</v>
      </c>
      <c r="D1429" s="156" t="s">
        <v>1700</v>
      </c>
    </row>
    <row r="1430" spans="2:4" ht="63" x14ac:dyDescent="0.25">
      <c r="B1430" s="156" t="s">
        <v>1702</v>
      </c>
      <c r="C1430" s="156" t="s">
        <v>1703</v>
      </c>
      <c r="D1430" s="156" t="s">
        <v>1702</v>
      </c>
    </row>
    <row r="1431" spans="2:4" ht="31.5" x14ac:dyDescent="0.25">
      <c r="B1431" s="156" t="s">
        <v>1704</v>
      </c>
      <c r="C1431" s="156" t="s">
        <v>1705</v>
      </c>
      <c r="D1431" s="156" t="s">
        <v>1704</v>
      </c>
    </row>
    <row r="1432" spans="2:4" ht="31.5" x14ac:dyDescent="0.25">
      <c r="B1432" s="156" t="s">
        <v>1706</v>
      </c>
      <c r="C1432" s="156" t="s">
        <v>1670</v>
      </c>
      <c r="D1432" s="156" t="s">
        <v>1706</v>
      </c>
    </row>
    <row r="1433" spans="2:4" ht="15.75" x14ac:dyDescent="0.25">
      <c r="B1433" s="158" t="s">
        <v>1706</v>
      </c>
      <c r="C1433" s="156" t="s">
        <v>8327</v>
      </c>
      <c r="D1433" s="158" t="s">
        <v>1706</v>
      </c>
    </row>
    <row r="1434" spans="2:4" ht="15.75" x14ac:dyDescent="0.25">
      <c r="B1434" s="158" t="s">
        <v>1706</v>
      </c>
      <c r="C1434" s="156" t="s">
        <v>9089</v>
      </c>
      <c r="D1434" s="158" t="s">
        <v>1706</v>
      </c>
    </row>
    <row r="1435" spans="2:4" ht="47.25" x14ac:dyDescent="0.25">
      <c r="B1435" s="158" t="s">
        <v>1706</v>
      </c>
      <c r="C1435" s="156" t="s">
        <v>9090</v>
      </c>
      <c r="D1435" s="158" t="s">
        <v>1706</v>
      </c>
    </row>
    <row r="1436" spans="2:4" ht="15.75" x14ac:dyDescent="0.25">
      <c r="B1436" s="158" t="s">
        <v>1706</v>
      </c>
      <c r="C1436" s="156" t="s">
        <v>9091</v>
      </c>
      <c r="D1436" s="158" t="s">
        <v>1706</v>
      </c>
    </row>
    <row r="1437" spans="2:4" ht="15.75" x14ac:dyDescent="0.25">
      <c r="B1437" s="158" t="s">
        <v>1706</v>
      </c>
      <c r="C1437" s="156" t="s">
        <v>9092</v>
      </c>
      <c r="D1437" s="158" t="s">
        <v>1706</v>
      </c>
    </row>
    <row r="1438" spans="2:4" ht="15.75" x14ac:dyDescent="0.25">
      <c r="B1438" s="158" t="s">
        <v>1706</v>
      </c>
      <c r="C1438" s="156" t="s">
        <v>9093</v>
      </c>
      <c r="D1438" s="158" t="s">
        <v>1706</v>
      </c>
    </row>
    <row r="1439" spans="2:4" ht="15.75" x14ac:dyDescent="0.25">
      <c r="B1439" s="158" t="s">
        <v>1706</v>
      </c>
      <c r="C1439" s="156" t="s">
        <v>8339</v>
      </c>
      <c r="D1439" s="158" t="s">
        <v>1706</v>
      </c>
    </row>
    <row r="1440" spans="2:4" ht="31.5" x14ac:dyDescent="0.25">
      <c r="B1440" s="158" t="s">
        <v>1706</v>
      </c>
      <c r="C1440" s="156" t="s">
        <v>9094</v>
      </c>
      <c r="D1440" s="158" t="s">
        <v>1706</v>
      </c>
    </row>
    <row r="1441" spans="2:4" ht="31.5" x14ac:dyDescent="0.25">
      <c r="B1441" s="158" t="s">
        <v>1706</v>
      </c>
      <c r="C1441" s="156" t="s">
        <v>9095</v>
      </c>
      <c r="D1441" s="158" t="s">
        <v>1706</v>
      </c>
    </row>
    <row r="1442" spans="2:4" ht="47.25" x14ac:dyDescent="0.25">
      <c r="B1442" s="156" t="s">
        <v>1707</v>
      </c>
      <c r="C1442" s="156" t="s">
        <v>1708</v>
      </c>
      <c r="D1442" s="156" t="s">
        <v>1707</v>
      </c>
    </row>
    <row r="1443" spans="2:4" ht="15.75" x14ac:dyDescent="0.25">
      <c r="B1443" s="156" t="s">
        <v>1711</v>
      </c>
      <c r="C1443" s="156" t="s">
        <v>1712</v>
      </c>
      <c r="D1443" s="156" t="s">
        <v>1711</v>
      </c>
    </row>
    <row r="1444" spans="2:4" ht="15.75" x14ac:dyDescent="0.25">
      <c r="B1444" s="156" t="s">
        <v>1714</v>
      </c>
      <c r="C1444" s="156" t="s">
        <v>1715</v>
      </c>
      <c r="D1444" s="156" t="s">
        <v>1714</v>
      </c>
    </row>
    <row r="1445" spans="2:4" ht="31.5" x14ac:dyDescent="0.25">
      <c r="B1445" s="156" t="s">
        <v>1716</v>
      </c>
      <c r="C1445" s="156" t="s">
        <v>1693</v>
      </c>
      <c r="D1445" s="156" t="s">
        <v>1716</v>
      </c>
    </row>
    <row r="1446" spans="2:4" ht="15.75" x14ac:dyDescent="0.25">
      <c r="B1446" s="159" t="s">
        <v>8326</v>
      </c>
      <c r="C1446" s="156" t="s">
        <v>1717</v>
      </c>
      <c r="D1446" s="159" t="s">
        <v>8326</v>
      </c>
    </row>
    <row r="1447" spans="2:4" ht="15.75" x14ac:dyDescent="0.25">
      <c r="B1447" s="159" t="s">
        <v>8326</v>
      </c>
      <c r="C1447" s="156" t="s">
        <v>8327</v>
      </c>
      <c r="D1447" s="159" t="s">
        <v>8326</v>
      </c>
    </row>
    <row r="1448" spans="2:4" ht="78.75" x14ac:dyDescent="0.25">
      <c r="B1448" s="159" t="s">
        <v>8326</v>
      </c>
      <c r="C1448" s="156" t="s">
        <v>9096</v>
      </c>
      <c r="D1448" s="159" t="s">
        <v>8326</v>
      </c>
    </row>
    <row r="1449" spans="2:4" ht="31.5" x14ac:dyDescent="0.25">
      <c r="B1449" s="159" t="s">
        <v>8326</v>
      </c>
      <c r="C1449" s="156" t="s">
        <v>9097</v>
      </c>
      <c r="D1449" s="159" t="s">
        <v>8326</v>
      </c>
    </row>
    <row r="1450" spans="2:4" ht="15.75" x14ac:dyDescent="0.25">
      <c r="B1450" s="159" t="s">
        <v>8326</v>
      </c>
      <c r="C1450" s="156" t="s">
        <v>8329</v>
      </c>
      <c r="D1450" s="159" t="s">
        <v>8326</v>
      </c>
    </row>
    <row r="1451" spans="2:4" ht="15.75" x14ac:dyDescent="0.25">
      <c r="B1451" s="159" t="s">
        <v>8326</v>
      </c>
      <c r="C1451" s="156" t="s">
        <v>9098</v>
      </c>
      <c r="D1451" s="159" t="s">
        <v>8326</v>
      </c>
    </row>
    <row r="1452" spans="2:4" ht="15.75" x14ac:dyDescent="0.25">
      <c r="B1452" s="160" t="s">
        <v>9099</v>
      </c>
      <c r="C1452" s="156" t="s">
        <v>1721</v>
      </c>
      <c r="D1452" s="160" t="s">
        <v>9099</v>
      </c>
    </row>
    <row r="1453" spans="2:4" ht="15.75" x14ac:dyDescent="0.25">
      <c r="B1453" s="161" t="s">
        <v>9099</v>
      </c>
      <c r="C1453" s="156" t="s">
        <v>8327</v>
      </c>
      <c r="D1453" s="161" t="s">
        <v>9099</v>
      </c>
    </row>
    <row r="1454" spans="2:4" ht="15.75" x14ac:dyDescent="0.25">
      <c r="B1454" s="161" t="s">
        <v>9099</v>
      </c>
      <c r="C1454" s="156" t="s">
        <v>9100</v>
      </c>
      <c r="D1454" s="161" t="s">
        <v>9099</v>
      </c>
    </row>
    <row r="1455" spans="2:4" ht="31.5" x14ac:dyDescent="0.25">
      <c r="B1455" s="161" t="s">
        <v>9099</v>
      </c>
      <c r="C1455" s="156" t="s">
        <v>9101</v>
      </c>
      <c r="D1455" s="161" t="s">
        <v>9099</v>
      </c>
    </row>
    <row r="1456" spans="2:4" ht="15.75" x14ac:dyDescent="0.25">
      <c r="B1456" s="160" t="s">
        <v>9102</v>
      </c>
      <c r="C1456" s="156" t="s">
        <v>1723</v>
      </c>
      <c r="D1456" s="160" t="s">
        <v>9102</v>
      </c>
    </row>
    <row r="1457" spans="2:4" ht="15.75" x14ac:dyDescent="0.25">
      <c r="B1457" s="161" t="s">
        <v>9102</v>
      </c>
      <c r="C1457" s="156" t="s">
        <v>8327</v>
      </c>
      <c r="D1457" s="161" t="s">
        <v>9102</v>
      </c>
    </row>
    <row r="1458" spans="2:4" ht="47.25" x14ac:dyDescent="0.25">
      <c r="B1458" s="161" t="s">
        <v>9102</v>
      </c>
      <c r="C1458" s="156" t="s">
        <v>9103</v>
      </c>
      <c r="D1458" s="161" t="s">
        <v>9102</v>
      </c>
    </row>
    <row r="1459" spans="2:4" ht="15.75" x14ac:dyDescent="0.25">
      <c r="B1459" s="161" t="s">
        <v>9102</v>
      </c>
      <c r="C1459" s="156" t="s">
        <v>8339</v>
      </c>
      <c r="D1459" s="161" t="s">
        <v>9102</v>
      </c>
    </row>
    <row r="1460" spans="2:4" ht="15.75" x14ac:dyDescent="0.25">
      <c r="B1460" s="161" t="s">
        <v>9102</v>
      </c>
      <c r="C1460" s="156" t="s">
        <v>9104</v>
      </c>
      <c r="D1460" s="161" t="s">
        <v>9102</v>
      </c>
    </row>
    <row r="1461" spans="2:4" ht="31.5" x14ac:dyDescent="0.25">
      <c r="B1461" s="161" t="s">
        <v>9102</v>
      </c>
      <c r="C1461" s="156" t="s">
        <v>9105</v>
      </c>
      <c r="D1461" s="161" t="s">
        <v>9102</v>
      </c>
    </row>
    <row r="1462" spans="2:4" ht="15.75" x14ac:dyDescent="0.25">
      <c r="B1462" s="161" t="s">
        <v>9102</v>
      </c>
      <c r="C1462" s="156" t="s">
        <v>9106</v>
      </c>
      <c r="D1462" s="161" t="s">
        <v>9102</v>
      </c>
    </row>
    <row r="1463" spans="2:4" ht="15.75" x14ac:dyDescent="0.25">
      <c r="B1463" s="156" t="s">
        <v>1000</v>
      </c>
      <c r="C1463" s="156" t="s">
        <v>1725</v>
      </c>
      <c r="D1463" s="156" t="s">
        <v>1000</v>
      </c>
    </row>
    <row r="1464" spans="2:4" ht="15.75" x14ac:dyDescent="0.25">
      <c r="B1464" s="158" t="s">
        <v>1000</v>
      </c>
      <c r="C1464" s="156" t="s">
        <v>8327</v>
      </c>
      <c r="D1464" s="158" t="s">
        <v>1000</v>
      </c>
    </row>
    <row r="1465" spans="2:4" ht="47.25" x14ac:dyDescent="0.25">
      <c r="B1465" s="158" t="s">
        <v>1000</v>
      </c>
      <c r="C1465" s="156" t="s">
        <v>9107</v>
      </c>
      <c r="D1465" s="158" t="s">
        <v>1000</v>
      </c>
    </row>
    <row r="1466" spans="2:4" ht="15.75" x14ac:dyDescent="0.25">
      <c r="B1466" s="158" t="s">
        <v>1000</v>
      </c>
      <c r="C1466" s="156" t="s">
        <v>8339</v>
      </c>
      <c r="D1466" s="158" t="s">
        <v>1000</v>
      </c>
    </row>
    <row r="1467" spans="2:4" ht="15.75" x14ac:dyDescent="0.25">
      <c r="B1467" s="158" t="s">
        <v>1000</v>
      </c>
      <c r="C1467" s="156" t="s">
        <v>9108</v>
      </c>
      <c r="D1467" s="158" t="s">
        <v>1000</v>
      </c>
    </row>
    <row r="1468" spans="2:4" ht="15.75" x14ac:dyDescent="0.25">
      <c r="B1468" s="158" t="s">
        <v>1000</v>
      </c>
      <c r="C1468" s="156" t="s">
        <v>9109</v>
      </c>
      <c r="D1468" s="158" t="s">
        <v>1000</v>
      </c>
    </row>
    <row r="1469" spans="2:4" ht="15.75" x14ac:dyDescent="0.25">
      <c r="B1469" s="158" t="s">
        <v>1000</v>
      </c>
      <c r="C1469" s="156" t="s">
        <v>9110</v>
      </c>
      <c r="D1469" s="158" t="s">
        <v>1000</v>
      </c>
    </row>
    <row r="1470" spans="2:4" ht="15.75" x14ac:dyDescent="0.25">
      <c r="B1470" s="156" t="s">
        <v>1002</v>
      </c>
      <c r="C1470" s="156" t="s">
        <v>1728</v>
      </c>
      <c r="D1470" s="156" t="s">
        <v>1002</v>
      </c>
    </row>
    <row r="1471" spans="2:4" ht="15.75" x14ac:dyDescent="0.25">
      <c r="B1471" s="158" t="s">
        <v>1002</v>
      </c>
      <c r="C1471" s="156" t="s">
        <v>8327</v>
      </c>
      <c r="D1471" s="158" t="s">
        <v>1002</v>
      </c>
    </row>
    <row r="1472" spans="2:4" ht="63" x14ac:dyDescent="0.25">
      <c r="B1472" s="158" t="s">
        <v>1002</v>
      </c>
      <c r="C1472" s="156" t="s">
        <v>9111</v>
      </c>
      <c r="D1472" s="158" t="s">
        <v>1002</v>
      </c>
    </row>
    <row r="1473" spans="2:4" ht="15.75" x14ac:dyDescent="0.25">
      <c r="B1473" s="158" t="s">
        <v>1002</v>
      </c>
      <c r="C1473" s="156" t="s">
        <v>8329</v>
      </c>
      <c r="D1473" s="158" t="s">
        <v>1002</v>
      </c>
    </row>
    <row r="1474" spans="2:4" ht="15.75" x14ac:dyDescent="0.25">
      <c r="B1474" s="158" t="s">
        <v>1002</v>
      </c>
      <c r="C1474" s="156" t="s">
        <v>9112</v>
      </c>
      <c r="D1474" s="158" t="s">
        <v>1002</v>
      </c>
    </row>
    <row r="1475" spans="2:4" ht="15.75" x14ac:dyDescent="0.25">
      <c r="B1475" s="158" t="s">
        <v>1002</v>
      </c>
      <c r="C1475" s="156" t="s">
        <v>9113</v>
      </c>
      <c r="D1475" s="158" t="s">
        <v>1002</v>
      </c>
    </row>
    <row r="1476" spans="2:4" ht="31.5" x14ac:dyDescent="0.25">
      <c r="B1476" s="158" t="s">
        <v>1002</v>
      </c>
      <c r="C1476" s="156" t="s">
        <v>9114</v>
      </c>
      <c r="D1476" s="158" t="s">
        <v>1002</v>
      </c>
    </row>
    <row r="1477" spans="2:4" ht="15.75" x14ac:dyDescent="0.25">
      <c r="B1477" s="158" t="s">
        <v>1002</v>
      </c>
      <c r="C1477" s="156" t="s">
        <v>8339</v>
      </c>
      <c r="D1477" s="158" t="s">
        <v>1002</v>
      </c>
    </row>
    <row r="1478" spans="2:4" ht="31.5" x14ac:dyDescent="0.25">
      <c r="B1478" s="158" t="s">
        <v>1002</v>
      </c>
      <c r="C1478" s="156" t="s">
        <v>9115</v>
      </c>
      <c r="D1478" s="158" t="s">
        <v>1002</v>
      </c>
    </row>
    <row r="1479" spans="2:4" ht="31.5" x14ac:dyDescent="0.25">
      <c r="B1479" s="158" t="s">
        <v>1002</v>
      </c>
      <c r="C1479" s="156" t="s">
        <v>9116</v>
      </c>
      <c r="D1479" s="158" t="s">
        <v>1002</v>
      </c>
    </row>
    <row r="1480" spans="2:4" ht="15.75" x14ac:dyDescent="0.25">
      <c r="B1480" s="158" t="s">
        <v>1002</v>
      </c>
      <c r="C1480" s="156" t="s">
        <v>9109</v>
      </c>
      <c r="D1480" s="158" t="s">
        <v>1002</v>
      </c>
    </row>
    <row r="1481" spans="2:4" ht="15.75" x14ac:dyDescent="0.25">
      <c r="B1481" s="158" t="s">
        <v>1002</v>
      </c>
      <c r="C1481" s="156" t="s">
        <v>9117</v>
      </c>
      <c r="D1481" s="158" t="s">
        <v>1002</v>
      </c>
    </row>
    <row r="1482" spans="2:4" ht="15.75" x14ac:dyDescent="0.25">
      <c r="B1482" s="156" t="s">
        <v>1729</v>
      </c>
      <c r="C1482" s="156" t="s">
        <v>1730</v>
      </c>
      <c r="D1482" s="156" t="s">
        <v>1729</v>
      </c>
    </row>
    <row r="1483" spans="2:4" ht="31.5" x14ac:dyDescent="0.25">
      <c r="B1483" s="156" t="s">
        <v>1731</v>
      </c>
      <c r="C1483" s="156" t="s">
        <v>1732</v>
      </c>
      <c r="D1483" s="156" t="s">
        <v>1731</v>
      </c>
    </row>
    <row r="1484" spans="2:4" ht="31.5" x14ac:dyDescent="0.25">
      <c r="B1484" s="156" t="s">
        <v>1733</v>
      </c>
      <c r="C1484" s="156" t="s">
        <v>1734</v>
      </c>
      <c r="D1484" s="156" t="s">
        <v>1733</v>
      </c>
    </row>
    <row r="1485" spans="2:4" ht="31.5" x14ac:dyDescent="0.25">
      <c r="B1485" s="156" t="s">
        <v>1735</v>
      </c>
      <c r="C1485" s="156" t="s">
        <v>1736</v>
      </c>
      <c r="D1485" s="156" t="s">
        <v>1735</v>
      </c>
    </row>
    <row r="1486" spans="2:4" ht="31.5" x14ac:dyDescent="0.25">
      <c r="B1486" s="156" t="s">
        <v>1737</v>
      </c>
      <c r="C1486" s="156" t="s">
        <v>1738</v>
      </c>
      <c r="D1486" s="156" t="s">
        <v>1737</v>
      </c>
    </row>
    <row r="1487" spans="2:4" ht="31.5" x14ac:dyDescent="0.25">
      <c r="B1487" s="156" t="s">
        <v>1741</v>
      </c>
      <c r="C1487" s="156" t="s">
        <v>1742</v>
      </c>
      <c r="D1487" s="156" t="s">
        <v>1741</v>
      </c>
    </row>
    <row r="1488" spans="2:4" ht="15.75" x14ac:dyDescent="0.25">
      <c r="B1488" s="156" t="s">
        <v>1745</v>
      </c>
      <c r="C1488" s="156" t="s">
        <v>1746</v>
      </c>
      <c r="D1488" s="156" t="s">
        <v>1745</v>
      </c>
    </row>
    <row r="1489" spans="2:4" ht="15.75" x14ac:dyDescent="0.25">
      <c r="B1489" s="158" t="s">
        <v>1745</v>
      </c>
      <c r="C1489" s="156" t="s">
        <v>8327</v>
      </c>
      <c r="D1489" s="158" t="s">
        <v>1745</v>
      </c>
    </row>
    <row r="1490" spans="2:4" ht="63" x14ac:dyDescent="0.25">
      <c r="B1490" s="158" t="s">
        <v>1745</v>
      </c>
      <c r="C1490" s="156" t="s">
        <v>9118</v>
      </c>
      <c r="D1490" s="158" t="s">
        <v>1745</v>
      </c>
    </row>
    <row r="1491" spans="2:4" ht="15.75" x14ac:dyDescent="0.25">
      <c r="B1491" s="158" t="s">
        <v>1745</v>
      </c>
      <c r="C1491" s="156" t="s">
        <v>8339</v>
      </c>
      <c r="D1491" s="158" t="s">
        <v>1745</v>
      </c>
    </row>
    <row r="1492" spans="2:4" ht="15.75" x14ac:dyDescent="0.25">
      <c r="B1492" s="158" t="s">
        <v>1745</v>
      </c>
      <c r="C1492" s="156" t="s">
        <v>9110</v>
      </c>
      <c r="D1492" s="158" t="s">
        <v>1745</v>
      </c>
    </row>
    <row r="1493" spans="2:4" ht="15.75" x14ac:dyDescent="0.25">
      <c r="B1493" s="156" t="s">
        <v>1748</v>
      </c>
      <c r="C1493" s="156" t="s">
        <v>1749</v>
      </c>
      <c r="D1493" s="156" t="s">
        <v>1748</v>
      </c>
    </row>
    <row r="1494" spans="2:4" ht="31.5" x14ac:dyDescent="0.25">
      <c r="B1494" s="156" t="s">
        <v>1752</v>
      </c>
      <c r="C1494" s="156" t="s">
        <v>1753</v>
      </c>
      <c r="D1494" s="156" t="s">
        <v>1752</v>
      </c>
    </row>
    <row r="1495" spans="2:4" ht="31.5" x14ac:dyDescent="0.25">
      <c r="B1495" s="156" t="s">
        <v>1754</v>
      </c>
      <c r="C1495" s="156" t="s">
        <v>1755</v>
      </c>
      <c r="D1495" s="156" t="s">
        <v>1754</v>
      </c>
    </row>
    <row r="1496" spans="2:4" ht="31.5" x14ac:dyDescent="0.25">
      <c r="B1496" s="156" t="s">
        <v>1756</v>
      </c>
      <c r="C1496" s="156" t="s">
        <v>1757</v>
      </c>
      <c r="D1496" s="156" t="s">
        <v>1756</v>
      </c>
    </row>
    <row r="1497" spans="2:4" ht="31.5" x14ac:dyDescent="0.25">
      <c r="B1497" s="156" t="s">
        <v>1758</v>
      </c>
      <c r="C1497" s="156" t="s">
        <v>1759</v>
      </c>
      <c r="D1497" s="156" t="s">
        <v>1758</v>
      </c>
    </row>
    <row r="1498" spans="2:4" ht="15.75" x14ac:dyDescent="0.25">
      <c r="B1498" s="156" t="s">
        <v>1760</v>
      </c>
      <c r="C1498" s="156" t="s">
        <v>1761</v>
      </c>
      <c r="D1498" s="156" t="s">
        <v>1760</v>
      </c>
    </row>
    <row r="1499" spans="2:4" ht="31.5" x14ac:dyDescent="0.25">
      <c r="B1499" s="156" t="s">
        <v>1763</v>
      </c>
      <c r="C1499" s="156" t="s">
        <v>1764</v>
      </c>
      <c r="D1499" s="156" t="s">
        <v>1763</v>
      </c>
    </row>
    <row r="1500" spans="2:4" ht="47.25" x14ac:dyDescent="0.25">
      <c r="B1500" s="156" t="s">
        <v>1765</v>
      </c>
      <c r="C1500" s="156" t="s">
        <v>1766</v>
      </c>
      <c r="D1500" s="156" t="s">
        <v>1765</v>
      </c>
    </row>
    <row r="1501" spans="2:4" ht="31.5" x14ac:dyDescent="0.25">
      <c r="B1501" s="156" t="s">
        <v>1767</v>
      </c>
      <c r="C1501" s="156" t="s">
        <v>1768</v>
      </c>
      <c r="D1501" s="156" t="s">
        <v>1767</v>
      </c>
    </row>
    <row r="1502" spans="2:4" ht="47.25" x14ac:dyDescent="0.25">
      <c r="B1502" s="156" t="s">
        <v>1769</v>
      </c>
      <c r="C1502" s="156" t="s">
        <v>1770</v>
      </c>
      <c r="D1502" s="156" t="s">
        <v>1769</v>
      </c>
    </row>
    <row r="1503" spans="2:4" ht="47.25" x14ac:dyDescent="0.25">
      <c r="B1503" s="156" t="s">
        <v>1771</v>
      </c>
      <c r="C1503" s="156" t="s">
        <v>1772</v>
      </c>
      <c r="D1503" s="156" t="s">
        <v>1771</v>
      </c>
    </row>
    <row r="1504" spans="2:4" ht="31.5" x14ac:dyDescent="0.25">
      <c r="B1504" s="156" t="s">
        <v>1773</v>
      </c>
      <c r="C1504" s="156" t="s">
        <v>1774</v>
      </c>
      <c r="D1504" s="156" t="s">
        <v>1773</v>
      </c>
    </row>
    <row r="1505" spans="2:4" ht="15.75" x14ac:dyDescent="0.25">
      <c r="B1505" s="156" t="s">
        <v>1775</v>
      </c>
      <c r="C1505" s="156" t="s">
        <v>1776</v>
      </c>
      <c r="D1505" s="156" t="s">
        <v>1775</v>
      </c>
    </row>
    <row r="1506" spans="2:4" ht="15.75" x14ac:dyDescent="0.25">
      <c r="B1506" s="158" t="s">
        <v>1775</v>
      </c>
      <c r="C1506" s="156" t="s">
        <v>8327</v>
      </c>
      <c r="D1506" s="158" t="s">
        <v>1775</v>
      </c>
    </row>
    <row r="1507" spans="2:4" ht="47.25" x14ac:dyDescent="0.25">
      <c r="B1507" s="158" t="s">
        <v>1775</v>
      </c>
      <c r="C1507" s="156" t="s">
        <v>9119</v>
      </c>
      <c r="D1507" s="158" t="s">
        <v>1775</v>
      </c>
    </row>
    <row r="1508" spans="2:4" ht="15.75" x14ac:dyDescent="0.25">
      <c r="B1508" s="158" t="s">
        <v>1775</v>
      </c>
      <c r="C1508" s="156" t="s">
        <v>9120</v>
      </c>
      <c r="D1508" s="158" t="s">
        <v>1775</v>
      </c>
    </row>
    <row r="1509" spans="2:4" ht="31.5" x14ac:dyDescent="0.25">
      <c r="B1509" s="158" t="s">
        <v>1775</v>
      </c>
      <c r="C1509" s="156" t="s">
        <v>9121</v>
      </c>
      <c r="D1509" s="158" t="s">
        <v>1775</v>
      </c>
    </row>
    <row r="1510" spans="2:4" ht="15.75" x14ac:dyDescent="0.25">
      <c r="B1510" s="158" t="s">
        <v>1775</v>
      </c>
      <c r="C1510" s="156" t="s">
        <v>8329</v>
      </c>
      <c r="D1510" s="158" t="s">
        <v>1775</v>
      </c>
    </row>
    <row r="1511" spans="2:4" ht="15.75" x14ac:dyDescent="0.25">
      <c r="B1511" s="158" t="s">
        <v>1775</v>
      </c>
      <c r="C1511" s="156" t="s">
        <v>9122</v>
      </c>
      <c r="D1511" s="158" t="s">
        <v>1775</v>
      </c>
    </row>
    <row r="1512" spans="2:4" ht="15.75" x14ac:dyDescent="0.25">
      <c r="B1512" s="158" t="s">
        <v>1775</v>
      </c>
      <c r="C1512" s="156" t="s">
        <v>9123</v>
      </c>
      <c r="D1512" s="158" t="s">
        <v>1775</v>
      </c>
    </row>
    <row r="1513" spans="2:4" ht="15.75" x14ac:dyDescent="0.25">
      <c r="B1513" s="158" t="s">
        <v>1775</v>
      </c>
      <c r="C1513" s="156" t="s">
        <v>9124</v>
      </c>
      <c r="D1513" s="158" t="s">
        <v>1775</v>
      </c>
    </row>
    <row r="1514" spans="2:4" ht="47.25" x14ac:dyDescent="0.25">
      <c r="B1514" s="156" t="s">
        <v>1779</v>
      </c>
      <c r="C1514" s="156" t="s">
        <v>1780</v>
      </c>
      <c r="D1514" s="156" t="s">
        <v>1779</v>
      </c>
    </row>
    <row r="1515" spans="2:4" ht="31.5" x14ac:dyDescent="0.25">
      <c r="B1515" s="156" t="s">
        <v>1783</v>
      </c>
      <c r="C1515" s="156" t="s">
        <v>1784</v>
      </c>
      <c r="D1515" s="156" t="s">
        <v>1783</v>
      </c>
    </row>
    <row r="1516" spans="2:4" ht="31.5" x14ac:dyDescent="0.25">
      <c r="B1516" s="156" t="s">
        <v>1787</v>
      </c>
      <c r="C1516" s="156" t="s">
        <v>1788</v>
      </c>
      <c r="D1516" s="156" t="s">
        <v>1787</v>
      </c>
    </row>
    <row r="1517" spans="2:4" ht="31.5" x14ac:dyDescent="0.25">
      <c r="B1517" s="156" t="s">
        <v>1791</v>
      </c>
      <c r="C1517" s="156" t="s">
        <v>1792</v>
      </c>
      <c r="D1517" s="156" t="s">
        <v>1791</v>
      </c>
    </row>
    <row r="1518" spans="2:4" ht="31.5" x14ac:dyDescent="0.25">
      <c r="B1518" s="156" t="s">
        <v>1795</v>
      </c>
      <c r="C1518" s="156" t="s">
        <v>1796</v>
      </c>
      <c r="D1518" s="156" t="s">
        <v>1795</v>
      </c>
    </row>
    <row r="1519" spans="2:4" ht="47.25" x14ac:dyDescent="0.25">
      <c r="B1519" s="156" t="s">
        <v>1799</v>
      </c>
      <c r="C1519" s="156" t="s">
        <v>1800</v>
      </c>
      <c r="D1519" s="156" t="s">
        <v>1799</v>
      </c>
    </row>
    <row r="1520" spans="2:4" ht="31.5" x14ac:dyDescent="0.25">
      <c r="B1520" s="156" t="s">
        <v>1803</v>
      </c>
      <c r="C1520" s="156" t="s">
        <v>1804</v>
      </c>
      <c r="D1520" s="156" t="s">
        <v>1803</v>
      </c>
    </row>
    <row r="1521" spans="2:4" ht="47.25" x14ac:dyDescent="0.25">
      <c r="B1521" s="156" t="s">
        <v>1807</v>
      </c>
      <c r="C1521" s="156" t="s">
        <v>1808</v>
      </c>
      <c r="D1521" s="156" t="s">
        <v>1807</v>
      </c>
    </row>
    <row r="1522" spans="2:4" ht="47.25" x14ac:dyDescent="0.25">
      <c r="B1522" s="156" t="s">
        <v>1811</v>
      </c>
      <c r="C1522" s="156" t="s">
        <v>1812</v>
      </c>
      <c r="D1522" s="156" t="s">
        <v>1811</v>
      </c>
    </row>
    <row r="1523" spans="2:4" ht="47.25" x14ac:dyDescent="0.25">
      <c r="B1523" s="156" t="s">
        <v>1815</v>
      </c>
      <c r="C1523" s="156" t="s">
        <v>1816</v>
      </c>
      <c r="D1523" s="156" t="s">
        <v>1815</v>
      </c>
    </row>
    <row r="1524" spans="2:4" ht="31.5" x14ac:dyDescent="0.25">
      <c r="B1524" s="156" t="s">
        <v>1818</v>
      </c>
      <c r="C1524" s="156" t="s">
        <v>1819</v>
      </c>
      <c r="D1524" s="156" t="s">
        <v>1818</v>
      </c>
    </row>
    <row r="1525" spans="2:4" ht="31.5" x14ac:dyDescent="0.25">
      <c r="B1525" s="156" t="s">
        <v>1821</v>
      </c>
      <c r="C1525" s="156" t="s">
        <v>1822</v>
      </c>
      <c r="D1525" s="156" t="s">
        <v>1821</v>
      </c>
    </row>
    <row r="1526" spans="2:4" ht="15.75" x14ac:dyDescent="0.25">
      <c r="B1526" s="156" t="s">
        <v>1824</v>
      </c>
      <c r="C1526" s="156" t="s">
        <v>1825</v>
      </c>
      <c r="D1526" s="156" t="s">
        <v>1824</v>
      </c>
    </row>
    <row r="1527" spans="2:4" ht="15.75" x14ac:dyDescent="0.25">
      <c r="B1527" s="160" t="s">
        <v>9125</v>
      </c>
      <c r="C1527" s="156" t="s">
        <v>1827</v>
      </c>
      <c r="D1527" s="160" t="s">
        <v>9125</v>
      </c>
    </row>
    <row r="1528" spans="2:4" ht="15.75" x14ac:dyDescent="0.25">
      <c r="B1528" s="156" t="s">
        <v>1830</v>
      </c>
      <c r="C1528" s="156" t="s">
        <v>1827</v>
      </c>
      <c r="D1528" s="156" t="s">
        <v>1830</v>
      </c>
    </row>
    <row r="1529" spans="2:4" ht="15.75" x14ac:dyDescent="0.25">
      <c r="B1529" s="158" t="s">
        <v>1830</v>
      </c>
      <c r="C1529" s="156" t="s">
        <v>8327</v>
      </c>
      <c r="D1529" s="158" t="s">
        <v>1830</v>
      </c>
    </row>
    <row r="1530" spans="2:4" ht="63" x14ac:dyDescent="0.25">
      <c r="B1530" s="158" t="s">
        <v>1830</v>
      </c>
      <c r="C1530" s="156" t="s">
        <v>9126</v>
      </c>
      <c r="D1530" s="158" t="s">
        <v>1830</v>
      </c>
    </row>
    <row r="1531" spans="2:4" ht="15.75" x14ac:dyDescent="0.25">
      <c r="B1531" s="158" t="s">
        <v>1830</v>
      </c>
      <c r="C1531" s="156" t="s">
        <v>8339</v>
      </c>
      <c r="D1531" s="158" t="s">
        <v>1830</v>
      </c>
    </row>
    <row r="1532" spans="2:4" ht="15.75" x14ac:dyDescent="0.25">
      <c r="B1532" s="158" t="s">
        <v>1830</v>
      </c>
      <c r="C1532" s="156" t="s">
        <v>9127</v>
      </c>
      <c r="D1532" s="158" t="s">
        <v>1830</v>
      </c>
    </row>
    <row r="1533" spans="2:4" ht="15.75" x14ac:dyDescent="0.25">
      <c r="B1533" s="158" t="s">
        <v>1830</v>
      </c>
      <c r="C1533" s="156" t="s">
        <v>9128</v>
      </c>
      <c r="D1533" s="158" t="s">
        <v>1830</v>
      </c>
    </row>
    <row r="1534" spans="2:4" ht="31.5" x14ac:dyDescent="0.25">
      <c r="B1534" s="158" t="s">
        <v>1830</v>
      </c>
      <c r="C1534" s="156" t="s">
        <v>9129</v>
      </c>
      <c r="D1534" s="158" t="s">
        <v>1830</v>
      </c>
    </row>
    <row r="1535" spans="2:4" ht="15.75" x14ac:dyDescent="0.25">
      <c r="B1535" s="158" t="s">
        <v>1830</v>
      </c>
      <c r="C1535" s="156" t="s">
        <v>9130</v>
      </c>
      <c r="D1535" s="158" t="s">
        <v>1830</v>
      </c>
    </row>
    <row r="1536" spans="2:4" ht="15.75" x14ac:dyDescent="0.25">
      <c r="B1536" s="158" t="s">
        <v>1830</v>
      </c>
      <c r="C1536" s="156" t="s">
        <v>9131</v>
      </c>
      <c r="D1536" s="158" t="s">
        <v>1830</v>
      </c>
    </row>
    <row r="1537" spans="2:4" ht="15.75" x14ac:dyDescent="0.25">
      <c r="B1537" s="158" t="s">
        <v>1830</v>
      </c>
      <c r="C1537" s="156" t="s">
        <v>9132</v>
      </c>
      <c r="D1537" s="158" t="s">
        <v>1830</v>
      </c>
    </row>
    <row r="1538" spans="2:4" ht="31.5" x14ac:dyDescent="0.25">
      <c r="B1538" s="158" t="s">
        <v>1830</v>
      </c>
      <c r="C1538" s="156" t="s">
        <v>9133</v>
      </c>
      <c r="D1538" s="158" t="s">
        <v>1830</v>
      </c>
    </row>
    <row r="1539" spans="2:4" ht="15.75" x14ac:dyDescent="0.25">
      <c r="B1539" s="156" t="s">
        <v>1832</v>
      </c>
      <c r="C1539" s="156" t="s">
        <v>1833</v>
      </c>
      <c r="D1539" s="156" t="s">
        <v>1832</v>
      </c>
    </row>
    <row r="1540" spans="2:4" ht="15.75" x14ac:dyDescent="0.25">
      <c r="B1540" s="156" t="s">
        <v>1836</v>
      </c>
      <c r="C1540" s="156" t="s">
        <v>1837</v>
      </c>
      <c r="D1540" s="156" t="s">
        <v>1836</v>
      </c>
    </row>
    <row r="1541" spans="2:4" ht="15.75" x14ac:dyDescent="0.25">
      <c r="B1541" s="158" t="s">
        <v>1836</v>
      </c>
      <c r="C1541" s="156" t="s">
        <v>8327</v>
      </c>
      <c r="D1541" s="158" t="s">
        <v>1836</v>
      </c>
    </row>
    <row r="1542" spans="2:4" ht="31.5" x14ac:dyDescent="0.25">
      <c r="B1542" s="158" t="s">
        <v>1836</v>
      </c>
      <c r="C1542" s="156" t="s">
        <v>9134</v>
      </c>
      <c r="D1542" s="158" t="s">
        <v>1836</v>
      </c>
    </row>
    <row r="1543" spans="2:4" ht="15.75" x14ac:dyDescent="0.25">
      <c r="B1543" s="156" t="s">
        <v>1840</v>
      </c>
      <c r="C1543" s="156" t="s">
        <v>1841</v>
      </c>
      <c r="D1543" s="156" t="s">
        <v>1840</v>
      </c>
    </row>
    <row r="1544" spans="2:4" ht="15.75" x14ac:dyDescent="0.25">
      <c r="B1544" s="158" t="s">
        <v>1840</v>
      </c>
      <c r="C1544" s="156" t="s">
        <v>8327</v>
      </c>
      <c r="D1544" s="158" t="s">
        <v>1840</v>
      </c>
    </row>
    <row r="1545" spans="2:4" ht="47.25" x14ac:dyDescent="0.25">
      <c r="B1545" s="158" t="s">
        <v>1840</v>
      </c>
      <c r="C1545" s="156" t="s">
        <v>9135</v>
      </c>
      <c r="D1545" s="158" t="s">
        <v>1840</v>
      </c>
    </row>
    <row r="1546" spans="2:4" ht="15.75" x14ac:dyDescent="0.25">
      <c r="B1546" s="158" t="s">
        <v>1840</v>
      </c>
      <c r="C1546" s="156" t="s">
        <v>8339</v>
      </c>
      <c r="D1546" s="158" t="s">
        <v>1840</v>
      </c>
    </row>
    <row r="1547" spans="2:4" ht="15.75" x14ac:dyDescent="0.25">
      <c r="B1547" s="158" t="s">
        <v>1840</v>
      </c>
      <c r="C1547" s="156" t="s">
        <v>9136</v>
      </c>
      <c r="D1547" s="158" t="s">
        <v>1840</v>
      </c>
    </row>
    <row r="1548" spans="2:4" ht="15.75" x14ac:dyDescent="0.25">
      <c r="B1548" s="158" t="s">
        <v>1840</v>
      </c>
      <c r="C1548" s="156" t="s">
        <v>9137</v>
      </c>
      <c r="D1548" s="158" t="s">
        <v>1840</v>
      </c>
    </row>
    <row r="1549" spans="2:4" ht="15.75" x14ac:dyDescent="0.25">
      <c r="B1549" s="159" t="s">
        <v>8326</v>
      </c>
      <c r="C1549" s="156" t="s">
        <v>1844</v>
      </c>
      <c r="D1549" s="159" t="s">
        <v>8326</v>
      </c>
    </row>
    <row r="1550" spans="2:4" ht="15.75" x14ac:dyDescent="0.25">
      <c r="B1550" s="159" t="s">
        <v>8326</v>
      </c>
      <c r="C1550" s="156" t="s">
        <v>8327</v>
      </c>
      <c r="D1550" s="159" t="s">
        <v>8326</v>
      </c>
    </row>
    <row r="1551" spans="2:4" ht="15.75" x14ac:dyDescent="0.25">
      <c r="B1551" s="159" t="s">
        <v>8326</v>
      </c>
      <c r="C1551" s="156" t="s">
        <v>9138</v>
      </c>
      <c r="D1551" s="159" t="s">
        <v>8326</v>
      </c>
    </row>
    <row r="1552" spans="2:4" ht="31.5" x14ac:dyDescent="0.25">
      <c r="B1552" s="159" t="s">
        <v>8326</v>
      </c>
      <c r="C1552" s="156" t="s">
        <v>9139</v>
      </c>
      <c r="D1552" s="159" t="s">
        <v>8326</v>
      </c>
    </row>
    <row r="1553" spans="2:4" ht="15.75" x14ac:dyDescent="0.25">
      <c r="B1553" s="159" t="s">
        <v>8326</v>
      </c>
      <c r="C1553" s="156" t="s">
        <v>8329</v>
      </c>
      <c r="D1553" s="159" t="s">
        <v>8326</v>
      </c>
    </row>
    <row r="1554" spans="2:4" ht="47.25" x14ac:dyDescent="0.25">
      <c r="B1554" s="159" t="s">
        <v>8326</v>
      </c>
      <c r="C1554" s="156" t="s">
        <v>9140</v>
      </c>
      <c r="D1554" s="159" t="s">
        <v>8326</v>
      </c>
    </row>
    <row r="1555" spans="2:4" ht="47.25" x14ac:dyDescent="0.25">
      <c r="B1555" s="159" t="s">
        <v>8326</v>
      </c>
      <c r="C1555" s="156" t="s">
        <v>9141</v>
      </c>
      <c r="D1555" s="159" t="s">
        <v>8326</v>
      </c>
    </row>
    <row r="1556" spans="2:4" ht="31.5" x14ac:dyDescent="0.25">
      <c r="B1556" s="156" t="s">
        <v>1115</v>
      </c>
      <c r="C1556" s="156" t="s">
        <v>1847</v>
      </c>
      <c r="D1556" s="156" t="s">
        <v>1115</v>
      </c>
    </row>
    <row r="1557" spans="2:4" ht="15.75" x14ac:dyDescent="0.25">
      <c r="B1557" s="158" t="s">
        <v>1115</v>
      </c>
      <c r="C1557" s="156" t="s">
        <v>8327</v>
      </c>
      <c r="D1557" s="158" t="s">
        <v>1115</v>
      </c>
    </row>
    <row r="1558" spans="2:4" ht="15.75" x14ac:dyDescent="0.25">
      <c r="B1558" s="158" t="s">
        <v>1115</v>
      </c>
      <c r="C1558" s="156" t="s">
        <v>9142</v>
      </c>
      <c r="D1558" s="158" t="s">
        <v>1115</v>
      </c>
    </row>
    <row r="1559" spans="2:4" ht="15.75" x14ac:dyDescent="0.25">
      <c r="B1559" s="156" t="s">
        <v>1119</v>
      </c>
      <c r="C1559" s="156" t="s">
        <v>1854</v>
      </c>
      <c r="D1559" s="156" t="s">
        <v>1119</v>
      </c>
    </row>
    <row r="1560" spans="2:4" ht="15.75" x14ac:dyDescent="0.25">
      <c r="B1560" s="158" t="s">
        <v>1119</v>
      </c>
      <c r="C1560" s="156" t="s">
        <v>8327</v>
      </c>
      <c r="D1560" s="158" t="s">
        <v>1119</v>
      </c>
    </row>
    <row r="1561" spans="2:4" ht="15.75" x14ac:dyDescent="0.25">
      <c r="B1561" s="158" t="s">
        <v>1119</v>
      </c>
      <c r="C1561" s="156" t="s">
        <v>9143</v>
      </c>
      <c r="D1561" s="158" t="s">
        <v>1119</v>
      </c>
    </row>
    <row r="1562" spans="2:4" ht="31.5" x14ac:dyDescent="0.25">
      <c r="B1562" s="158" t="s">
        <v>1119</v>
      </c>
      <c r="C1562" s="156" t="s">
        <v>9144</v>
      </c>
      <c r="D1562" s="158" t="s">
        <v>1119</v>
      </c>
    </row>
    <row r="1563" spans="2:4" ht="15.75" x14ac:dyDescent="0.25">
      <c r="B1563" s="158" t="s">
        <v>1119</v>
      </c>
      <c r="C1563" s="156" t="s">
        <v>9145</v>
      </c>
      <c r="D1563" s="158" t="s">
        <v>1119</v>
      </c>
    </row>
    <row r="1564" spans="2:4" ht="31.5" x14ac:dyDescent="0.25">
      <c r="B1564" s="158" t="s">
        <v>1119</v>
      </c>
      <c r="C1564" s="156" t="s">
        <v>9146</v>
      </c>
      <c r="D1564" s="158" t="s">
        <v>1119</v>
      </c>
    </row>
    <row r="1565" spans="2:4" ht="15.75" x14ac:dyDescent="0.25">
      <c r="B1565" s="158" t="s">
        <v>1119</v>
      </c>
      <c r="C1565" s="156" t="s">
        <v>8339</v>
      </c>
      <c r="D1565" s="158" t="s">
        <v>1119</v>
      </c>
    </row>
    <row r="1566" spans="2:4" ht="15.75" x14ac:dyDescent="0.25">
      <c r="B1566" s="158" t="s">
        <v>1119</v>
      </c>
      <c r="C1566" s="156" t="s">
        <v>9147</v>
      </c>
      <c r="D1566" s="158" t="s">
        <v>1119</v>
      </c>
    </row>
    <row r="1567" spans="2:4" ht="15.75" x14ac:dyDescent="0.25">
      <c r="B1567" s="158" t="s">
        <v>1119</v>
      </c>
      <c r="C1567" s="156" t="s">
        <v>9128</v>
      </c>
      <c r="D1567" s="158" t="s">
        <v>1119</v>
      </c>
    </row>
    <row r="1568" spans="2:4" ht="15.75" x14ac:dyDescent="0.25">
      <c r="B1568" s="158" t="s">
        <v>1119</v>
      </c>
      <c r="C1568" s="156" t="s">
        <v>9148</v>
      </c>
      <c r="D1568" s="158" t="s">
        <v>1119</v>
      </c>
    </row>
    <row r="1569" spans="2:4" ht="15.75" x14ac:dyDescent="0.25">
      <c r="B1569" s="158" t="s">
        <v>1119</v>
      </c>
      <c r="C1569" s="156" t="s">
        <v>9149</v>
      </c>
      <c r="D1569" s="158" t="s">
        <v>1119</v>
      </c>
    </row>
    <row r="1570" spans="2:4" ht="15.75" x14ac:dyDescent="0.25">
      <c r="B1570" s="156" t="s">
        <v>1123</v>
      </c>
      <c r="C1570" s="156" t="s">
        <v>1851</v>
      </c>
      <c r="D1570" s="156" t="s">
        <v>1123</v>
      </c>
    </row>
    <row r="1571" spans="2:4" ht="31.5" x14ac:dyDescent="0.25">
      <c r="B1571" s="162">
        <v>37575</v>
      </c>
      <c r="C1571" s="156" t="s">
        <v>1855</v>
      </c>
      <c r="D1571" s="162">
        <v>37575</v>
      </c>
    </row>
    <row r="1572" spans="2:4" ht="31.5" x14ac:dyDescent="0.25">
      <c r="B1572" s="162">
        <v>37940</v>
      </c>
      <c r="C1572" s="156" t="s">
        <v>1856</v>
      </c>
      <c r="D1572" s="162">
        <v>37940</v>
      </c>
    </row>
    <row r="1573" spans="2:4" ht="15.75" x14ac:dyDescent="0.25">
      <c r="B1573" s="162">
        <v>38306</v>
      </c>
      <c r="C1573" s="156" t="s">
        <v>1857</v>
      </c>
      <c r="D1573" s="162">
        <v>38306</v>
      </c>
    </row>
    <row r="1574" spans="2:4" ht="31.5" x14ac:dyDescent="0.25">
      <c r="B1574" s="162">
        <v>38671</v>
      </c>
      <c r="C1574" s="156" t="s">
        <v>1859</v>
      </c>
      <c r="D1574" s="162">
        <v>38671</v>
      </c>
    </row>
    <row r="1575" spans="2:4" ht="15.75" x14ac:dyDescent="0.25">
      <c r="B1575" s="162">
        <v>18947</v>
      </c>
      <c r="C1575" s="156" t="s">
        <v>1861</v>
      </c>
      <c r="D1575" s="162">
        <v>18947</v>
      </c>
    </row>
    <row r="1576" spans="2:4" ht="15.75" x14ac:dyDescent="0.25">
      <c r="B1576" s="162">
        <v>19313</v>
      </c>
      <c r="C1576" s="156" t="s">
        <v>1863</v>
      </c>
      <c r="D1576" s="162">
        <v>19313</v>
      </c>
    </row>
    <row r="1577" spans="2:4" ht="47.25" x14ac:dyDescent="0.25">
      <c r="B1577" s="160" t="s">
        <v>9150</v>
      </c>
      <c r="C1577" s="156" t="s">
        <v>1864</v>
      </c>
      <c r="D1577" s="160" t="s">
        <v>9150</v>
      </c>
    </row>
    <row r="1578" spans="2:4" ht="15.75" x14ac:dyDescent="0.25">
      <c r="B1578" s="161" t="s">
        <v>9150</v>
      </c>
      <c r="C1578" s="156" t="s">
        <v>8327</v>
      </c>
      <c r="D1578" s="161" t="s">
        <v>9150</v>
      </c>
    </row>
    <row r="1579" spans="2:4" ht="63" x14ac:dyDescent="0.25">
      <c r="B1579" s="161" t="s">
        <v>9150</v>
      </c>
      <c r="C1579" s="156" t="s">
        <v>9151</v>
      </c>
      <c r="D1579" s="161" t="s">
        <v>9150</v>
      </c>
    </row>
    <row r="1580" spans="2:4" ht="15.75" x14ac:dyDescent="0.25">
      <c r="B1580" s="161" t="s">
        <v>9150</v>
      </c>
      <c r="C1580" s="156" t="s">
        <v>9152</v>
      </c>
      <c r="D1580" s="161" t="s">
        <v>9150</v>
      </c>
    </row>
    <row r="1581" spans="2:4" ht="31.5" x14ac:dyDescent="0.25">
      <c r="B1581" s="161" t="s">
        <v>9150</v>
      </c>
      <c r="C1581" s="156" t="s">
        <v>9153</v>
      </c>
      <c r="D1581" s="161" t="s">
        <v>9150</v>
      </c>
    </row>
    <row r="1582" spans="2:4" ht="47.25" x14ac:dyDescent="0.25">
      <c r="B1582" s="161" t="s">
        <v>9150</v>
      </c>
      <c r="C1582" s="156" t="s">
        <v>9154</v>
      </c>
      <c r="D1582" s="161" t="s">
        <v>9150</v>
      </c>
    </row>
    <row r="1583" spans="2:4" ht="15.75" x14ac:dyDescent="0.25">
      <c r="B1583" s="161" t="s">
        <v>9150</v>
      </c>
      <c r="C1583" s="156" t="s">
        <v>9155</v>
      </c>
      <c r="D1583" s="161" t="s">
        <v>9150</v>
      </c>
    </row>
    <row r="1584" spans="2:4" ht="15.75" x14ac:dyDescent="0.25">
      <c r="B1584" s="161" t="s">
        <v>9150</v>
      </c>
      <c r="C1584" s="156" t="s">
        <v>9156</v>
      </c>
      <c r="D1584" s="161" t="s">
        <v>9150</v>
      </c>
    </row>
    <row r="1585" spans="2:4" ht="15.75" x14ac:dyDescent="0.25">
      <c r="B1585" s="161" t="s">
        <v>9150</v>
      </c>
      <c r="C1585" s="156" t="s">
        <v>8339</v>
      </c>
      <c r="D1585" s="161" t="s">
        <v>9150</v>
      </c>
    </row>
    <row r="1586" spans="2:4" ht="15.75" x14ac:dyDescent="0.25">
      <c r="B1586" s="161" t="s">
        <v>9150</v>
      </c>
      <c r="C1586" s="156" t="s">
        <v>9148</v>
      </c>
      <c r="D1586" s="161" t="s">
        <v>9150</v>
      </c>
    </row>
    <row r="1587" spans="2:4" ht="15.75" x14ac:dyDescent="0.25">
      <c r="B1587" s="161" t="s">
        <v>9150</v>
      </c>
      <c r="C1587" s="156" t="s">
        <v>9157</v>
      </c>
      <c r="D1587" s="161" t="s">
        <v>9150</v>
      </c>
    </row>
    <row r="1588" spans="2:4" ht="15.75" x14ac:dyDescent="0.25">
      <c r="B1588" s="161" t="s">
        <v>9150</v>
      </c>
      <c r="C1588" s="156" t="s">
        <v>9108</v>
      </c>
      <c r="D1588" s="161" t="s">
        <v>9150</v>
      </c>
    </row>
    <row r="1589" spans="2:4" ht="15.75" x14ac:dyDescent="0.25">
      <c r="B1589" s="161" t="s">
        <v>9150</v>
      </c>
      <c r="C1589" s="156" t="s">
        <v>9158</v>
      </c>
      <c r="D1589" s="161" t="s">
        <v>9150</v>
      </c>
    </row>
    <row r="1590" spans="2:4" ht="31.5" x14ac:dyDescent="0.25">
      <c r="B1590" s="161" t="s">
        <v>9150</v>
      </c>
      <c r="C1590" s="156" t="s">
        <v>9159</v>
      </c>
      <c r="D1590" s="161" t="s">
        <v>9150</v>
      </c>
    </row>
    <row r="1591" spans="2:4" ht="31.5" x14ac:dyDescent="0.25">
      <c r="B1591" s="161" t="s">
        <v>9150</v>
      </c>
      <c r="C1591" s="156" t="s">
        <v>9160</v>
      </c>
      <c r="D1591" s="161" t="s">
        <v>9150</v>
      </c>
    </row>
    <row r="1592" spans="2:4" ht="31.5" x14ac:dyDescent="0.25">
      <c r="B1592" s="161" t="s">
        <v>9150</v>
      </c>
      <c r="C1592" s="156" t="s">
        <v>9161</v>
      </c>
      <c r="D1592" s="161" t="s">
        <v>9150</v>
      </c>
    </row>
    <row r="1593" spans="2:4" ht="15.75" x14ac:dyDescent="0.25">
      <c r="B1593" s="156" t="s">
        <v>1182</v>
      </c>
      <c r="C1593" s="156" t="s">
        <v>1865</v>
      </c>
      <c r="D1593" s="156" t="s">
        <v>1182</v>
      </c>
    </row>
    <row r="1594" spans="2:4" ht="15.75" x14ac:dyDescent="0.25">
      <c r="B1594" s="156" t="s">
        <v>1184</v>
      </c>
      <c r="C1594" s="156" t="s">
        <v>1865</v>
      </c>
      <c r="D1594" s="156" t="s">
        <v>1184</v>
      </c>
    </row>
    <row r="1595" spans="2:4" ht="15.75" x14ac:dyDescent="0.25">
      <c r="B1595" s="158" t="s">
        <v>1184</v>
      </c>
      <c r="C1595" s="156" t="s">
        <v>8327</v>
      </c>
      <c r="D1595" s="158" t="s">
        <v>1184</v>
      </c>
    </row>
    <row r="1596" spans="2:4" ht="63" x14ac:dyDescent="0.25">
      <c r="B1596" s="158" t="s">
        <v>1184</v>
      </c>
      <c r="C1596" s="156" t="s">
        <v>9162</v>
      </c>
      <c r="D1596" s="158" t="s">
        <v>1184</v>
      </c>
    </row>
    <row r="1597" spans="2:4" ht="31.5" x14ac:dyDescent="0.25">
      <c r="B1597" s="158" t="s">
        <v>1184</v>
      </c>
      <c r="C1597" s="156" t="s">
        <v>9163</v>
      </c>
      <c r="D1597" s="158" t="s">
        <v>1184</v>
      </c>
    </row>
    <row r="1598" spans="2:4" ht="15.75" x14ac:dyDescent="0.25">
      <c r="B1598" s="158" t="s">
        <v>1184</v>
      </c>
      <c r="C1598" s="156" t="s">
        <v>9164</v>
      </c>
      <c r="D1598" s="158" t="s">
        <v>1184</v>
      </c>
    </row>
    <row r="1599" spans="2:4" ht="15.75" x14ac:dyDescent="0.25">
      <c r="B1599" s="158" t="s">
        <v>1184</v>
      </c>
      <c r="C1599" s="156" t="s">
        <v>8339</v>
      </c>
      <c r="D1599" s="158" t="s">
        <v>1184</v>
      </c>
    </row>
    <row r="1600" spans="2:4" ht="31.5" x14ac:dyDescent="0.25">
      <c r="B1600" s="158" t="s">
        <v>1184</v>
      </c>
      <c r="C1600" s="156" t="s">
        <v>9165</v>
      </c>
      <c r="D1600" s="158" t="s">
        <v>1184</v>
      </c>
    </row>
    <row r="1601" spans="2:4" ht="31.5" x14ac:dyDescent="0.25">
      <c r="B1601" s="158" t="s">
        <v>1184</v>
      </c>
      <c r="C1601" s="156" t="s">
        <v>9166</v>
      </c>
      <c r="D1601" s="158" t="s">
        <v>1184</v>
      </c>
    </row>
    <row r="1602" spans="2:4" ht="31.5" x14ac:dyDescent="0.25">
      <c r="B1602" s="158" t="s">
        <v>1184</v>
      </c>
      <c r="C1602" s="156" t="s">
        <v>9167</v>
      </c>
      <c r="D1602" s="158" t="s">
        <v>1184</v>
      </c>
    </row>
    <row r="1603" spans="2:4" ht="15.75" x14ac:dyDescent="0.25">
      <c r="B1603" s="158" t="s">
        <v>1184</v>
      </c>
      <c r="C1603" s="156" t="s">
        <v>9168</v>
      </c>
      <c r="D1603" s="158" t="s">
        <v>1184</v>
      </c>
    </row>
    <row r="1604" spans="2:4" ht="15.75" x14ac:dyDescent="0.25">
      <c r="B1604" s="158" t="s">
        <v>1184</v>
      </c>
      <c r="C1604" s="156" t="s">
        <v>9169</v>
      </c>
      <c r="D1604" s="158" t="s">
        <v>1184</v>
      </c>
    </row>
    <row r="1605" spans="2:4" ht="15.75" x14ac:dyDescent="0.25">
      <c r="B1605" s="158" t="s">
        <v>1184</v>
      </c>
      <c r="C1605" s="156" t="s">
        <v>9170</v>
      </c>
      <c r="D1605" s="158" t="s">
        <v>1184</v>
      </c>
    </row>
    <row r="1606" spans="2:4" ht="15.75" x14ac:dyDescent="0.25">
      <c r="B1606" s="156" t="s">
        <v>1868</v>
      </c>
      <c r="C1606" s="156" t="s">
        <v>1869</v>
      </c>
      <c r="D1606" s="156" t="s">
        <v>1868</v>
      </c>
    </row>
    <row r="1607" spans="2:4" ht="31.5" x14ac:dyDescent="0.25">
      <c r="B1607" s="156" t="s">
        <v>1870</v>
      </c>
      <c r="C1607" s="156" t="s">
        <v>1871</v>
      </c>
      <c r="D1607" s="156" t="s">
        <v>1870</v>
      </c>
    </row>
    <row r="1608" spans="2:4" ht="31.5" x14ac:dyDescent="0.25">
      <c r="B1608" s="156" t="s">
        <v>1872</v>
      </c>
      <c r="C1608" s="156" t="s">
        <v>1873</v>
      </c>
      <c r="D1608" s="156" t="s">
        <v>1872</v>
      </c>
    </row>
    <row r="1609" spans="2:4" ht="47.25" x14ac:dyDescent="0.25">
      <c r="B1609" s="156" t="s">
        <v>1874</v>
      </c>
      <c r="C1609" s="156" t="s">
        <v>1875</v>
      </c>
      <c r="D1609" s="156" t="s">
        <v>1874</v>
      </c>
    </row>
    <row r="1610" spans="2:4" ht="31.5" x14ac:dyDescent="0.25">
      <c r="B1610" s="156" t="s">
        <v>1876</v>
      </c>
      <c r="C1610" s="156" t="s">
        <v>1877</v>
      </c>
      <c r="D1610" s="156" t="s">
        <v>1876</v>
      </c>
    </row>
    <row r="1611" spans="2:4" ht="15.75" x14ac:dyDescent="0.25">
      <c r="B1611" s="156" t="s">
        <v>1878</v>
      </c>
      <c r="C1611" s="156" t="s">
        <v>1879</v>
      </c>
      <c r="D1611" s="156" t="s">
        <v>1878</v>
      </c>
    </row>
    <row r="1612" spans="2:4" ht="15.75" x14ac:dyDescent="0.25">
      <c r="B1612" s="156" t="s">
        <v>1880</v>
      </c>
      <c r="C1612" s="156" t="s">
        <v>1881</v>
      </c>
      <c r="D1612" s="156" t="s">
        <v>1880</v>
      </c>
    </row>
    <row r="1613" spans="2:4" ht="15.75" x14ac:dyDescent="0.25">
      <c r="B1613" s="156" t="s">
        <v>1882</v>
      </c>
      <c r="C1613" s="156" t="s">
        <v>1883</v>
      </c>
      <c r="D1613" s="156" t="s">
        <v>1882</v>
      </c>
    </row>
    <row r="1614" spans="2:4" ht="15.75" x14ac:dyDescent="0.25">
      <c r="B1614" s="156" t="s">
        <v>1884</v>
      </c>
      <c r="C1614" s="156" t="s">
        <v>1885</v>
      </c>
      <c r="D1614" s="156" t="s">
        <v>1884</v>
      </c>
    </row>
    <row r="1615" spans="2:4" ht="47.25" x14ac:dyDescent="0.25">
      <c r="B1615" s="156" t="s">
        <v>1886</v>
      </c>
      <c r="C1615" s="156" t="s">
        <v>1887</v>
      </c>
      <c r="D1615" s="156" t="s">
        <v>1886</v>
      </c>
    </row>
    <row r="1616" spans="2:4" ht="31.5" x14ac:dyDescent="0.25">
      <c r="B1616" s="156" t="s">
        <v>1888</v>
      </c>
      <c r="C1616" s="156" t="s">
        <v>1889</v>
      </c>
      <c r="D1616" s="156" t="s">
        <v>1888</v>
      </c>
    </row>
    <row r="1617" spans="2:4" ht="15.75" x14ac:dyDescent="0.25">
      <c r="B1617" s="156" t="s">
        <v>1890</v>
      </c>
      <c r="C1617" s="156" t="s">
        <v>1891</v>
      </c>
      <c r="D1617" s="156" t="s">
        <v>1890</v>
      </c>
    </row>
    <row r="1618" spans="2:4" ht="47.25" x14ac:dyDescent="0.25">
      <c r="B1618" s="159" t="s">
        <v>8326</v>
      </c>
      <c r="C1618" s="156" t="s">
        <v>1892</v>
      </c>
      <c r="D1618" s="159" t="s">
        <v>8326</v>
      </c>
    </row>
    <row r="1619" spans="2:4" ht="15.75" x14ac:dyDescent="0.25">
      <c r="B1619" s="159" t="s">
        <v>8326</v>
      </c>
      <c r="C1619" s="156" t="s">
        <v>8327</v>
      </c>
      <c r="D1619" s="159" t="s">
        <v>8326</v>
      </c>
    </row>
    <row r="1620" spans="2:4" ht="47.25" x14ac:dyDescent="0.25">
      <c r="B1620" s="159" t="s">
        <v>8326</v>
      </c>
      <c r="C1620" s="156" t="s">
        <v>9171</v>
      </c>
      <c r="D1620" s="159" t="s">
        <v>8326</v>
      </c>
    </row>
    <row r="1621" spans="2:4" ht="173.25" x14ac:dyDescent="0.25">
      <c r="B1621" s="159" t="s">
        <v>8326</v>
      </c>
      <c r="C1621" s="156" t="s">
        <v>9172</v>
      </c>
      <c r="D1621" s="159" t="s">
        <v>8326</v>
      </c>
    </row>
    <row r="1622" spans="2:4" ht="15.75" x14ac:dyDescent="0.25">
      <c r="B1622" s="159" t="s">
        <v>8326</v>
      </c>
      <c r="C1622" s="156" t="s">
        <v>8339</v>
      </c>
      <c r="D1622" s="159" t="s">
        <v>8326</v>
      </c>
    </row>
    <row r="1623" spans="2:4" ht="15.75" x14ac:dyDescent="0.25">
      <c r="B1623" s="159" t="s">
        <v>8326</v>
      </c>
      <c r="C1623" s="156" t="s">
        <v>9173</v>
      </c>
      <c r="D1623" s="159" t="s">
        <v>8326</v>
      </c>
    </row>
    <row r="1624" spans="2:4" ht="15.75" x14ac:dyDescent="0.25">
      <c r="B1624" s="159" t="s">
        <v>8326</v>
      </c>
      <c r="C1624" s="156" t="s">
        <v>9174</v>
      </c>
      <c r="D1624" s="159" t="s">
        <v>8326</v>
      </c>
    </row>
    <row r="1625" spans="2:4" ht="15.75" x14ac:dyDescent="0.25">
      <c r="B1625" s="156" t="s">
        <v>1895</v>
      </c>
      <c r="C1625" s="156" t="s">
        <v>1896</v>
      </c>
      <c r="D1625" s="156" t="s">
        <v>1895</v>
      </c>
    </row>
    <row r="1626" spans="2:4" ht="15.75" x14ac:dyDescent="0.25">
      <c r="B1626" s="160" t="s">
        <v>9175</v>
      </c>
      <c r="C1626" s="156" t="s">
        <v>1896</v>
      </c>
      <c r="D1626" s="160" t="s">
        <v>9175</v>
      </c>
    </row>
    <row r="1627" spans="2:4" ht="15.75" x14ac:dyDescent="0.25">
      <c r="B1627" s="161" t="s">
        <v>9175</v>
      </c>
      <c r="C1627" s="156" t="s">
        <v>8327</v>
      </c>
      <c r="D1627" s="161" t="s">
        <v>9175</v>
      </c>
    </row>
    <row r="1628" spans="2:4" ht="31.5" x14ac:dyDescent="0.25">
      <c r="B1628" s="161" t="s">
        <v>9175</v>
      </c>
      <c r="C1628" s="156" t="s">
        <v>9176</v>
      </c>
      <c r="D1628" s="161" t="s">
        <v>9175</v>
      </c>
    </row>
    <row r="1629" spans="2:4" ht="15.75" x14ac:dyDescent="0.25">
      <c r="B1629" s="161" t="s">
        <v>9175</v>
      </c>
      <c r="C1629" s="156" t="s">
        <v>9177</v>
      </c>
      <c r="D1629" s="161" t="s">
        <v>9175</v>
      </c>
    </row>
    <row r="1630" spans="2:4" ht="15.75" x14ac:dyDescent="0.25">
      <c r="B1630" s="161" t="s">
        <v>9175</v>
      </c>
      <c r="C1630" s="156" t="s">
        <v>9178</v>
      </c>
      <c r="D1630" s="161" t="s">
        <v>9175</v>
      </c>
    </row>
    <row r="1631" spans="2:4" ht="15.75" x14ac:dyDescent="0.25">
      <c r="B1631" s="161" t="s">
        <v>9175</v>
      </c>
      <c r="C1631" s="156" t="s">
        <v>9179</v>
      </c>
      <c r="D1631" s="161" t="s">
        <v>9175</v>
      </c>
    </row>
    <row r="1632" spans="2:4" ht="31.5" x14ac:dyDescent="0.25">
      <c r="B1632" s="161" t="s">
        <v>9175</v>
      </c>
      <c r="C1632" s="156" t="s">
        <v>9180</v>
      </c>
      <c r="D1632" s="161" t="s">
        <v>9175</v>
      </c>
    </row>
    <row r="1633" spans="2:4" ht="15.75" x14ac:dyDescent="0.25">
      <c r="B1633" s="161" t="s">
        <v>9175</v>
      </c>
      <c r="C1633" s="156" t="s">
        <v>8329</v>
      </c>
      <c r="D1633" s="161" t="s">
        <v>9175</v>
      </c>
    </row>
    <row r="1634" spans="2:4" ht="15.75" x14ac:dyDescent="0.25">
      <c r="B1634" s="161" t="s">
        <v>9175</v>
      </c>
      <c r="C1634" s="156" t="s">
        <v>9181</v>
      </c>
      <c r="D1634" s="161" t="s">
        <v>9175</v>
      </c>
    </row>
    <row r="1635" spans="2:4" ht="31.5" x14ac:dyDescent="0.25">
      <c r="B1635" s="161" t="s">
        <v>9175</v>
      </c>
      <c r="C1635" s="156" t="s">
        <v>9182</v>
      </c>
      <c r="D1635" s="161" t="s">
        <v>9175</v>
      </c>
    </row>
    <row r="1636" spans="2:4" ht="47.25" x14ac:dyDescent="0.25">
      <c r="B1636" s="162">
        <v>37180</v>
      </c>
      <c r="C1636" s="156" t="s">
        <v>1902</v>
      </c>
      <c r="D1636" s="162">
        <v>37180</v>
      </c>
    </row>
    <row r="1637" spans="2:4" ht="47.25" x14ac:dyDescent="0.25">
      <c r="B1637" s="162">
        <v>37545</v>
      </c>
      <c r="C1637" s="156" t="s">
        <v>1905</v>
      </c>
      <c r="D1637" s="162">
        <v>37545</v>
      </c>
    </row>
    <row r="1638" spans="2:4" ht="31.5" x14ac:dyDescent="0.25">
      <c r="B1638" s="162">
        <v>37910</v>
      </c>
      <c r="C1638" s="156" t="s">
        <v>1909</v>
      </c>
      <c r="D1638" s="162">
        <v>37910</v>
      </c>
    </row>
    <row r="1639" spans="2:4" ht="15.75" x14ac:dyDescent="0.25">
      <c r="B1639" s="162">
        <v>40102</v>
      </c>
      <c r="C1639" s="156" t="s">
        <v>1913</v>
      </c>
      <c r="D1639" s="162">
        <v>40102</v>
      </c>
    </row>
    <row r="1640" spans="2:4" ht="31.5" x14ac:dyDescent="0.25">
      <c r="B1640" s="160" t="s">
        <v>9183</v>
      </c>
      <c r="C1640" s="156" t="s">
        <v>1916</v>
      </c>
      <c r="D1640" s="160" t="s">
        <v>9183</v>
      </c>
    </row>
    <row r="1641" spans="2:4" ht="15.75" x14ac:dyDescent="0.25">
      <c r="B1641" s="161" t="s">
        <v>9183</v>
      </c>
      <c r="C1641" s="156" t="s">
        <v>8327</v>
      </c>
      <c r="D1641" s="161" t="s">
        <v>9183</v>
      </c>
    </row>
    <row r="1642" spans="2:4" ht="31.5" x14ac:dyDescent="0.25">
      <c r="B1642" s="161" t="s">
        <v>9183</v>
      </c>
      <c r="C1642" s="156" t="s">
        <v>9184</v>
      </c>
      <c r="D1642" s="161" t="s">
        <v>9183</v>
      </c>
    </row>
    <row r="1643" spans="2:4" ht="15.75" x14ac:dyDescent="0.25">
      <c r="B1643" s="156" t="s">
        <v>1919</v>
      </c>
      <c r="C1643" s="156" t="s">
        <v>1920</v>
      </c>
      <c r="D1643" s="156" t="s">
        <v>1919</v>
      </c>
    </row>
    <row r="1644" spans="2:4" ht="15.75" x14ac:dyDescent="0.25">
      <c r="B1644" s="158" t="s">
        <v>1919</v>
      </c>
      <c r="C1644" s="156" t="s">
        <v>8327</v>
      </c>
      <c r="D1644" s="158" t="s">
        <v>1919</v>
      </c>
    </row>
    <row r="1645" spans="2:4" ht="78.75" x14ac:dyDescent="0.25">
      <c r="B1645" s="158" t="s">
        <v>1919</v>
      </c>
      <c r="C1645" s="156" t="s">
        <v>9185</v>
      </c>
      <c r="D1645" s="158" t="s">
        <v>1919</v>
      </c>
    </row>
    <row r="1646" spans="2:4" ht="31.5" x14ac:dyDescent="0.25">
      <c r="B1646" s="158" t="s">
        <v>1919</v>
      </c>
      <c r="C1646" s="156" t="s">
        <v>9186</v>
      </c>
      <c r="D1646" s="158" t="s">
        <v>1919</v>
      </c>
    </row>
    <row r="1647" spans="2:4" ht="31.5" x14ac:dyDescent="0.25">
      <c r="B1647" s="158" t="s">
        <v>1919</v>
      </c>
      <c r="C1647" s="156" t="s">
        <v>9187</v>
      </c>
      <c r="D1647" s="158" t="s">
        <v>1919</v>
      </c>
    </row>
    <row r="1648" spans="2:4" ht="31.5" x14ac:dyDescent="0.25">
      <c r="B1648" s="158" t="s">
        <v>1919</v>
      </c>
      <c r="C1648" s="156" t="s">
        <v>9188</v>
      </c>
      <c r="D1648" s="158" t="s">
        <v>1919</v>
      </c>
    </row>
    <row r="1649" spans="2:4" ht="15.75" x14ac:dyDescent="0.25">
      <c r="B1649" s="158" t="s">
        <v>1919</v>
      </c>
      <c r="C1649" s="156" t="s">
        <v>9189</v>
      </c>
      <c r="D1649" s="158" t="s">
        <v>1919</v>
      </c>
    </row>
    <row r="1650" spans="2:4" ht="31.5" x14ac:dyDescent="0.25">
      <c r="B1650" s="158" t="s">
        <v>1919</v>
      </c>
      <c r="C1650" s="156" t="s">
        <v>9190</v>
      </c>
      <c r="D1650" s="158" t="s">
        <v>1919</v>
      </c>
    </row>
    <row r="1651" spans="2:4" ht="47.25" x14ac:dyDescent="0.25">
      <c r="B1651" s="156" t="s">
        <v>1922</v>
      </c>
      <c r="C1651" s="156" t="s">
        <v>1923</v>
      </c>
      <c r="D1651" s="156" t="s">
        <v>1922</v>
      </c>
    </row>
    <row r="1652" spans="2:4" ht="31.5" x14ac:dyDescent="0.25">
      <c r="B1652" s="156" t="s">
        <v>1926</v>
      </c>
      <c r="C1652" s="156" t="s">
        <v>1927</v>
      </c>
      <c r="D1652" s="156" t="s">
        <v>1926</v>
      </c>
    </row>
    <row r="1653" spans="2:4" ht="31.5" x14ac:dyDescent="0.25">
      <c r="B1653" s="156" t="s">
        <v>1928</v>
      </c>
      <c r="C1653" s="156" t="s">
        <v>1929</v>
      </c>
      <c r="D1653" s="156" t="s">
        <v>1928</v>
      </c>
    </row>
    <row r="1654" spans="2:4" ht="31.5" x14ac:dyDescent="0.25">
      <c r="B1654" s="156" t="s">
        <v>1930</v>
      </c>
      <c r="C1654" s="156" t="s">
        <v>1931</v>
      </c>
      <c r="D1654" s="156" t="s">
        <v>1930</v>
      </c>
    </row>
    <row r="1655" spans="2:4" ht="31.5" x14ac:dyDescent="0.25">
      <c r="B1655" s="156" t="s">
        <v>1932</v>
      </c>
      <c r="C1655" s="156" t="s">
        <v>1933</v>
      </c>
      <c r="D1655" s="156" t="s">
        <v>1932</v>
      </c>
    </row>
    <row r="1656" spans="2:4" ht="15.75" x14ac:dyDescent="0.25">
      <c r="B1656" s="156" t="s">
        <v>1936</v>
      </c>
      <c r="C1656" s="156" t="s">
        <v>1937</v>
      </c>
      <c r="D1656" s="156" t="s">
        <v>1936</v>
      </c>
    </row>
    <row r="1657" spans="2:4" ht="15.75" x14ac:dyDescent="0.25">
      <c r="B1657" s="156" t="s">
        <v>1940</v>
      </c>
      <c r="C1657" s="156" t="s">
        <v>1941</v>
      </c>
      <c r="D1657" s="156" t="s">
        <v>1940</v>
      </c>
    </row>
    <row r="1658" spans="2:4" ht="15.75" x14ac:dyDescent="0.25">
      <c r="B1658" s="156" t="s">
        <v>1944</v>
      </c>
      <c r="C1658" s="156" t="s">
        <v>1945</v>
      </c>
      <c r="D1658" s="156" t="s">
        <v>1944</v>
      </c>
    </row>
    <row r="1659" spans="2:4" ht="15.75" x14ac:dyDescent="0.25">
      <c r="B1659" s="158" t="s">
        <v>1944</v>
      </c>
      <c r="C1659" s="156" t="s">
        <v>8327</v>
      </c>
      <c r="D1659" s="158" t="s">
        <v>1944</v>
      </c>
    </row>
    <row r="1660" spans="2:4" ht="31.5" x14ac:dyDescent="0.25">
      <c r="B1660" s="158" t="s">
        <v>1944</v>
      </c>
      <c r="C1660" s="156" t="s">
        <v>9191</v>
      </c>
      <c r="D1660" s="158" t="s">
        <v>1944</v>
      </c>
    </row>
    <row r="1661" spans="2:4" ht="15.75" x14ac:dyDescent="0.25">
      <c r="B1661" s="158" t="s">
        <v>1944</v>
      </c>
      <c r="C1661" s="156" t="s">
        <v>8339</v>
      </c>
      <c r="D1661" s="158" t="s">
        <v>1944</v>
      </c>
    </row>
    <row r="1662" spans="2:4" ht="31.5" x14ac:dyDescent="0.25">
      <c r="B1662" s="158" t="s">
        <v>1944</v>
      </c>
      <c r="C1662" s="156" t="s">
        <v>9192</v>
      </c>
      <c r="D1662" s="158" t="s">
        <v>1944</v>
      </c>
    </row>
    <row r="1663" spans="2:4" ht="31.5" x14ac:dyDescent="0.25">
      <c r="B1663" s="156" t="s">
        <v>1946</v>
      </c>
      <c r="C1663" s="156" t="s">
        <v>1947</v>
      </c>
      <c r="D1663" s="156" t="s">
        <v>1946</v>
      </c>
    </row>
    <row r="1664" spans="2:4" ht="15.75" x14ac:dyDescent="0.25">
      <c r="B1664" s="158" t="s">
        <v>1946</v>
      </c>
      <c r="C1664" s="156" t="s">
        <v>8327</v>
      </c>
      <c r="D1664" s="158" t="s">
        <v>1946</v>
      </c>
    </row>
    <row r="1665" spans="2:4" ht="63" x14ac:dyDescent="0.25">
      <c r="B1665" s="158" t="s">
        <v>1946</v>
      </c>
      <c r="C1665" s="156" t="s">
        <v>9193</v>
      </c>
      <c r="D1665" s="158" t="s">
        <v>1946</v>
      </c>
    </row>
    <row r="1666" spans="2:4" ht="47.25" x14ac:dyDescent="0.25">
      <c r="B1666" s="158" t="s">
        <v>1946</v>
      </c>
      <c r="C1666" s="156" t="s">
        <v>9194</v>
      </c>
      <c r="D1666" s="158" t="s">
        <v>1946</v>
      </c>
    </row>
    <row r="1667" spans="2:4" ht="31.5" x14ac:dyDescent="0.25">
      <c r="B1667" s="158" t="s">
        <v>1946</v>
      </c>
      <c r="C1667" s="156" t="s">
        <v>9195</v>
      </c>
      <c r="D1667" s="158" t="s">
        <v>1946</v>
      </c>
    </row>
    <row r="1668" spans="2:4" ht="31.5" x14ac:dyDescent="0.25">
      <c r="B1668" s="158" t="s">
        <v>1946</v>
      </c>
      <c r="C1668" s="156" t="s">
        <v>9196</v>
      </c>
      <c r="D1668" s="158" t="s">
        <v>1946</v>
      </c>
    </row>
    <row r="1669" spans="2:4" ht="15.75" x14ac:dyDescent="0.25">
      <c r="B1669" s="158" t="s">
        <v>1946</v>
      </c>
      <c r="C1669" s="156" t="s">
        <v>9197</v>
      </c>
      <c r="D1669" s="158" t="s">
        <v>1946</v>
      </c>
    </row>
    <row r="1670" spans="2:4" ht="15.75" x14ac:dyDescent="0.25">
      <c r="B1670" s="158" t="s">
        <v>1946</v>
      </c>
      <c r="C1670" s="156" t="s">
        <v>9198</v>
      </c>
      <c r="D1670" s="158" t="s">
        <v>1946</v>
      </c>
    </row>
    <row r="1671" spans="2:4" ht="15.75" x14ac:dyDescent="0.25">
      <c r="B1671" s="158" t="s">
        <v>1946</v>
      </c>
      <c r="C1671" s="156" t="s">
        <v>8339</v>
      </c>
      <c r="D1671" s="158" t="s">
        <v>1946</v>
      </c>
    </row>
    <row r="1672" spans="2:4" ht="31.5" x14ac:dyDescent="0.25">
      <c r="B1672" s="158" t="s">
        <v>1946</v>
      </c>
      <c r="C1672" s="156" t="s">
        <v>9199</v>
      </c>
      <c r="D1672" s="158" t="s">
        <v>1946</v>
      </c>
    </row>
    <row r="1673" spans="2:4" ht="31.5" x14ac:dyDescent="0.25">
      <c r="B1673" s="158" t="s">
        <v>1946</v>
      </c>
      <c r="C1673" s="156" t="s">
        <v>9200</v>
      </c>
      <c r="D1673" s="158" t="s">
        <v>1946</v>
      </c>
    </row>
    <row r="1674" spans="2:4" ht="31.5" x14ac:dyDescent="0.25">
      <c r="B1674" s="156" t="s">
        <v>1950</v>
      </c>
      <c r="C1674" s="156" t="s">
        <v>1951</v>
      </c>
      <c r="D1674" s="156" t="s">
        <v>1950</v>
      </c>
    </row>
    <row r="1675" spans="2:4" ht="15.75" x14ac:dyDescent="0.25">
      <c r="B1675" s="158" t="s">
        <v>1950</v>
      </c>
      <c r="C1675" s="156" t="s">
        <v>8327</v>
      </c>
      <c r="D1675" s="158" t="s">
        <v>1950</v>
      </c>
    </row>
    <row r="1676" spans="2:4" ht="31.5" x14ac:dyDescent="0.25">
      <c r="B1676" s="158" t="s">
        <v>1950</v>
      </c>
      <c r="C1676" s="156" t="s">
        <v>9201</v>
      </c>
      <c r="D1676" s="158" t="s">
        <v>1950</v>
      </c>
    </row>
    <row r="1677" spans="2:4" ht="47.25" x14ac:dyDescent="0.25">
      <c r="B1677" s="158" t="s">
        <v>1950</v>
      </c>
      <c r="C1677" s="156" t="s">
        <v>9202</v>
      </c>
      <c r="D1677" s="158" t="s">
        <v>1950</v>
      </c>
    </row>
    <row r="1678" spans="2:4" ht="15.75" x14ac:dyDescent="0.25">
      <c r="B1678" s="158" t="s">
        <v>1950</v>
      </c>
      <c r="C1678" s="156" t="s">
        <v>9203</v>
      </c>
      <c r="D1678" s="158" t="s">
        <v>1950</v>
      </c>
    </row>
    <row r="1679" spans="2:4" ht="15.75" x14ac:dyDescent="0.25">
      <c r="B1679" s="158" t="s">
        <v>1950</v>
      </c>
      <c r="C1679" s="156" t="s">
        <v>9204</v>
      </c>
      <c r="D1679" s="158" t="s">
        <v>1950</v>
      </c>
    </row>
    <row r="1680" spans="2:4" ht="31.5" x14ac:dyDescent="0.25">
      <c r="B1680" s="158" t="s">
        <v>1950</v>
      </c>
      <c r="C1680" s="156" t="s">
        <v>9205</v>
      </c>
      <c r="D1680" s="158" t="s">
        <v>1950</v>
      </c>
    </row>
    <row r="1681" spans="2:4" ht="15.75" x14ac:dyDescent="0.25">
      <c r="B1681" s="158" t="s">
        <v>1950</v>
      </c>
      <c r="C1681" s="156" t="s">
        <v>8339</v>
      </c>
      <c r="D1681" s="158" t="s">
        <v>1950</v>
      </c>
    </row>
    <row r="1682" spans="2:4" ht="31.5" x14ac:dyDescent="0.25">
      <c r="B1682" s="158" t="s">
        <v>1950</v>
      </c>
      <c r="C1682" s="156" t="s">
        <v>9206</v>
      </c>
      <c r="D1682" s="158" t="s">
        <v>1950</v>
      </c>
    </row>
    <row r="1683" spans="2:4" ht="15.75" x14ac:dyDescent="0.25">
      <c r="B1683" s="156" t="s">
        <v>1953</v>
      </c>
      <c r="C1683" s="156" t="s">
        <v>1954</v>
      </c>
      <c r="D1683" s="156" t="s">
        <v>1953</v>
      </c>
    </row>
    <row r="1684" spans="2:4" ht="15.75" x14ac:dyDescent="0.25">
      <c r="B1684" s="158" t="s">
        <v>1953</v>
      </c>
      <c r="C1684" s="156" t="s">
        <v>8327</v>
      </c>
      <c r="D1684" s="158" t="s">
        <v>1953</v>
      </c>
    </row>
    <row r="1685" spans="2:4" ht="47.25" x14ac:dyDescent="0.25">
      <c r="B1685" s="158" t="s">
        <v>1953</v>
      </c>
      <c r="C1685" s="156" t="s">
        <v>9207</v>
      </c>
      <c r="D1685" s="158" t="s">
        <v>1953</v>
      </c>
    </row>
    <row r="1686" spans="2:4" ht="15.75" x14ac:dyDescent="0.25">
      <c r="B1686" s="156" t="s">
        <v>1956</v>
      </c>
      <c r="C1686" s="156" t="s">
        <v>1957</v>
      </c>
      <c r="D1686" s="156" t="s">
        <v>1956</v>
      </c>
    </row>
    <row r="1687" spans="2:4" ht="15.75" x14ac:dyDescent="0.25">
      <c r="B1687" s="158" t="s">
        <v>1956</v>
      </c>
      <c r="C1687" s="156" t="s">
        <v>8327</v>
      </c>
      <c r="D1687" s="158" t="s">
        <v>1956</v>
      </c>
    </row>
    <row r="1688" spans="2:4" ht="31.5" x14ac:dyDescent="0.25">
      <c r="B1688" s="158" t="s">
        <v>1956</v>
      </c>
      <c r="C1688" s="156" t="s">
        <v>9208</v>
      </c>
      <c r="D1688" s="158" t="s">
        <v>1956</v>
      </c>
    </row>
    <row r="1689" spans="2:4" ht="31.5" x14ac:dyDescent="0.25">
      <c r="B1689" s="158" t="s">
        <v>1956</v>
      </c>
      <c r="C1689" s="156" t="s">
        <v>9209</v>
      </c>
      <c r="D1689" s="158" t="s">
        <v>1956</v>
      </c>
    </row>
    <row r="1690" spans="2:4" ht="31.5" x14ac:dyDescent="0.25">
      <c r="B1690" s="158" t="s">
        <v>1956</v>
      </c>
      <c r="C1690" s="156" t="s">
        <v>9210</v>
      </c>
      <c r="D1690" s="158" t="s">
        <v>1956</v>
      </c>
    </row>
    <row r="1691" spans="2:4" ht="15.75" x14ac:dyDescent="0.25">
      <c r="B1691" s="158" t="s">
        <v>1956</v>
      </c>
      <c r="C1691" s="156" t="s">
        <v>9211</v>
      </c>
      <c r="D1691" s="158" t="s">
        <v>1956</v>
      </c>
    </row>
    <row r="1692" spans="2:4" ht="15.75" x14ac:dyDescent="0.25">
      <c r="B1692" s="158" t="s">
        <v>1956</v>
      </c>
      <c r="C1692" s="156" t="s">
        <v>8339</v>
      </c>
      <c r="D1692" s="158" t="s">
        <v>1956</v>
      </c>
    </row>
    <row r="1693" spans="2:4" ht="15.75" x14ac:dyDescent="0.25">
      <c r="B1693" s="158" t="s">
        <v>1956</v>
      </c>
      <c r="C1693" s="156" t="s">
        <v>9212</v>
      </c>
      <c r="D1693" s="158" t="s">
        <v>1956</v>
      </c>
    </row>
    <row r="1694" spans="2:4" ht="15.75" x14ac:dyDescent="0.25">
      <c r="B1694" s="158" t="s">
        <v>1956</v>
      </c>
      <c r="C1694" s="156" t="s">
        <v>9213</v>
      </c>
      <c r="D1694" s="158" t="s">
        <v>1956</v>
      </c>
    </row>
    <row r="1695" spans="2:4" ht="31.5" x14ac:dyDescent="0.25">
      <c r="B1695" s="156" t="s">
        <v>1959</v>
      </c>
      <c r="C1695" s="156" t="s">
        <v>1960</v>
      </c>
      <c r="D1695" s="156" t="s">
        <v>1959</v>
      </c>
    </row>
    <row r="1696" spans="2:4" ht="15.75" x14ac:dyDescent="0.25">
      <c r="B1696" s="158" t="s">
        <v>1959</v>
      </c>
      <c r="C1696" s="156" t="s">
        <v>8327</v>
      </c>
      <c r="D1696" s="158" t="s">
        <v>1959</v>
      </c>
    </row>
    <row r="1697" spans="2:4" ht="63" x14ac:dyDescent="0.25">
      <c r="B1697" s="158" t="s">
        <v>1959</v>
      </c>
      <c r="C1697" s="156" t="s">
        <v>9214</v>
      </c>
      <c r="D1697" s="158" t="s">
        <v>1959</v>
      </c>
    </row>
    <row r="1698" spans="2:4" ht="47.25" x14ac:dyDescent="0.25">
      <c r="B1698" s="158" t="s">
        <v>1959</v>
      </c>
      <c r="C1698" s="156" t="s">
        <v>9215</v>
      </c>
      <c r="D1698" s="158" t="s">
        <v>1959</v>
      </c>
    </row>
    <row r="1699" spans="2:4" ht="31.5" x14ac:dyDescent="0.25">
      <c r="B1699" s="158" t="s">
        <v>1959</v>
      </c>
      <c r="C1699" s="156" t="s">
        <v>9216</v>
      </c>
      <c r="D1699" s="158" t="s">
        <v>1959</v>
      </c>
    </row>
    <row r="1700" spans="2:4" ht="15.75" x14ac:dyDescent="0.25">
      <c r="B1700" s="158" t="s">
        <v>1959</v>
      </c>
      <c r="C1700" s="156" t="s">
        <v>9217</v>
      </c>
      <c r="D1700" s="158" t="s">
        <v>1959</v>
      </c>
    </row>
    <row r="1701" spans="2:4" ht="15.75" x14ac:dyDescent="0.25">
      <c r="B1701" s="158" t="s">
        <v>1959</v>
      </c>
      <c r="C1701" s="156" t="s">
        <v>9218</v>
      </c>
      <c r="D1701" s="158" t="s">
        <v>1959</v>
      </c>
    </row>
    <row r="1702" spans="2:4" ht="15.75" x14ac:dyDescent="0.25">
      <c r="B1702" s="158" t="s">
        <v>1959</v>
      </c>
      <c r="C1702" s="156" t="s">
        <v>9219</v>
      </c>
      <c r="D1702" s="158" t="s">
        <v>1959</v>
      </c>
    </row>
    <row r="1703" spans="2:4" ht="31.5" x14ac:dyDescent="0.25">
      <c r="B1703" s="158" t="s">
        <v>1959</v>
      </c>
      <c r="C1703" s="156" t="s">
        <v>9220</v>
      </c>
      <c r="D1703" s="158" t="s">
        <v>1959</v>
      </c>
    </row>
    <row r="1704" spans="2:4" ht="31.5" x14ac:dyDescent="0.25">
      <c r="B1704" s="158" t="s">
        <v>1959</v>
      </c>
      <c r="C1704" s="156" t="s">
        <v>9221</v>
      </c>
      <c r="D1704" s="158" t="s">
        <v>1959</v>
      </c>
    </row>
    <row r="1705" spans="2:4" ht="15.75" x14ac:dyDescent="0.25">
      <c r="B1705" s="158" t="s">
        <v>1959</v>
      </c>
      <c r="C1705" s="156" t="s">
        <v>9222</v>
      </c>
      <c r="D1705" s="158" t="s">
        <v>1959</v>
      </c>
    </row>
    <row r="1706" spans="2:4" ht="31.5" x14ac:dyDescent="0.25">
      <c r="B1706" s="158" t="s">
        <v>1959</v>
      </c>
      <c r="C1706" s="156" t="s">
        <v>9223</v>
      </c>
      <c r="D1706" s="158" t="s">
        <v>1959</v>
      </c>
    </row>
    <row r="1707" spans="2:4" ht="15.75" x14ac:dyDescent="0.25">
      <c r="B1707" s="158" t="s">
        <v>1959</v>
      </c>
      <c r="C1707" s="156" t="s">
        <v>9224</v>
      </c>
      <c r="D1707" s="158" t="s">
        <v>1959</v>
      </c>
    </row>
    <row r="1708" spans="2:4" ht="15.75" x14ac:dyDescent="0.25">
      <c r="B1708" s="158" t="s">
        <v>1959</v>
      </c>
      <c r="C1708" s="156" t="s">
        <v>9225</v>
      </c>
      <c r="D1708" s="158" t="s">
        <v>1959</v>
      </c>
    </row>
    <row r="1709" spans="2:4" ht="31.5" x14ac:dyDescent="0.25">
      <c r="B1709" s="158" t="s">
        <v>1959</v>
      </c>
      <c r="C1709" s="156" t="s">
        <v>9226</v>
      </c>
      <c r="D1709" s="158" t="s">
        <v>1959</v>
      </c>
    </row>
    <row r="1710" spans="2:4" ht="15.75" x14ac:dyDescent="0.25">
      <c r="B1710" s="158" t="s">
        <v>1959</v>
      </c>
      <c r="C1710" s="156" t="s">
        <v>9227</v>
      </c>
      <c r="D1710" s="158" t="s">
        <v>1959</v>
      </c>
    </row>
    <row r="1711" spans="2:4" ht="15.75" x14ac:dyDescent="0.25">
      <c r="B1711" s="158" t="s">
        <v>1959</v>
      </c>
      <c r="C1711" s="156" t="s">
        <v>9228</v>
      </c>
      <c r="D1711" s="158" t="s">
        <v>1959</v>
      </c>
    </row>
    <row r="1712" spans="2:4" ht="15.75" x14ac:dyDescent="0.25">
      <c r="B1712" s="158" t="s">
        <v>1959</v>
      </c>
      <c r="C1712" s="156" t="s">
        <v>8339</v>
      </c>
      <c r="D1712" s="158" t="s">
        <v>1959</v>
      </c>
    </row>
    <row r="1713" spans="2:4" ht="31.5" x14ac:dyDescent="0.25">
      <c r="B1713" s="158" t="s">
        <v>1959</v>
      </c>
      <c r="C1713" s="156" t="s">
        <v>9229</v>
      </c>
      <c r="D1713" s="158" t="s">
        <v>1959</v>
      </c>
    </row>
    <row r="1714" spans="2:4" ht="15.75" x14ac:dyDescent="0.25">
      <c r="B1714" s="158" t="s">
        <v>1959</v>
      </c>
      <c r="C1714" s="156" t="s">
        <v>9230</v>
      </c>
      <c r="D1714" s="158" t="s">
        <v>1959</v>
      </c>
    </row>
    <row r="1715" spans="2:4" ht="15.75" x14ac:dyDescent="0.25">
      <c r="B1715" s="158" t="s">
        <v>1959</v>
      </c>
      <c r="C1715" s="156" t="s">
        <v>9231</v>
      </c>
      <c r="D1715" s="158" t="s">
        <v>1959</v>
      </c>
    </row>
    <row r="1716" spans="2:4" ht="15.75" x14ac:dyDescent="0.25">
      <c r="B1716" s="158" t="s">
        <v>1959</v>
      </c>
      <c r="C1716" s="156" t="s">
        <v>9232</v>
      </c>
      <c r="D1716" s="158" t="s">
        <v>1959</v>
      </c>
    </row>
    <row r="1717" spans="2:4" ht="15.75" x14ac:dyDescent="0.25">
      <c r="B1717" s="158" t="s">
        <v>1959</v>
      </c>
      <c r="C1717" s="156" t="s">
        <v>9233</v>
      </c>
      <c r="D1717" s="158" t="s">
        <v>1959</v>
      </c>
    </row>
    <row r="1718" spans="2:4" ht="31.5" x14ac:dyDescent="0.25">
      <c r="B1718" s="158" t="s">
        <v>1959</v>
      </c>
      <c r="C1718" s="156" t="s">
        <v>9234</v>
      </c>
      <c r="D1718" s="158" t="s">
        <v>1959</v>
      </c>
    </row>
    <row r="1719" spans="2:4" ht="15.75" x14ac:dyDescent="0.25">
      <c r="B1719" s="158" t="s">
        <v>1959</v>
      </c>
      <c r="C1719" s="156" t="s">
        <v>9173</v>
      </c>
      <c r="D1719" s="158" t="s">
        <v>1959</v>
      </c>
    </row>
    <row r="1720" spans="2:4" ht="15.75" x14ac:dyDescent="0.25">
      <c r="B1720" s="158" t="s">
        <v>1959</v>
      </c>
      <c r="C1720" s="156" t="s">
        <v>9235</v>
      </c>
      <c r="D1720" s="158" t="s">
        <v>1959</v>
      </c>
    </row>
    <row r="1721" spans="2:4" ht="15.75" x14ac:dyDescent="0.25">
      <c r="B1721" s="158" t="s">
        <v>1959</v>
      </c>
      <c r="C1721" s="156" t="s">
        <v>9236</v>
      </c>
      <c r="D1721" s="158" t="s">
        <v>1959</v>
      </c>
    </row>
    <row r="1722" spans="2:4" ht="15.75" x14ac:dyDescent="0.25">
      <c r="B1722" s="158" t="s">
        <v>1959</v>
      </c>
      <c r="C1722" s="156" t="s">
        <v>9237</v>
      </c>
      <c r="D1722" s="158" t="s">
        <v>1959</v>
      </c>
    </row>
    <row r="1723" spans="2:4" ht="15.75" x14ac:dyDescent="0.25">
      <c r="B1723" s="158" t="s">
        <v>1959</v>
      </c>
      <c r="C1723" s="156" t="s">
        <v>9238</v>
      </c>
      <c r="D1723" s="158" t="s">
        <v>1959</v>
      </c>
    </row>
    <row r="1724" spans="2:4" ht="15.75" x14ac:dyDescent="0.25">
      <c r="B1724" s="156" t="s">
        <v>1963</v>
      </c>
      <c r="C1724" s="156" t="s">
        <v>1964</v>
      </c>
      <c r="D1724" s="156" t="s">
        <v>1963</v>
      </c>
    </row>
    <row r="1725" spans="2:4" ht="47.25" x14ac:dyDescent="0.25">
      <c r="B1725" s="156" t="s">
        <v>1967</v>
      </c>
      <c r="C1725" s="156" t="s">
        <v>1968</v>
      </c>
      <c r="D1725" s="156" t="s">
        <v>1967</v>
      </c>
    </row>
    <row r="1726" spans="2:4" ht="15.75" x14ac:dyDescent="0.25">
      <c r="B1726" s="156" t="s">
        <v>1970</v>
      </c>
      <c r="C1726" s="156" t="s">
        <v>1971</v>
      </c>
      <c r="D1726" s="156" t="s">
        <v>1970</v>
      </c>
    </row>
    <row r="1727" spans="2:4" ht="47.25" x14ac:dyDescent="0.25">
      <c r="B1727" s="156" t="s">
        <v>1973</v>
      </c>
      <c r="C1727" s="156" t="s">
        <v>1974</v>
      </c>
      <c r="D1727" s="156" t="s">
        <v>1973</v>
      </c>
    </row>
    <row r="1728" spans="2:4" ht="31.5" x14ac:dyDescent="0.25">
      <c r="B1728" s="156" t="s">
        <v>1976</v>
      </c>
      <c r="C1728" s="156" t="s">
        <v>1977</v>
      </c>
      <c r="D1728" s="156" t="s">
        <v>1976</v>
      </c>
    </row>
    <row r="1729" spans="2:4" ht="31.5" x14ac:dyDescent="0.25">
      <c r="B1729" s="156" t="s">
        <v>1979</v>
      </c>
      <c r="C1729" s="156" t="s">
        <v>1980</v>
      </c>
      <c r="D1729" s="156" t="s">
        <v>1979</v>
      </c>
    </row>
    <row r="1730" spans="2:4" ht="31.5" x14ac:dyDescent="0.25">
      <c r="B1730" s="156" t="s">
        <v>1981</v>
      </c>
      <c r="C1730" s="156" t="s">
        <v>1982</v>
      </c>
      <c r="D1730" s="156" t="s">
        <v>1981</v>
      </c>
    </row>
    <row r="1731" spans="2:4" ht="15.75" x14ac:dyDescent="0.25">
      <c r="B1731" s="156" t="s">
        <v>1985</v>
      </c>
      <c r="C1731" s="156" t="s">
        <v>1986</v>
      </c>
      <c r="D1731" s="156" t="s">
        <v>1985</v>
      </c>
    </row>
    <row r="1732" spans="2:4" ht="31.5" x14ac:dyDescent="0.25">
      <c r="B1732" s="156" t="s">
        <v>1987</v>
      </c>
      <c r="C1732" s="156" t="s">
        <v>1988</v>
      </c>
      <c r="D1732" s="156" t="s">
        <v>1987</v>
      </c>
    </row>
    <row r="1733" spans="2:4" ht="15.75" x14ac:dyDescent="0.25">
      <c r="B1733" s="156" t="s">
        <v>1989</v>
      </c>
      <c r="C1733" s="156" t="s">
        <v>1990</v>
      </c>
      <c r="D1733" s="156" t="s">
        <v>1989</v>
      </c>
    </row>
    <row r="1734" spans="2:4" ht="15.75" x14ac:dyDescent="0.25">
      <c r="B1734" s="159" t="s">
        <v>8326</v>
      </c>
      <c r="C1734" s="156" t="s">
        <v>1991</v>
      </c>
      <c r="D1734" s="159" t="s">
        <v>8326</v>
      </c>
    </row>
    <row r="1735" spans="2:4" ht="15.75" x14ac:dyDescent="0.25">
      <c r="B1735" s="159" t="s">
        <v>8326</v>
      </c>
      <c r="C1735" s="156" t="s">
        <v>8327</v>
      </c>
      <c r="D1735" s="159" t="s">
        <v>8326</v>
      </c>
    </row>
    <row r="1736" spans="2:4" ht="31.5" x14ac:dyDescent="0.25">
      <c r="B1736" s="159" t="s">
        <v>8326</v>
      </c>
      <c r="C1736" s="156" t="s">
        <v>9239</v>
      </c>
      <c r="D1736" s="159" t="s">
        <v>8326</v>
      </c>
    </row>
    <row r="1737" spans="2:4" ht="299.25" x14ac:dyDescent="0.25">
      <c r="B1737" s="159" t="s">
        <v>8326</v>
      </c>
      <c r="C1737" s="156" t="s">
        <v>9240</v>
      </c>
      <c r="D1737" s="159" t="s">
        <v>8326</v>
      </c>
    </row>
    <row r="1738" spans="2:4" ht="15.75" x14ac:dyDescent="0.25">
      <c r="B1738" s="160" t="s">
        <v>9241</v>
      </c>
      <c r="C1738" s="156" t="s">
        <v>1994</v>
      </c>
      <c r="D1738" s="160" t="s">
        <v>9241</v>
      </c>
    </row>
    <row r="1739" spans="2:4" ht="15.75" x14ac:dyDescent="0.25">
      <c r="B1739" s="160" t="s">
        <v>9242</v>
      </c>
      <c r="C1739" s="156" t="s">
        <v>1996</v>
      </c>
      <c r="D1739" s="160" t="s">
        <v>9242</v>
      </c>
    </row>
    <row r="1740" spans="2:4" ht="15.75" x14ac:dyDescent="0.25">
      <c r="B1740" s="161" t="s">
        <v>9242</v>
      </c>
      <c r="C1740" s="156" t="s">
        <v>8327</v>
      </c>
      <c r="D1740" s="161" t="s">
        <v>9242</v>
      </c>
    </row>
    <row r="1741" spans="2:4" ht="63" x14ac:dyDescent="0.25">
      <c r="B1741" s="161" t="s">
        <v>9242</v>
      </c>
      <c r="C1741" s="156" t="s">
        <v>9243</v>
      </c>
      <c r="D1741" s="161" t="s">
        <v>9242</v>
      </c>
    </row>
    <row r="1742" spans="2:4" ht="15.75" x14ac:dyDescent="0.25">
      <c r="B1742" s="161" t="s">
        <v>9242</v>
      </c>
      <c r="C1742" s="156" t="s">
        <v>9244</v>
      </c>
      <c r="D1742" s="161" t="s">
        <v>9242</v>
      </c>
    </row>
    <row r="1743" spans="2:4" ht="31.5" x14ac:dyDescent="0.25">
      <c r="B1743" s="161" t="s">
        <v>9242</v>
      </c>
      <c r="C1743" s="156" t="s">
        <v>9245</v>
      </c>
      <c r="D1743" s="161" t="s">
        <v>9242</v>
      </c>
    </row>
    <row r="1744" spans="2:4" ht="15.75" x14ac:dyDescent="0.25">
      <c r="B1744" s="162">
        <v>37212</v>
      </c>
      <c r="C1744" s="156" t="s">
        <v>1999</v>
      </c>
      <c r="D1744" s="162">
        <v>37212</v>
      </c>
    </row>
    <row r="1745" spans="2:4" ht="15.75" x14ac:dyDescent="0.25">
      <c r="B1745" s="162">
        <v>37577</v>
      </c>
      <c r="C1745" s="156" t="s">
        <v>2001</v>
      </c>
      <c r="D1745" s="162">
        <v>37577</v>
      </c>
    </row>
    <row r="1746" spans="2:4" ht="15.75" x14ac:dyDescent="0.25">
      <c r="B1746" s="162">
        <v>40134</v>
      </c>
      <c r="C1746" s="156" t="s">
        <v>2003</v>
      </c>
      <c r="D1746" s="162">
        <v>40134</v>
      </c>
    </row>
    <row r="1747" spans="2:4" ht="15.75" x14ac:dyDescent="0.25">
      <c r="B1747" s="160" t="s">
        <v>9246</v>
      </c>
      <c r="C1747" s="156" t="s">
        <v>2004</v>
      </c>
      <c r="D1747" s="160" t="s">
        <v>9246</v>
      </c>
    </row>
    <row r="1748" spans="2:4" ht="15.75" x14ac:dyDescent="0.25">
      <c r="B1748" s="161" t="s">
        <v>9246</v>
      </c>
      <c r="C1748" s="156" t="s">
        <v>8327</v>
      </c>
      <c r="D1748" s="161" t="s">
        <v>9246</v>
      </c>
    </row>
    <row r="1749" spans="2:4" ht="47.25" x14ac:dyDescent="0.25">
      <c r="B1749" s="161" t="s">
        <v>9246</v>
      </c>
      <c r="C1749" s="156" t="s">
        <v>9247</v>
      </c>
      <c r="D1749" s="161" t="s">
        <v>9246</v>
      </c>
    </row>
    <row r="1750" spans="2:4" ht="15.75" x14ac:dyDescent="0.25">
      <c r="B1750" s="161" t="s">
        <v>9246</v>
      </c>
      <c r="C1750" s="156" t="s">
        <v>9248</v>
      </c>
      <c r="D1750" s="161" t="s">
        <v>9246</v>
      </c>
    </row>
    <row r="1751" spans="2:4" ht="15.75" x14ac:dyDescent="0.25">
      <c r="B1751" s="161" t="s">
        <v>9246</v>
      </c>
      <c r="C1751" s="156" t="s">
        <v>9249</v>
      </c>
      <c r="D1751" s="161" t="s">
        <v>9246</v>
      </c>
    </row>
    <row r="1752" spans="2:4" ht="31.5" x14ac:dyDescent="0.25">
      <c r="B1752" s="161" t="s">
        <v>9246</v>
      </c>
      <c r="C1752" s="156" t="s">
        <v>9250</v>
      </c>
      <c r="D1752" s="161" t="s">
        <v>9246</v>
      </c>
    </row>
    <row r="1753" spans="2:4" ht="31.5" x14ac:dyDescent="0.25">
      <c r="B1753" s="161" t="s">
        <v>9246</v>
      </c>
      <c r="C1753" s="156" t="s">
        <v>9251</v>
      </c>
      <c r="D1753" s="161" t="s">
        <v>9246</v>
      </c>
    </row>
    <row r="1754" spans="2:4" ht="31.5" x14ac:dyDescent="0.25">
      <c r="B1754" s="161" t="s">
        <v>9246</v>
      </c>
      <c r="C1754" s="156" t="s">
        <v>9252</v>
      </c>
      <c r="D1754" s="161" t="s">
        <v>9246</v>
      </c>
    </row>
    <row r="1755" spans="2:4" ht="15.75" x14ac:dyDescent="0.25">
      <c r="B1755" s="161" t="s">
        <v>9246</v>
      </c>
      <c r="C1755" s="156" t="s">
        <v>8339</v>
      </c>
      <c r="D1755" s="161" t="s">
        <v>9246</v>
      </c>
    </row>
    <row r="1756" spans="2:4" ht="15.75" x14ac:dyDescent="0.25">
      <c r="B1756" s="161" t="s">
        <v>9246</v>
      </c>
      <c r="C1756" s="156" t="s">
        <v>9253</v>
      </c>
      <c r="D1756" s="161" t="s">
        <v>9246</v>
      </c>
    </row>
    <row r="1757" spans="2:4" ht="31.5" x14ac:dyDescent="0.25">
      <c r="B1757" s="161" t="s">
        <v>9246</v>
      </c>
      <c r="C1757" s="156" t="s">
        <v>9254</v>
      </c>
      <c r="D1757" s="161" t="s">
        <v>9246</v>
      </c>
    </row>
    <row r="1758" spans="2:4" ht="47.25" x14ac:dyDescent="0.25">
      <c r="B1758" s="161" t="s">
        <v>9246</v>
      </c>
      <c r="C1758" s="156" t="s">
        <v>9255</v>
      </c>
      <c r="D1758" s="161" t="s">
        <v>9246</v>
      </c>
    </row>
    <row r="1759" spans="2:4" ht="15.75" x14ac:dyDescent="0.25">
      <c r="B1759" s="161" t="s">
        <v>9246</v>
      </c>
      <c r="C1759" s="156" t="s">
        <v>9256</v>
      </c>
      <c r="D1759" s="161" t="s">
        <v>9246</v>
      </c>
    </row>
    <row r="1760" spans="2:4" ht="15.75" x14ac:dyDescent="0.25">
      <c r="B1760" s="156" t="s">
        <v>2006</v>
      </c>
      <c r="C1760" s="156" t="s">
        <v>2007</v>
      </c>
      <c r="D1760" s="156" t="s">
        <v>2006</v>
      </c>
    </row>
    <row r="1761" spans="2:4" ht="15.75" x14ac:dyDescent="0.25">
      <c r="B1761" s="162">
        <v>37607</v>
      </c>
      <c r="C1761" s="156" t="s">
        <v>2009</v>
      </c>
      <c r="D1761" s="162">
        <v>37607</v>
      </c>
    </row>
    <row r="1762" spans="2:4" ht="15.75" x14ac:dyDescent="0.25">
      <c r="B1762" s="160" t="s">
        <v>9257</v>
      </c>
      <c r="C1762" s="156" t="s">
        <v>2010</v>
      </c>
      <c r="D1762" s="160" t="s">
        <v>9257</v>
      </c>
    </row>
    <row r="1763" spans="2:4" ht="31.5" x14ac:dyDescent="0.25">
      <c r="B1763" s="156" t="s">
        <v>1627</v>
      </c>
      <c r="C1763" s="156" t="s">
        <v>2012</v>
      </c>
      <c r="D1763" s="156" t="s">
        <v>1627</v>
      </c>
    </row>
    <row r="1764" spans="2:4" ht="15.75" x14ac:dyDescent="0.25">
      <c r="B1764" s="158" t="s">
        <v>1627</v>
      </c>
      <c r="C1764" s="156" t="s">
        <v>8327</v>
      </c>
      <c r="D1764" s="158" t="s">
        <v>1627</v>
      </c>
    </row>
    <row r="1765" spans="2:4" ht="15.75" x14ac:dyDescent="0.25">
      <c r="B1765" s="158" t="s">
        <v>1627</v>
      </c>
      <c r="C1765" s="156" t="s">
        <v>9258</v>
      </c>
      <c r="D1765" s="158" t="s">
        <v>1627</v>
      </c>
    </row>
    <row r="1766" spans="2:4" ht="15.75" x14ac:dyDescent="0.25">
      <c r="B1766" s="158" t="s">
        <v>1627</v>
      </c>
      <c r="C1766" s="156" t="s">
        <v>9259</v>
      </c>
      <c r="D1766" s="158" t="s">
        <v>1627</v>
      </c>
    </row>
    <row r="1767" spans="2:4" ht="15.75" x14ac:dyDescent="0.25">
      <c r="B1767" s="158" t="s">
        <v>1627</v>
      </c>
      <c r="C1767" s="156" t="s">
        <v>9260</v>
      </c>
      <c r="D1767" s="158" t="s">
        <v>1627</v>
      </c>
    </row>
    <row r="1768" spans="2:4" ht="15.75" x14ac:dyDescent="0.25">
      <c r="B1768" s="158" t="s">
        <v>1627</v>
      </c>
      <c r="C1768" s="156" t="s">
        <v>9261</v>
      </c>
      <c r="D1768" s="158" t="s">
        <v>1627</v>
      </c>
    </row>
    <row r="1769" spans="2:4" ht="15.75" x14ac:dyDescent="0.25">
      <c r="B1769" s="158" t="s">
        <v>1627</v>
      </c>
      <c r="C1769" s="156" t="s">
        <v>9262</v>
      </c>
      <c r="D1769" s="158" t="s">
        <v>1627</v>
      </c>
    </row>
    <row r="1770" spans="2:4" ht="15.75" x14ac:dyDescent="0.25">
      <c r="B1770" s="158" t="s">
        <v>1627</v>
      </c>
      <c r="C1770" s="156" t="s">
        <v>9263</v>
      </c>
      <c r="D1770" s="158" t="s">
        <v>1627</v>
      </c>
    </row>
    <row r="1771" spans="2:4" ht="15.75" x14ac:dyDescent="0.25">
      <c r="B1771" s="158" t="s">
        <v>1627</v>
      </c>
      <c r="C1771" s="156" t="s">
        <v>9264</v>
      </c>
      <c r="D1771" s="158" t="s">
        <v>1627</v>
      </c>
    </row>
    <row r="1772" spans="2:4" ht="15.75" x14ac:dyDescent="0.25">
      <c r="B1772" s="158" t="s">
        <v>1627</v>
      </c>
      <c r="C1772" s="156" t="s">
        <v>8339</v>
      </c>
      <c r="D1772" s="158" t="s">
        <v>1627</v>
      </c>
    </row>
    <row r="1773" spans="2:4" ht="15.75" x14ac:dyDescent="0.25">
      <c r="B1773" s="158" t="s">
        <v>1627</v>
      </c>
      <c r="C1773" s="156" t="s">
        <v>9265</v>
      </c>
      <c r="D1773" s="158" t="s">
        <v>1627</v>
      </c>
    </row>
    <row r="1774" spans="2:4" ht="47.25" x14ac:dyDescent="0.25">
      <c r="B1774" s="158" t="s">
        <v>1627</v>
      </c>
      <c r="C1774" s="156" t="s">
        <v>9266</v>
      </c>
      <c r="D1774" s="158" t="s">
        <v>1627</v>
      </c>
    </row>
    <row r="1775" spans="2:4" ht="31.5" x14ac:dyDescent="0.25">
      <c r="B1775" s="156" t="s">
        <v>1609</v>
      </c>
      <c r="C1775" s="156" t="s">
        <v>2015</v>
      </c>
      <c r="D1775" s="156" t="s">
        <v>1609</v>
      </c>
    </row>
    <row r="1776" spans="2:4" ht="15.75" x14ac:dyDescent="0.25">
      <c r="B1776" s="158" t="s">
        <v>1609</v>
      </c>
      <c r="C1776" s="156" t="s">
        <v>8327</v>
      </c>
      <c r="D1776" s="158" t="s">
        <v>1609</v>
      </c>
    </row>
    <row r="1777" spans="2:4" ht="78.75" x14ac:dyDescent="0.25">
      <c r="B1777" s="158" t="s">
        <v>1609</v>
      </c>
      <c r="C1777" s="156" t="s">
        <v>9267</v>
      </c>
      <c r="D1777" s="158" t="s">
        <v>1609</v>
      </c>
    </row>
    <row r="1778" spans="2:4" ht="31.5" x14ac:dyDescent="0.25">
      <c r="B1778" s="158" t="s">
        <v>1609</v>
      </c>
      <c r="C1778" s="156" t="s">
        <v>9268</v>
      </c>
      <c r="D1778" s="158" t="s">
        <v>1609</v>
      </c>
    </row>
    <row r="1779" spans="2:4" ht="15.75" x14ac:dyDescent="0.25">
      <c r="B1779" s="158" t="s">
        <v>1609</v>
      </c>
      <c r="C1779" s="156" t="s">
        <v>8339</v>
      </c>
      <c r="D1779" s="158" t="s">
        <v>1609</v>
      </c>
    </row>
    <row r="1780" spans="2:4" ht="15.75" x14ac:dyDescent="0.25">
      <c r="B1780" s="158" t="s">
        <v>1609</v>
      </c>
      <c r="C1780" s="156" t="s">
        <v>9269</v>
      </c>
      <c r="D1780" s="158" t="s">
        <v>1609</v>
      </c>
    </row>
    <row r="1781" spans="2:4" ht="15.75" x14ac:dyDescent="0.25">
      <c r="B1781" s="156" t="s">
        <v>1611</v>
      </c>
      <c r="C1781" s="156" t="s">
        <v>2018</v>
      </c>
      <c r="D1781" s="156" t="s">
        <v>1611</v>
      </c>
    </row>
    <row r="1782" spans="2:4" ht="15.75" x14ac:dyDescent="0.25">
      <c r="B1782" s="158" t="s">
        <v>1611</v>
      </c>
      <c r="C1782" s="156" t="s">
        <v>8327</v>
      </c>
      <c r="D1782" s="158" t="s">
        <v>1611</v>
      </c>
    </row>
    <row r="1783" spans="2:4" ht="31.5" x14ac:dyDescent="0.25">
      <c r="B1783" s="158" t="s">
        <v>1611</v>
      </c>
      <c r="C1783" s="156" t="s">
        <v>9270</v>
      </c>
      <c r="D1783" s="158" t="s">
        <v>1611</v>
      </c>
    </row>
    <row r="1784" spans="2:4" ht="31.5" x14ac:dyDescent="0.25">
      <c r="B1784" s="158" t="s">
        <v>1611</v>
      </c>
      <c r="C1784" s="156" t="s">
        <v>9271</v>
      </c>
      <c r="D1784" s="158" t="s">
        <v>1611</v>
      </c>
    </row>
    <row r="1785" spans="2:4" ht="31.5" x14ac:dyDescent="0.25">
      <c r="B1785" s="158" t="s">
        <v>1611</v>
      </c>
      <c r="C1785" s="156" t="s">
        <v>9272</v>
      </c>
      <c r="D1785" s="158" t="s">
        <v>1611</v>
      </c>
    </row>
    <row r="1786" spans="2:4" ht="31.5" x14ac:dyDescent="0.25">
      <c r="B1786" s="158" t="s">
        <v>1611</v>
      </c>
      <c r="C1786" s="156" t="s">
        <v>9273</v>
      </c>
      <c r="D1786" s="158" t="s">
        <v>1611</v>
      </c>
    </row>
    <row r="1787" spans="2:4" ht="15.75" x14ac:dyDescent="0.25">
      <c r="B1787" s="158" t="s">
        <v>1611</v>
      </c>
      <c r="C1787" s="156" t="s">
        <v>9274</v>
      </c>
      <c r="D1787" s="158" t="s">
        <v>1611</v>
      </c>
    </row>
    <row r="1788" spans="2:4" ht="15.75" x14ac:dyDescent="0.25">
      <c r="B1788" s="158" t="s">
        <v>1611</v>
      </c>
      <c r="C1788" s="156" t="s">
        <v>9275</v>
      </c>
      <c r="D1788" s="158" t="s">
        <v>1611</v>
      </c>
    </row>
    <row r="1789" spans="2:4" ht="63" x14ac:dyDescent="0.25">
      <c r="B1789" s="158" t="s">
        <v>1611</v>
      </c>
      <c r="C1789" s="156" t="s">
        <v>9276</v>
      </c>
      <c r="D1789" s="158" t="s">
        <v>1611</v>
      </c>
    </row>
    <row r="1790" spans="2:4" ht="63" x14ac:dyDescent="0.25">
      <c r="B1790" s="158" t="s">
        <v>1611</v>
      </c>
      <c r="C1790" s="156" t="s">
        <v>9277</v>
      </c>
      <c r="D1790" s="158" t="s">
        <v>1611</v>
      </c>
    </row>
    <row r="1791" spans="2:4" ht="15.75" x14ac:dyDescent="0.25">
      <c r="B1791" s="158" t="s">
        <v>1611</v>
      </c>
      <c r="C1791" s="156" t="s">
        <v>8339</v>
      </c>
      <c r="D1791" s="158" t="s">
        <v>1611</v>
      </c>
    </row>
    <row r="1792" spans="2:4" ht="15.75" x14ac:dyDescent="0.25">
      <c r="B1792" s="158" t="s">
        <v>1611</v>
      </c>
      <c r="C1792" s="156" t="s">
        <v>9278</v>
      </c>
      <c r="D1792" s="158" t="s">
        <v>1611</v>
      </c>
    </row>
    <row r="1793" spans="2:4" ht="15.75" x14ac:dyDescent="0.25">
      <c r="B1793" s="156" t="s">
        <v>1613</v>
      </c>
      <c r="C1793" s="156" t="s">
        <v>2021</v>
      </c>
      <c r="D1793" s="156" t="s">
        <v>1613</v>
      </c>
    </row>
    <row r="1794" spans="2:4" ht="15.75" x14ac:dyDescent="0.25">
      <c r="B1794" s="158" t="s">
        <v>1613</v>
      </c>
      <c r="C1794" s="156" t="s">
        <v>8327</v>
      </c>
      <c r="D1794" s="158" t="s">
        <v>1613</v>
      </c>
    </row>
    <row r="1795" spans="2:4" ht="31.5" x14ac:dyDescent="0.25">
      <c r="B1795" s="158" t="s">
        <v>1613</v>
      </c>
      <c r="C1795" s="156" t="s">
        <v>9279</v>
      </c>
      <c r="D1795" s="158" t="s">
        <v>1613</v>
      </c>
    </row>
    <row r="1796" spans="2:4" ht="15.75" x14ac:dyDescent="0.25">
      <c r="B1796" s="158" t="s">
        <v>1613</v>
      </c>
      <c r="C1796" s="156" t="s">
        <v>8339</v>
      </c>
      <c r="D1796" s="158" t="s">
        <v>1613</v>
      </c>
    </row>
    <row r="1797" spans="2:4" ht="15.75" x14ac:dyDescent="0.25">
      <c r="B1797" s="158" t="s">
        <v>1613</v>
      </c>
      <c r="C1797" s="156" t="s">
        <v>9280</v>
      </c>
      <c r="D1797" s="158" t="s">
        <v>1613</v>
      </c>
    </row>
    <row r="1798" spans="2:4" ht="15.75" x14ac:dyDescent="0.25">
      <c r="B1798" s="158" t="s">
        <v>1613</v>
      </c>
      <c r="C1798" s="156" t="s">
        <v>9281</v>
      </c>
      <c r="D1798" s="158" t="s">
        <v>1613</v>
      </c>
    </row>
    <row r="1799" spans="2:4" ht="15.75" x14ac:dyDescent="0.25">
      <c r="B1799" s="156" t="s">
        <v>2023</v>
      </c>
      <c r="C1799" s="156" t="s">
        <v>2024</v>
      </c>
      <c r="D1799" s="156" t="s">
        <v>2023</v>
      </c>
    </row>
    <row r="1800" spans="2:4" ht="15.75" x14ac:dyDescent="0.25">
      <c r="B1800" s="158" t="s">
        <v>2023</v>
      </c>
      <c r="C1800" s="156" t="s">
        <v>8327</v>
      </c>
      <c r="D1800" s="158" t="s">
        <v>2023</v>
      </c>
    </row>
    <row r="1801" spans="2:4" ht="15.75" x14ac:dyDescent="0.25">
      <c r="B1801" s="158" t="s">
        <v>2023</v>
      </c>
      <c r="C1801" s="156" t="s">
        <v>9282</v>
      </c>
      <c r="D1801" s="158" t="s">
        <v>2023</v>
      </c>
    </row>
    <row r="1802" spans="2:4" ht="31.5" x14ac:dyDescent="0.25">
      <c r="B1802" s="158" t="s">
        <v>2023</v>
      </c>
      <c r="C1802" s="156" t="s">
        <v>9283</v>
      </c>
      <c r="D1802" s="158" t="s">
        <v>2023</v>
      </c>
    </row>
    <row r="1803" spans="2:4" ht="15.75" x14ac:dyDescent="0.25">
      <c r="B1803" s="158" t="s">
        <v>2023</v>
      </c>
      <c r="C1803" s="156" t="s">
        <v>9284</v>
      </c>
      <c r="D1803" s="158" t="s">
        <v>2023</v>
      </c>
    </row>
    <row r="1804" spans="2:4" ht="31.5" x14ac:dyDescent="0.25">
      <c r="B1804" s="158" t="s">
        <v>2023</v>
      </c>
      <c r="C1804" s="156" t="s">
        <v>9285</v>
      </c>
      <c r="D1804" s="158" t="s">
        <v>2023</v>
      </c>
    </row>
    <row r="1805" spans="2:4" ht="15.75" x14ac:dyDescent="0.25">
      <c r="B1805" s="158" t="s">
        <v>2023</v>
      </c>
      <c r="C1805" s="156" t="s">
        <v>9286</v>
      </c>
      <c r="D1805" s="158" t="s">
        <v>2023</v>
      </c>
    </row>
    <row r="1806" spans="2:4" ht="31.5" x14ac:dyDescent="0.25">
      <c r="B1806" s="158" t="s">
        <v>2023</v>
      </c>
      <c r="C1806" s="156" t="s">
        <v>9287</v>
      </c>
      <c r="D1806" s="158" t="s">
        <v>2023</v>
      </c>
    </row>
    <row r="1807" spans="2:4" ht="15.75" x14ac:dyDescent="0.25">
      <c r="B1807" s="158" t="s">
        <v>2023</v>
      </c>
      <c r="C1807" s="156" t="s">
        <v>9288</v>
      </c>
      <c r="D1807" s="158" t="s">
        <v>2023</v>
      </c>
    </row>
    <row r="1808" spans="2:4" ht="15.75" x14ac:dyDescent="0.25">
      <c r="B1808" s="158" t="s">
        <v>2023</v>
      </c>
      <c r="C1808" s="156" t="s">
        <v>8339</v>
      </c>
      <c r="D1808" s="158" t="s">
        <v>2023</v>
      </c>
    </row>
    <row r="1809" spans="2:4" ht="15.75" x14ac:dyDescent="0.25">
      <c r="B1809" s="158" t="s">
        <v>2023</v>
      </c>
      <c r="C1809" s="156" t="s">
        <v>9289</v>
      </c>
      <c r="D1809" s="158" t="s">
        <v>2023</v>
      </c>
    </row>
    <row r="1810" spans="2:4" ht="15.75" x14ac:dyDescent="0.25">
      <c r="B1810" s="158" t="s">
        <v>2023</v>
      </c>
      <c r="C1810" s="156" t="s">
        <v>9290</v>
      </c>
      <c r="D1810" s="158" t="s">
        <v>2023</v>
      </c>
    </row>
    <row r="1811" spans="2:4" ht="15.75" x14ac:dyDescent="0.25">
      <c r="B1811" s="159" t="s">
        <v>8326</v>
      </c>
      <c r="C1811" s="156" t="s">
        <v>2026</v>
      </c>
      <c r="D1811" s="159" t="s">
        <v>8326</v>
      </c>
    </row>
    <row r="1812" spans="2:4" ht="15.75" x14ac:dyDescent="0.25">
      <c r="B1812" s="159" t="s">
        <v>8326</v>
      </c>
      <c r="C1812" s="156" t="s">
        <v>8327</v>
      </c>
      <c r="D1812" s="159" t="s">
        <v>8326</v>
      </c>
    </row>
    <row r="1813" spans="2:4" ht="330.75" x14ac:dyDescent="0.25">
      <c r="B1813" s="159" t="s">
        <v>8326</v>
      </c>
      <c r="C1813" s="156" t="s">
        <v>9291</v>
      </c>
      <c r="D1813" s="159" t="s">
        <v>8326</v>
      </c>
    </row>
    <row r="1814" spans="2:4" ht="15.75" x14ac:dyDescent="0.25">
      <c r="B1814" s="159" t="s">
        <v>8326</v>
      </c>
      <c r="C1814" s="156" t="s">
        <v>8329</v>
      </c>
      <c r="D1814" s="159" t="s">
        <v>8326</v>
      </c>
    </row>
    <row r="1815" spans="2:4" ht="31.5" x14ac:dyDescent="0.25">
      <c r="B1815" s="159" t="s">
        <v>8326</v>
      </c>
      <c r="C1815" s="156" t="s">
        <v>9292</v>
      </c>
      <c r="D1815" s="159" t="s">
        <v>8326</v>
      </c>
    </row>
    <row r="1816" spans="2:4" ht="15.75" x14ac:dyDescent="0.25">
      <c r="B1816" s="156" t="s">
        <v>2029</v>
      </c>
      <c r="C1816" s="156" t="s">
        <v>2030</v>
      </c>
      <c r="D1816" s="156" t="s">
        <v>2029</v>
      </c>
    </row>
    <row r="1817" spans="2:4" ht="15.75" x14ac:dyDescent="0.25">
      <c r="B1817" s="158" t="s">
        <v>2029</v>
      </c>
      <c r="C1817" s="156" t="s">
        <v>8327</v>
      </c>
      <c r="D1817" s="158" t="s">
        <v>2029</v>
      </c>
    </row>
    <row r="1818" spans="2:4" ht="47.25" x14ac:dyDescent="0.25">
      <c r="B1818" s="158" t="s">
        <v>2029</v>
      </c>
      <c r="C1818" s="156" t="s">
        <v>9293</v>
      </c>
      <c r="D1818" s="158" t="s">
        <v>2029</v>
      </c>
    </row>
    <row r="1819" spans="2:4" ht="63" x14ac:dyDescent="0.25">
      <c r="B1819" s="158" t="s">
        <v>2029</v>
      </c>
      <c r="C1819" s="156" t="s">
        <v>9294</v>
      </c>
      <c r="D1819" s="158" t="s">
        <v>2029</v>
      </c>
    </row>
    <row r="1820" spans="2:4" ht="15.75" x14ac:dyDescent="0.25">
      <c r="B1820" s="156" t="s">
        <v>2033</v>
      </c>
      <c r="C1820" s="156" t="s">
        <v>2034</v>
      </c>
      <c r="D1820" s="156" t="s">
        <v>2033</v>
      </c>
    </row>
    <row r="1821" spans="2:4" ht="15.75" x14ac:dyDescent="0.25">
      <c r="B1821" s="158" t="s">
        <v>2033</v>
      </c>
      <c r="C1821" s="156" t="s">
        <v>8339</v>
      </c>
      <c r="D1821" s="158" t="s">
        <v>2033</v>
      </c>
    </row>
    <row r="1822" spans="2:4" ht="15.75" x14ac:dyDescent="0.25">
      <c r="B1822" s="158" t="s">
        <v>2033</v>
      </c>
      <c r="C1822" s="156" t="s">
        <v>9295</v>
      </c>
      <c r="D1822" s="158" t="s">
        <v>2033</v>
      </c>
    </row>
    <row r="1823" spans="2:4" ht="15.75" x14ac:dyDescent="0.25">
      <c r="B1823" s="158" t="s">
        <v>2033</v>
      </c>
      <c r="C1823" s="156" t="s">
        <v>9296</v>
      </c>
      <c r="D1823" s="158" t="s">
        <v>2033</v>
      </c>
    </row>
    <row r="1824" spans="2:4" ht="15.75" x14ac:dyDescent="0.25">
      <c r="B1824" s="156" t="s">
        <v>2036</v>
      </c>
      <c r="C1824" s="156" t="s">
        <v>2037</v>
      </c>
      <c r="D1824" s="156" t="s">
        <v>2036</v>
      </c>
    </row>
    <row r="1825" spans="2:4" ht="15.75" x14ac:dyDescent="0.25">
      <c r="B1825" s="158" t="s">
        <v>2036</v>
      </c>
      <c r="C1825" s="156" t="s">
        <v>8327</v>
      </c>
      <c r="D1825" s="158" t="s">
        <v>2036</v>
      </c>
    </row>
    <row r="1826" spans="2:4" ht="31.5" x14ac:dyDescent="0.25">
      <c r="B1826" s="158" t="s">
        <v>2036</v>
      </c>
      <c r="C1826" s="156" t="s">
        <v>9297</v>
      </c>
      <c r="D1826" s="158" t="s">
        <v>2036</v>
      </c>
    </row>
    <row r="1827" spans="2:4" ht="173.25" x14ac:dyDescent="0.25">
      <c r="B1827" s="158" t="s">
        <v>2036</v>
      </c>
      <c r="C1827" s="156" t="s">
        <v>9298</v>
      </c>
      <c r="D1827" s="158" t="s">
        <v>2036</v>
      </c>
    </row>
    <row r="1828" spans="2:4" ht="31.5" x14ac:dyDescent="0.25">
      <c r="B1828" s="158" t="s">
        <v>2036</v>
      </c>
      <c r="C1828" s="156" t="s">
        <v>9299</v>
      </c>
      <c r="D1828" s="158" t="s">
        <v>2036</v>
      </c>
    </row>
    <row r="1829" spans="2:4" ht="31.5" x14ac:dyDescent="0.25">
      <c r="B1829" s="158" t="s">
        <v>2036</v>
      </c>
      <c r="C1829" s="156" t="s">
        <v>9300</v>
      </c>
      <c r="D1829" s="158" t="s">
        <v>2036</v>
      </c>
    </row>
    <row r="1830" spans="2:4" ht="15.75" x14ac:dyDescent="0.25">
      <c r="B1830" s="158" t="s">
        <v>2036</v>
      </c>
      <c r="C1830" s="156" t="s">
        <v>8329</v>
      </c>
      <c r="D1830" s="158" t="s">
        <v>2036</v>
      </c>
    </row>
    <row r="1831" spans="2:4" ht="31.5" x14ac:dyDescent="0.25">
      <c r="B1831" s="158" t="s">
        <v>2036</v>
      </c>
      <c r="C1831" s="156" t="s">
        <v>9301</v>
      </c>
      <c r="D1831" s="158" t="s">
        <v>2036</v>
      </c>
    </row>
    <row r="1832" spans="2:4" ht="47.25" x14ac:dyDescent="0.25">
      <c r="B1832" s="158" t="s">
        <v>2036</v>
      </c>
      <c r="C1832" s="156" t="s">
        <v>9302</v>
      </c>
      <c r="D1832" s="158" t="s">
        <v>2036</v>
      </c>
    </row>
    <row r="1833" spans="2:4" ht="15.75" x14ac:dyDescent="0.25">
      <c r="B1833" s="156" t="s">
        <v>2040</v>
      </c>
      <c r="C1833" s="156" t="s">
        <v>2041</v>
      </c>
      <c r="D1833" s="156" t="s">
        <v>2040</v>
      </c>
    </row>
    <row r="1834" spans="2:4" ht="15.75" x14ac:dyDescent="0.25">
      <c r="B1834" s="158" t="s">
        <v>2040</v>
      </c>
      <c r="C1834" s="156" t="s">
        <v>8327</v>
      </c>
      <c r="D1834" s="158" t="s">
        <v>2040</v>
      </c>
    </row>
    <row r="1835" spans="2:4" ht="47.25" x14ac:dyDescent="0.25">
      <c r="B1835" s="158" t="s">
        <v>2040</v>
      </c>
      <c r="C1835" s="156" t="s">
        <v>9303</v>
      </c>
      <c r="D1835" s="158" t="s">
        <v>2040</v>
      </c>
    </row>
    <row r="1836" spans="2:4" ht="47.25" x14ac:dyDescent="0.25">
      <c r="B1836" s="158" t="s">
        <v>2040</v>
      </c>
      <c r="C1836" s="156" t="s">
        <v>9304</v>
      </c>
      <c r="D1836" s="158" t="s">
        <v>2040</v>
      </c>
    </row>
    <row r="1837" spans="2:4" ht="31.5" x14ac:dyDescent="0.25">
      <c r="B1837" s="158" t="s">
        <v>2040</v>
      </c>
      <c r="C1837" s="156" t="s">
        <v>9305</v>
      </c>
      <c r="D1837" s="158" t="s">
        <v>2040</v>
      </c>
    </row>
    <row r="1838" spans="2:4" ht="31.5" x14ac:dyDescent="0.25">
      <c r="B1838" s="158" t="s">
        <v>2040</v>
      </c>
      <c r="C1838" s="156" t="s">
        <v>9306</v>
      </c>
      <c r="D1838" s="158" t="s">
        <v>2040</v>
      </c>
    </row>
    <row r="1839" spans="2:4" ht="31.5" x14ac:dyDescent="0.25">
      <c r="B1839" s="158" t="s">
        <v>2040</v>
      </c>
      <c r="C1839" s="156" t="s">
        <v>9307</v>
      </c>
      <c r="D1839" s="158" t="s">
        <v>2040</v>
      </c>
    </row>
    <row r="1840" spans="2:4" ht="15.75" x14ac:dyDescent="0.25">
      <c r="B1840" s="158" t="s">
        <v>2040</v>
      </c>
      <c r="C1840" s="156" t="s">
        <v>9308</v>
      </c>
      <c r="D1840" s="158" t="s">
        <v>2040</v>
      </c>
    </row>
    <row r="1841" spans="2:4" ht="63" x14ac:dyDescent="0.25">
      <c r="B1841" s="158" t="s">
        <v>2040</v>
      </c>
      <c r="C1841" s="156" t="s">
        <v>9309</v>
      </c>
      <c r="D1841" s="158" t="s">
        <v>2040</v>
      </c>
    </row>
    <row r="1842" spans="2:4" ht="15.75" x14ac:dyDescent="0.25">
      <c r="B1842" s="158" t="s">
        <v>2040</v>
      </c>
      <c r="C1842" s="156" t="s">
        <v>9310</v>
      </c>
      <c r="D1842" s="158" t="s">
        <v>2040</v>
      </c>
    </row>
    <row r="1843" spans="2:4" ht="15.75" x14ac:dyDescent="0.25">
      <c r="B1843" s="158" t="s">
        <v>2040</v>
      </c>
      <c r="C1843" s="156" t="s">
        <v>8339</v>
      </c>
      <c r="D1843" s="158" t="s">
        <v>2040</v>
      </c>
    </row>
    <row r="1844" spans="2:4" ht="15.75" x14ac:dyDescent="0.25">
      <c r="B1844" s="158" t="s">
        <v>2040</v>
      </c>
      <c r="C1844" s="156" t="s">
        <v>9311</v>
      </c>
      <c r="D1844" s="158" t="s">
        <v>2040</v>
      </c>
    </row>
    <row r="1845" spans="2:4" ht="31.5" x14ac:dyDescent="0.25">
      <c r="B1845" s="156" t="s">
        <v>2044</v>
      </c>
      <c r="C1845" s="156" t="s">
        <v>2045</v>
      </c>
      <c r="D1845" s="156" t="s">
        <v>2044</v>
      </c>
    </row>
    <row r="1846" spans="2:4" ht="15.75" x14ac:dyDescent="0.25">
      <c r="B1846" s="158" t="s">
        <v>2044</v>
      </c>
      <c r="C1846" s="156" t="s">
        <v>8327</v>
      </c>
      <c r="D1846" s="158" t="s">
        <v>2044</v>
      </c>
    </row>
    <row r="1847" spans="2:4" ht="47.25" x14ac:dyDescent="0.25">
      <c r="B1847" s="158" t="s">
        <v>2044</v>
      </c>
      <c r="C1847" s="156" t="s">
        <v>9312</v>
      </c>
      <c r="D1847" s="158" t="s">
        <v>2044</v>
      </c>
    </row>
    <row r="1848" spans="2:4" ht="31.5" x14ac:dyDescent="0.25">
      <c r="B1848" s="158" t="s">
        <v>2044</v>
      </c>
      <c r="C1848" s="156" t="s">
        <v>9313</v>
      </c>
      <c r="D1848" s="158" t="s">
        <v>2044</v>
      </c>
    </row>
    <row r="1849" spans="2:4" ht="47.25" x14ac:dyDescent="0.25">
      <c r="B1849" s="158" t="s">
        <v>2044</v>
      </c>
      <c r="C1849" s="156" t="s">
        <v>9314</v>
      </c>
      <c r="D1849" s="158" t="s">
        <v>2044</v>
      </c>
    </row>
    <row r="1850" spans="2:4" ht="47.25" x14ac:dyDescent="0.25">
      <c r="B1850" s="158" t="s">
        <v>2044</v>
      </c>
      <c r="C1850" s="156" t="s">
        <v>9315</v>
      </c>
      <c r="D1850" s="158" t="s">
        <v>2044</v>
      </c>
    </row>
    <row r="1851" spans="2:4" ht="15.75" x14ac:dyDescent="0.25">
      <c r="B1851" s="158" t="s">
        <v>2044</v>
      </c>
      <c r="C1851" s="156" t="s">
        <v>9316</v>
      </c>
      <c r="D1851" s="158" t="s">
        <v>2044</v>
      </c>
    </row>
    <row r="1852" spans="2:4" ht="47.25" x14ac:dyDescent="0.25">
      <c r="B1852" s="158" t="s">
        <v>2044</v>
      </c>
      <c r="C1852" s="156" t="s">
        <v>9317</v>
      </c>
      <c r="D1852" s="158" t="s">
        <v>2044</v>
      </c>
    </row>
    <row r="1853" spans="2:4" ht="31.5" x14ac:dyDescent="0.25">
      <c r="B1853" s="158" t="s">
        <v>2044</v>
      </c>
      <c r="C1853" s="156" t="s">
        <v>9318</v>
      </c>
      <c r="D1853" s="158" t="s">
        <v>2044</v>
      </c>
    </row>
    <row r="1854" spans="2:4" ht="15.75" x14ac:dyDescent="0.25">
      <c r="B1854" s="156" t="s">
        <v>2048</v>
      </c>
      <c r="C1854" s="156" t="s">
        <v>2049</v>
      </c>
      <c r="D1854" s="156" t="s">
        <v>2048</v>
      </c>
    </row>
    <row r="1855" spans="2:4" ht="15.75" x14ac:dyDescent="0.25">
      <c r="B1855" s="156" t="s">
        <v>2051</v>
      </c>
      <c r="C1855" s="156" t="s">
        <v>2049</v>
      </c>
      <c r="D1855" s="156" t="s">
        <v>2051</v>
      </c>
    </row>
    <row r="1856" spans="2:4" ht="15.75" x14ac:dyDescent="0.25">
      <c r="B1856" s="158" t="s">
        <v>2051</v>
      </c>
      <c r="C1856" s="156" t="s">
        <v>8327</v>
      </c>
      <c r="D1856" s="158" t="s">
        <v>2051</v>
      </c>
    </row>
    <row r="1857" spans="2:4" ht="31.5" x14ac:dyDescent="0.25">
      <c r="B1857" s="158" t="s">
        <v>2051</v>
      </c>
      <c r="C1857" s="156" t="s">
        <v>9319</v>
      </c>
      <c r="D1857" s="158" t="s">
        <v>2051</v>
      </c>
    </row>
    <row r="1858" spans="2:4" ht="31.5" x14ac:dyDescent="0.25">
      <c r="B1858" s="158" t="s">
        <v>2051</v>
      </c>
      <c r="C1858" s="156" t="s">
        <v>9320</v>
      </c>
      <c r="D1858" s="158" t="s">
        <v>2051</v>
      </c>
    </row>
    <row r="1859" spans="2:4" ht="47.25" x14ac:dyDescent="0.25">
      <c r="B1859" s="158" t="s">
        <v>2051</v>
      </c>
      <c r="C1859" s="156" t="s">
        <v>9321</v>
      </c>
      <c r="D1859" s="158" t="s">
        <v>2051</v>
      </c>
    </row>
    <row r="1860" spans="2:4" ht="15.75" x14ac:dyDescent="0.25">
      <c r="B1860" s="158" t="s">
        <v>2051</v>
      </c>
      <c r="C1860" s="156" t="s">
        <v>8339</v>
      </c>
      <c r="D1860" s="158" t="s">
        <v>2051</v>
      </c>
    </row>
    <row r="1861" spans="2:4" ht="15.75" x14ac:dyDescent="0.25">
      <c r="B1861" s="158" t="s">
        <v>2051</v>
      </c>
      <c r="C1861" s="156" t="s">
        <v>9322</v>
      </c>
      <c r="D1861" s="158" t="s">
        <v>2051</v>
      </c>
    </row>
    <row r="1862" spans="2:4" ht="15.75" x14ac:dyDescent="0.25">
      <c r="B1862" s="158" t="s">
        <v>2051</v>
      </c>
      <c r="C1862" s="156" t="s">
        <v>9323</v>
      </c>
      <c r="D1862" s="158" t="s">
        <v>2051</v>
      </c>
    </row>
    <row r="1863" spans="2:4" ht="31.5" x14ac:dyDescent="0.25">
      <c r="B1863" s="158" t="s">
        <v>2051</v>
      </c>
      <c r="C1863" s="156" t="s">
        <v>9324</v>
      </c>
      <c r="D1863" s="158" t="s">
        <v>2051</v>
      </c>
    </row>
    <row r="1864" spans="2:4" ht="15.75" x14ac:dyDescent="0.25">
      <c r="B1864" s="158" t="s">
        <v>2051</v>
      </c>
      <c r="C1864" s="156" t="s">
        <v>9325</v>
      </c>
      <c r="D1864" s="158" t="s">
        <v>2051</v>
      </c>
    </row>
    <row r="1865" spans="2:4" ht="31.5" x14ac:dyDescent="0.25">
      <c r="B1865" s="158" t="s">
        <v>2051</v>
      </c>
      <c r="C1865" s="156" t="s">
        <v>9326</v>
      </c>
      <c r="D1865" s="158" t="s">
        <v>2051</v>
      </c>
    </row>
    <row r="1866" spans="2:4" ht="15.75" x14ac:dyDescent="0.25">
      <c r="B1866" s="159" t="s">
        <v>8326</v>
      </c>
      <c r="C1866" s="156" t="s">
        <v>2058</v>
      </c>
      <c r="D1866" s="159" t="s">
        <v>8326</v>
      </c>
    </row>
    <row r="1867" spans="2:4" ht="15.75" x14ac:dyDescent="0.25">
      <c r="B1867" s="159" t="s">
        <v>8326</v>
      </c>
      <c r="C1867" s="156" t="s">
        <v>8327</v>
      </c>
      <c r="D1867" s="159" t="s">
        <v>8326</v>
      </c>
    </row>
    <row r="1868" spans="2:4" ht="31.5" x14ac:dyDescent="0.25">
      <c r="B1868" s="159" t="s">
        <v>8326</v>
      </c>
      <c r="C1868" s="156" t="s">
        <v>9327</v>
      </c>
      <c r="D1868" s="159" t="s">
        <v>8326</v>
      </c>
    </row>
    <row r="1869" spans="2:4" ht="47.25" x14ac:dyDescent="0.25">
      <c r="B1869" s="159" t="s">
        <v>8326</v>
      </c>
      <c r="C1869" s="156" t="s">
        <v>9328</v>
      </c>
      <c r="D1869" s="159" t="s">
        <v>8326</v>
      </c>
    </row>
    <row r="1870" spans="2:4" ht="15.75" x14ac:dyDescent="0.25">
      <c r="B1870" s="159" t="s">
        <v>8326</v>
      </c>
      <c r="C1870" s="156" t="s">
        <v>8329</v>
      </c>
      <c r="D1870" s="159" t="s">
        <v>8326</v>
      </c>
    </row>
    <row r="1871" spans="2:4" ht="31.5" x14ac:dyDescent="0.25">
      <c r="B1871" s="159" t="s">
        <v>8326</v>
      </c>
      <c r="C1871" s="156" t="s">
        <v>9329</v>
      </c>
      <c r="D1871" s="159" t="s">
        <v>8326</v>
      </c>
    </row>
    <row r="1872" spans="2:4" ht="15.75" x14ac:dyDescent="0.25">
      <c r="B1872" s="159" t="s">
        <v>8326</v>
      </c>
      <c r="C1872" s="156" t="s">
        <v>8339</v>
      </c>
      <c r="D1872" s="159" t="s">
        <v>8326</v>
      </c>
    </row>
    <row r="1873" spans="2:4" ht="31.5" x14ac:dyDescent="0.25">
      <c r="B1873" s="159" t="s">
        <v>8326</v>
      </c>
      <c r="C1873" s="156" t="s">
        <v>9330</v>
      </c>
      <c r="D1873" s="159" t="s">
        <v>8326</v>
      </c>
    </row>
    <row r="1874" spans="2:4" ht="15.75" x14ac:dyDescent="0.25">
      <c r="B1874" s="159" t="s">
        <v>8326</v>
      </c>
      <c r="C1874" s="156" t="s">
        <v>9331</v>
      </c>
      <c r="D1874" s="159" t="s">
        <v>8326</v>
      </c>
    </row>
    <row r="1875" spans="2:4" ht="15.75" x14ac:dyDescent="0.25">
      <c r="B1875" s="159" t="s">
        <v>8326</v>
      </c>
      <c r="C1875" s="156" t="s">
        <v>9332</v>
      </c>
      <c r="D1875" s="159" t="s">
        <v>8326</v>
      </c>
    </row>
    <row r="1876" spans="2:4" ht="47.25" x14ac:dyDescent="0.25">
      <c r="B1876" s="159" t="s">
        <v>8326</v>
      </c>
      <c r="C1876" s="156" t="s">
        <v>9333</v>
      </c>
      <c r="D1876" s="159" t="s">
        <v>8326</v>
      </c>
    </row>
    <row r="1877" spans="2:4" ht="15.75" x14ac:dyDescent="0.25">
      <c r="B1877" s="159" t="s">
        <v>8326</v>
      </c>
      <c r="C1877" s="156" t="s">
        <v>9334</v>
      </c>
      <c r="D1877" s="159" t="s">
        <v>8326</v>
      </c>
    </row>
    <row r="1878" spans="2:4" ht="15.75" x14ac:dyDescent="0.25">
      <c r="B1878" s="156" t="s">
        <v>2061</v>
      </c>
      <c r="C1878" s="156" t="s">
        <v>2062</v>
      </c>
      <c r="D1878" s="156" t="s">
        <v>2061</v>
      </c>
    </row>
    <row r="1879" spans="2:4" ht="15.75" x14ac:dyDescent="0.25">
      <c r="B1879" s="160" t="s">
        <v>9335</v>
      </c>
      <c r="C1879" s="156" t="s">
        <v>2062</v>
      </c>
      <c r="D1879" s="160" t="s">
        <v>9335</v>
      </c>
    </row>
    <row r="1880" spans="2:4" ht="15.75" x14ac:dyDescent="0.25">
      <c r="B1880" s="161" t="s">
        <v>9335</v>
      </c>
      <c r="C1880" s="156" t="s">
        <v>8327</v>
      </c>
      <c r="D1880" s="161" t="s">
        <v>9335</v>
      </c>
    </row>
    <row r="1881" spans="2:4" ht="15.75" x14ac:dyDescent="0.25">
      <c r="B1881" s="161" t="s">
        <v>9335</v>
      </c>
      <c r="C1881" s="156" t="s">
        <v>9336</v>
      </c>
      <c r="D1881" s="161" t="s">
        <v>9335</v>
      </c>
    </row>
    <row r="1882" spans="2:4" ht="15.75" x14ac:dyDescent="0.25">
      <c r="B1882" s="161" t="s">
        <v>9335</v>
      </c>
      <c r="C1882" s="156" t="s">
        <v>9337</v>
      </c>
      <c r="D1882" s="161" t="s">
        <v>9335</v>
      </c>
    </row>
    <row r="1883" spans="2:4" ht="15.75" x14ac:dyDescent="0.25">
      <c r="B1883" s="161" t="s">
        <v>9335</v>
      </c>
      <c r="C1883" s="156" t="s">
        <v>9338</v>
      </c>
      <c r="D1883" s="161" t="s">
        <v>9335</v>
      </c>
    </row>
    <row r="1884" spans="2:4" ht="15.75" x14ac:dyDescent="0.25">
      <c r="B1884" s="161" t="s">
        <v>9335</v>
      </c>
      <c r="C1884" s="156" t="s">
        <v>9339</v>
      </c>
      <c r="D1884" s="161" t="s">
        <v>9335</v>
      </c>
    </row>
    <row r="1885" spans="2:4" ht="15.75" x14ac:dyDescent="0.25">
      <c r="B1885" s="161" t="s">
        <v>9335</v>
      </c>
      <c r="C1885" s="156" t="s">
        <v>9340</v>
      </c>
      <c r="D1885" s="161" t="s">
        <v>9335</v>
      </c>
    </row>
    <row r="1886" spans="2:4" ht="15.75" x14ac:dyDescent="0.25">
      <c r="B1886" s="161" t="s">
        <v>9335</v>
      </c>
      <c r="C1886" s="156" t="s">
        <v>9341</v>
      </c>
      <c r="D1886" s="161" t="s">
        <v>9335</v>
      </c>
    </row>
    <row r="1887" spans="2:4" ht="15.75" x14ac:dyDescent="0.25">
      <c r="B1887" s="160" t="s">
        <v>9342</v>
      </c>
      <c r="C1887" s="156" t="s">
        <v>2066</v>
      </c>
      <c r="D1887" s="160" t="s">
        <v>9342</v>
      </c>
    </row>
    <row r="1888" spans="2:4" ht="15.75" x14ac:dyDescent="0.25">
      <c r="B1888" s="156" t="s">
        <v>1852</v>
      </c>
      <c r="C1888" s="156" t="s">
        <v>2066</v>
      </c>
      <c r="D1888" s="156" t="s">
        <v>1852</v>
      </c>
    </row>
    <row r="1889" spans="2:4" ht="15.75" x14ac:dyDescent="0.25">
      <c r="B1889" s="158" t="s">
        <v>1852</v>
      </c>
      <c r="C1889" s="156" t="s">
        <v>8327</v>
      </c>
      <c r="D1889" s="158" t="s">
        <v>1852</v>
      </c>
    </row>
    <row r="1890" spans="2:4" ht="47.25" x14ac:dyDescent="0.25">
      <c r="B1890" s="158" t="s">
        <v>1852</v>
      </c>
      <c r="C1890" s="156" t="s">
        <v>9343</v>
      </c>
      <c r="D1890" s="158" t="s">
        <v>1852</v>
      </c>
    </row>
    <row r="1891" spans="2:4" ht="31.5" x14ac:dyDescent="0.25">
      <c r="B1891" s="158" t="s">
        <v>1852</v>
      </c>
      <c r="C1891" s="156" t="s">
        <v>9344</v>
      </c>
      <c r="D1891" s="158" t="s">
        <v>1852</v>
      </c>
    </row>
    <row r="1892" spans="2:4" ht="15.75" x14ac:dyDescent="0.25">
      <c r="B1892" s="158" t="s">
        <v>1852</v>
      </c>
      <c r="C1892" s="156" t="s">
        <v>8329</v>
      </c>
      <c r="D1892" s="158" t="s">
        <v>1852</v>
      </c>
    </row>
    <row r="1893" spans="2:4" ht="15.75" x14ac:dyDescent="0.25">
      <c r="B1893" s="158" t="s">
        <v>1852</v>
      </c>
      <c r="C1893" s="156" t="s">
        <v>9345</v>
      </c>
      <c r="D1893" s="158" t="s">
        <v>1852</v>
      </c>
    </row>
    <row r="1894" spans="2:4" ht="31.5" x14ac:dyDescent="0.25">
      <c r="B1894" s="158" t="s">
        <v>1852</v>
      </c>
      <c r="C1894" s="156" t="s">
        <v>9346</v>
      </c>
      <c r="D1894" s="158" t="s">
        <v>1852</v>
      </c>
    </row>
    <row r="1895" spans="2:4" ht="31.5" x14ac:dyDescent="0.25">
      <c r="B1895" s="158" t="s">
        <v>1852</v>
      </c>
      <c r="C1895" s="156" t="s">
        <v>9347</v>
      </c>
      <c r="D1895" s="158" t="s">
        <v>1852</v>
      </c>
    </row>
    <row r="1896" spans="2:4" ht="31.5" x14ac:dyDescent="0.25">
      <c r="B1896" s="158" t="s">
        <v>1852</v>
      </c>
      <c r="C1896" s="156" t="s">
        <v>9348</v>
      </c>
      <c r="D1896" s="158" t="s">
        <v>1852</v>
      </c>
    </row>
    <row r="1897" spans="2:4" ht="31.5" x14ac:dyDescent="0.25">
      <c r="B1897" s="158" t="s">
        <v>1852</v>
      </c>
      <c r="C1897" s="156" t="s">
        <v>9349</v>
      </c>
      <c r="D1897" s="158" t="s">
        <v>1852</v>
      </c>
    </row>
    <row r="1898" spans="2:4" ht="31.5" x14ac:dyDescent="0.25">
      <c r="B1898" s="158" t="s">
        <v>1852</v>
      </c>
      <c r="C1898" s="156" t="s">
        <v>9350</v>
      </c>
      <c r="D1898" s="158" t="s">
        <v>1852</v>
      </c>
    </row>
    <row r="1899" spans="2:4" ht="15.75" x14ac:dyDescent="0.25">
      <c r="B1899" s="158" t="s">
        <v>1852</v>
      </c>
      <c r="C1899" s="156" t="s">
        <v>8329</v>
      </c>
      <c r="D1899" s="158" t="s">
        <v>1852</v>
      </c>
    </row>
    <row r="1900" spans="2:4" ht="15.75" x14ac:dyDescent="0.25">
      <c r="B1900" s="158" t="s">
        <v>1852</v>
      </c>
      <c r="C1900" s="156" t="s">
        <v>9351</v>
      </c>
      <c r="D1900" s="158" t="s">
        <v>1852</v>
      </c>
    </row>
    <row r="1901" spans="2:4" ht="15.75" x14ac:dyDescent="0.25">
      <c r="B1901" s="156" t="s">
        <v>9352</v>
      </c>
      <c r="C1901" s="156" t="s">
        <v>9353</v>
      </c>
      <c r="D1901" s="156" t="s">
        <v>9352</v>
      </c>
    </row>
    <row r="1902" spans="2:4" ht="15.75" x14ac:dyDescent="0.25">
      <c r="B1902" s="158" t="s">
        <v>9352</v>
      </c>
      <c r="C1902" s="156" t="s">
        <v>8327</v>
      </c>
      <c r="D1902" s="158" t="s">
        <v>9352</v>
      </c>
    </row>
    <row r="1903" spans="2:4" ht="31.5" x14ac:dyDescent="0.25">
      <c r="B1903" s="158" t="s">
        <v>9352</v>
      </c>
      <c r="C1903" s="156" t="s">
        <v>9354</v>
      </c>
      <c r="D1903" s="158" t="s">
        <v>9352</v>
      </c>
    </row>
    <row r="1904" spans="2:4" ht="15.75" x14ac:dyDescent="0.25">
      <c r="B1904" s="156" t="s">
        <v>9355</v>
      </c>
      <c r="C1904" s="156" t="s">
        <v>882</v>
      </c>
      <c r="D1904" s="156" t="s">
        <v>9355</v>
      </c>
    </row>
    <row r="1905" spans="2:4" ht="15.75" x14ac:dyDescent="0.25">
      <c r="B1905" s="158" t="s">
        <v>9355</v>
      </c>
      <c r="C1905" s="156" t="s">
        <v>8327</v>
      </c>
      <c r="D1905" s="158" t="s">
        <v>9355</v>
      </c>
    </row>
    <row r="1906" spans="2:4" ht="47.25" x14ac:dyDescent="0.25">
      <c r="B1906" s="158" t="s">
        <v>9355</v>
      </c>
      <c r="C1906" s="156" t="s">
        <v>9356</v>
      </c>
      <c r="D1906" s="158" t="s">
        <v>9355</v>
      </c>
    </row>
    <row r="1907" spans="2:4" ht="15.75" x14ac:dyDescent="0.25">
      <c r="B1907" s="156" t="s">
        <v>9357</v>
      </c>
      <c r="C1907" s="156" t="s">
        <v>9358</v>
      </c>
      <c r="D1907" s="156" t="s">
        <v>9357</v>
      </c>
    </row>
    <row r="1908" spans="2:4" ht="15.75" x14ac:dyDescent="0.25">
      <c r="B1908" s="158" t="s">
        <v>9357</v>
      </c>
      <c r="C1908" s="156" t="s">
        <v>8327</v>
      </c>
      <c r="D1908" s="158" t="s">
        <v>9357</v>
      </c>
    </row>
    <row r="1909" spans="2:4" ht="31.5" x14ac:dyDescent="0.25">
      <c r="B1909" s="158" t="s">
        <v>9357</v>
      </c>
      <c r="C1909" s="156" t="s">
        <v>9359</v>
      </c>
      <c r="D1909" s="158" t="s">
        <v>9357</v>
      </c>
    </row>
    <row r="1910" spans="2:4" ht="173.25" x14ac:dyDescent="0.25">
      <c r="B1910" s="156" t="s">
        <v>9360</v>
      </c>
      <c r="C1910" s="156"/>
      <c r="D1910" s="156" t="s">
        <v>9360</v>
      </c>
    </row>
    <row r="1911" spans="2:4" ht="31.5" x14ac:dyDescent="0.25">
      <c r="B1911" s="160" t="s">
        <v>9361</v>
      </c>
      <c r="C1911" s="156" t="s">
        <v>2069</v>
      </c>
      <c r="D1911" s="160" t="s">
        <v>9361</v>
      </c>
    </row>
    <row r="1912" spans="2:4" ht="15.75" x14ac:dyDescent="0.25">
      <c r="B1912" s="156" t="s">
        <v>2070</v>
      </c>
      <c r="C1912" s="156" t="s">
        <v>2071</v>
      </c>
      <c r="D1912" s="156" t="s">
        <v>2070</v>
      </c>
    </row>
    <row r="1913" spans="2:4" ht="15.75" x14ac:dyDescent="0.25">
      <c r="B1913" s="156" t="s">
        <v>2074</v>
      </c>
      <c r="C1913" s="156" t="s">
        <v>2075</v>
      </c>
      <c r="D1913" s="156" t="s">
        <v>2074</v>
      </c>
    </row>
    <row r="1914" spans="2:4" ht="15.75" x14ac:dyDescent="0.25">
      <c r="B1914" s="156" t="s">
        <v>2076</v>
      </c>
      <c r="C1914" s="156" t="s">
        <v>2077</v>
      </c>
      <c r="D1914" s="156" t="s">
        <v>2076</v>
      </c>
    </row>
    <row r="1915" spans="2:4" ht="15.75" x14ac:dyDescent="0.25">
      <c r="B1915" s="156" t="s">
        <v>2080</v>
      </c>
      <c r="C1915" s="156" t="s">
        <v>2081</v>
      </c>
      <c r="D1915" s="156" t="s">
        <v>2080</v>
      </c>
    </row>
    <row r="1916" spans="2:4" ht="15.75" x14ac:dyDescent="0.25">
      <c r="B1916" s="156" t="s">
        <v>2082</v>
      </c>
      <c r="C1916" s="156" t="s">
        <v>2083</v>
      </c>
      <c r="D1916" s="156" t="s">
        <v>2082</v>
      </c>
    </row>
    <row r="1917" spans="2:4" ht="15.75" x14ac:dyDescent="0.25">
      <c r="B1917" s="156" t="s">
        <v>2084</v>
      </c>
      <c r="C1917" s="156" t="s">
        <v>2085</v>
      </c>
      <c r="D1917" s="156" t="s">
        <v>2084</v>
      </c>
    </row>
    <row r="1918" spans="2:4" ht="31.5" x14ac:dyDescent="0.25">
      <c r="B1918" s="156" t="s">
        <v>2086</v>
      </c>
      <c r="C1918" s="156" t="s">
        <v>9362</v>
      </c>
      <c r="D1918" s="156" t="s">
        <v>2086</v>
      </c>
    </row>
    <row r="1919" spans="2:4" ht="15.75" x14ac:dyDescent="0.25">
      <c r="B1919" s="159" t="s">
        <v>8326</v>
      </c>
      <c r="C1919" s="156" t="s">
        <v>2088</v>
      </c>
      <c r="D1919" s="159" t="s">
        <v>8326</v>
      </c>
    </row>
    <row r="1920" spans="2:4" ht="15.75" x14ac:dyDescent="0.25">
      <c r="B1920" s="159" t="s">
        <v>8326</v>
      </c>
      <c r="C1920" s="156" t="s">
        <v>8327</v>
      </c>
      <c r="D1920" s="159" t="s">
        <v>8326</v>
      </c>
    </row>
    <row r="1921" spans="2:4" ht="94.5" x14ac:dyDescent="0.25">
      <c r="B1921" s="159" t="s">
        <v>8326</v>
      </c>
      <c r="C1921" s="156" t="s">
        <v>9363</v>
      </c>
      <c r="D1921" s="159" t="s">
        <v>8326</v>
      </c>
    </row>
    <row r="1922" spans="2:4" ht="31.5" x14ac:dyDescent="0.25">
      <c r="B1922" s="156" t="s">
        <v>1897</v>
      </c>
      <c r="C1922" s="156" t="s">
        <v>2091</v>
      </c>
      <c r="D1922" s="156" t="s">
        <v>1897</v>
      </c>
    </row>
    <row r="1923" spans="2:4" ht="15.75" x14ac:dyDescent="0.25">
      <c r="B1923" s="158" t="s">
        <v>1897</v>
      </c>
      <c r="C1923" s="156" t="s">
        <v>8327</v>
      </c>
      <c r="D1923" s="158" t="s">
        <v>1897</v>
      </c>
    </row>
    <row r="1924" spans="2:4" ht="47.25" x14ac:dyDescent="0.25">
      <c r="B1924" s="158" t="s">
        <v>1897</v>
      </c>
      <c r="C1924" s="156" t="s">
        <v>9364</v>
      </c>
      <c r="D1924" s="158" t="s">
        <v>1897</v>
      </c>
    </row>
    <row r="1925" spans="2:4" ht="15.75" x14ac:dyDescent="0.25">
      <c r="B1925" s="156" t="s">
        <v>2094</v>
      </c>
      <c r="C1925" s="156" t="s">
        <v>2095</v>
      </c>
      <c r="D1925" s="156" t="s">
        <v>2094</v>
      </c>
    </row>
    <row r="1926" spans="2:4" ht="15.75" x14ac:dyDescent="0.25">
      <c r="B1926" s="158" t="s">
        <v>2094</v>
      </c>
      <c r="C1926" s="156" t="s">
        <v>8327</v>
      </c>
      <c r="D1926" s="158" t="s">
        <v>2094</v>
      </c>
    </row>
    <row r="1927" spans="2:4" ht="78.75" x14ac:dyDescent="0.25">
      <c r="B1927" s="158" t="s">
        <v>2094</v>
      </c>
      <c r="C1927" s="156" t="s">
        <v>9365</v>
      </c>
      <c r="D1927" s="158" t="s">
        <v>2094</v>
      </c>
    </row>
    <row r="1928" spans="2:4" ht="15.75" x14ac:dyDescent="0.25">
      <c r="B1928" s="158" t="s">
        <v>2094</v>
      </c>
      <c r="C1928" s="156" t="s">
        <v>8339</v>
      </c>
      <c r="D1928" s="158" t="s">
        <v>2094</v>
      </c>
    </row>
    <row r="1929" spans="2:4" ht="15.75" x14ac:dyDescent="0.25">
      <c r="B1929" s="158" t="s">
        <v>2094</v>
      </c>
      <c r="C1929" s="156" t="s">
        <v>9366</v>
      </c>
      <c r="D1929" s="158" t="s">
        <v>2094</v>
      </c>
    </row>
    <row r="1930" spans="2:4" ht="31.5" x14ac:dyDescent="0.25">
      <c r="B1930" s="158" t="s">
        <v>2094</v>
      </c>
      <c r="C1930" s="156" t="s">
        <v>9367</v>
      </c>
      <c r="D1930" s="158" t="s">
        <v>2094</v>
      </c>
    </row>
    <row r="1931" spans="2:4" ht="31.5" x14ac:dyDescent="0.25">
      <c r="B1931" s="158" t="s">
        <v>2094</v>
      </c>
      <c r="C1931" s="156" t="s">
        <v>9368</v>
      </c>
      <c r="D1931" s="158" t="s">
        <v>2094</v>
      </c>
    </row>
    <row r="1932" spans="2:4" ht="15.75" x14ac:dyDescent="0.25">
      <c r="B1932" s="156" t="s">
        <v>2097</v>
      </c>
      <c r="C1932" s="156" t="s">
        <v>2098</v>
      </c>
      <c r="D1932" s="156" t="s">
        <v>2097</v>
      </c>
    </row>
    <row r="1933" spans="2:4" ht="15.75" x14ac:dyDescent="0.25">
      <c r="B1933" s="158" t="s">
        <v>2097</v>
      </c>
      <c r="C1933" s="156" t="s">
        <v>8327</v>
      </c>
      <c r="D1933" s="158" t="s">
        <v>2097</v>
      </c>
    </row>
    <row r="1934" spans="2:4" ht="31.5" x14ac:dyDescent="0.25">
      <c r="B1934" s="158" t="s">
        <v>2097</v>
      </c>
      <c r="C1934" s="156" t="s">
        <v>9369</v>
      </c>
      <c r="D1934" s="158" t="s">
        <v>2097</v>
      </c>
    </row>
    <row r="1935" spans="2:4" ht="15.75" x14ac:dyDescent="0.25">
      <c r="B1935" s="158" t="s">
        <v>2097</v>
      </c>
      <c r="C1935" s="156" t="s">
        <v>8329</v>
      </c>
      <c r="D1935" s="158" t="s">
        <v>2097</v>
      </c>
    </row>
    <row r="1936" spans="2:4" ht="15.75" x14ac:dyDescent="0.25">
      <c r="B1936" s="158" t="s">
        <v>2097</v>
      </c>
      <c r="C1936" s="156" t="s">
        <v>9370</v>
      </c>
      <c r="D1936" s="158" t="s">
        <v>2097</v>
      </c>
    </row>
    <row r="1937" spans="2:4" ht="15.75" x14ac:dyDescent="0.25">
      <c r="B1937" s="156" t="s">
        <v>2100</v>
      </c>
      <c r="C1937" s="156" t="s">
        <v>2101</v>
      </c>
      <c r="D1937" s="156" t="s">
        <v>2100</v>
      </c>
    </row>
    <row r="1938" spans="2:4" ht="15.75" x14ac:dyDescent="0.25">
      <c r="B1938" s="158" t="s">
        <v>2100</v>
      </c>
      <c r="C1938" s="156" t="s">
        <v>8327</v>
      </c>
      <c r="D1938" s="158" t="s">
        <v>2100</v>
      </c>
    </row>
    <row r="1939" spans="2:4" ht="31.5" x14ac:dyDescent="0.25">
      <c r="B1939" s="158" t="s">
        <v>2100</v>
      </c>
      <c r="C1939" s="156" t="s">
        <v>9371</v>
      </c>
      <c r="D1939" s="158" t="s">
        <v>2100</v>
      </c>
    </row>
    <row r="1940" spans="2:4" ht="31.5" x14ac:dyDescent="0.25">
      <c r="B1940" s="158" t="s">
        <v>2100</v>
      </c>
      <c r="C1940" s="156" t="s">
        <v>9372</v>
      </c>
      <c r="D1940" s="158" t="s">
        <v>2100</v>
      </c>
    </row>
    <row r="1941" spans="2:4" ht="15.75" x14ac:dyDescent="0.25">
      <c r="B1941" s="158" t="s">
        <v>2100</v>
      </c>
      <c r="C1941" s="156" t="s">
        <v>8329</v>
      </c>
      <c r="D1941" s="158" t="s">
        <v>2100</v>
      </c>
    </row>
    <row r="1942" spans="2:4" ht="31.5" x14ac:dyDescent="0.25">
      <c r="B1942" s="158" t="s">
        <v>2100</v>
      </c>
      <c r="C1942" s="156" t="s">
        <v>9373</v>
      </c>
      <c r="D1942" s="158" t="s">
        <v>2100</v>
      </c>
    </row>
    <row r="1943" spans="2:4" ht="15.75" x14ac:dyDescent="0.25">
      <c r="B1943" s="158" t="s">
        <v>2100</v>
      </c>
      <c r="C1943" s="156" t="s">
        <v>9374</v>
      </c>
      <c r="D1943" s="158" t="s">
        <v>2100</v>
      </c>
    </row>
    <row r="1944" spans="2:4" ht="31.5" x14ac:dyDescent="0.25">
      <c r="B1944" s="158" t="s">
        <v>2100</v>
      </c>
      <c r="C1944" s="156" t="s">
        <v>9375</v>
      </c>
      <c r="D1944" s="158" t="s">
        <v>2100</v>
      </c>
    </row>
    <row r="1945" spans="2:4" ht="15.75" x14ac:dyDescent="0.25">
      <c r="B1945" s="158" t="s">
        <v>2100</v>
      </c>
      <c r="C1945" s="156" t="s">
        <v>9376</v>
      </c>
      <c r="D1945" s="158" t="s">
        <v>2100</v>
      </c>
    </row>
    <row r="1946" spans="2:4" ht="15.75" x14ac:dyDescent="0.25">
      <c r="B1946" s="158" t="s">
        <v>2100</v>
      </c>
      <c r="C1946" s="156" t="s">
        <v>9377</v>
      </c>
      <c r="D1946" s="158" t="s">
        <v>2100</v>
      </c>
    </row>
    <row r="1947" spans="2:4" ht="15.75" x14ac:dyDescent="0.25">
      <c r="B1947" s="158" t="s">
        <v>2100</v>
      </c>
      <c r="C1947" s="156" t="s">
        <v>9378</v>
      </c>
      <c r="D1947" s="158" t="s">
        <v>2100</v>
      </c>
    </row>
    <row r="1948" spans="2:4" ht="15.75" x14ac:dyDescent="0.25">
      <c r="B1948" s="158" t="s">
        <v>2100</v>
      </c>
      <c r="C1948" s="156" t="s">
        <v>8329</v>
      </c>
      <c r="D1948" s="158" t="s">
        <v>2100</v>
      </c>
    </row>
    <row r="1949" spans="2:4" ht="15.75" x14ac:dyDescent="0.25">
      <c r="B1949" s="158" t="s">
        <v>2100</v>
      </c>
      <c r="C1949" s="156" t="s">
        <v>9379</v>
      </c>
      <c r="D1949" s="158" t="s">
        <v>2100</v>
      </c>
    </row>
    <row r="1950" spans="2:4" ht="15.75" x14ac:dyDescent="0.25">
      <c r="B1950" s="156" t="s">
        <v>2103</v>
      </c>
      <c r="C1950" s="156" t="s">
        <v>2104</v>
      </c>
      <c r="D1950" s="156" t="s">
        <v>2103</v>
      </c>
    </row>
    <row r="1951" spans="2:4" ht="15.75" x14ac:dyDescent="0.25">
      <c r="B1951" s="158" t="s">
        <v>2103</v>
      </c>
      <c r="C1951" s="156" t="s">
        <v>8327</v>
      </c>
      <c r="D1951" s="158" t="s">
        <v>2103</v>
      </c>
    </row>
    <row r="1952" spans="2:4" ht="31.5" x14ac:dyDescent="0.25">
      <c r="B1952" s="158" t="s">
        <v>2103</v>
      </c>
      <c r="C1952" s="156" t="s">
        <v>9380</v>
      </c>
      <c r="D1952" s="158" t="s">
        <v>2103</v>
      </c>
    </row>
    <row r="1953" spans="2:4" ht="31.5" x14ac:dyDescent="0.25">
      <c r="B1953" s="158" t="s">
        <v>2103</v>
      </c>
      <c r="C1953" s="156" t="s">
        <v>9381</v>
      </c>
      <c r="D1953" s="158" t="s">
        <v>2103</v>
      </c>
    </row>
    <row r="1954" spans="2:4" ht="15.75" x14ac:dyDescent="0.25">
      <c r="B1954" s="158" t="s">
        <v>2103</v>
      </c>
      <c r="C1954" s="156" t="s">
        <v>8327</v>
      </c>
      <c r="D1954" s="158" t="s">
        <v>2103</v>
      </c>
    </row>
    <row r="1955" spans="2:4" ht="157.5" x14ac:dyDescent="0.25">
      <c r="B1955" s="158" t="s">
        <v>2103</v>
      </c>
      <c r="C1955" s="156" t="s">
        <v>9382</v>
      </c>
      <c r="D1955" s="158" t="s">
        <v>2103</v>
      </c>
    </row>
    <row r="1956" spans="2:4" ht="31.5" x14ac:dyDescent="0.25">
      <c r="B1956" s="158" t="s">
        <v>2103</v>
      </c>
      <c r="C1956" s="156" t="s">
        <v>9383</v>
      </c>
      <c r="D1956" s="158" t="s">
        <v>2103</v>
      </c>
    </row>
    <row r="1957" spans="2:4" ht="15.75" x14ac:dyDescent="0.25">
      <c r="B1957" s="158" t="s">
        <v>2103</v>
      </c>
      <c r="C1957" s="156" t="s">
        <v>9384</v>
      </c>
      <c r="D1957" s="158" t="s">
        <v>2103</v>
      </c>
    </row>
    <row r="1958" spans="2:4" ht="15.75" x14ac:dyDescent="0.25">
      <c r="B1958" s="158" t="s">
        <v>2103</v>
      </c>
      <c r="C1958" s="156" t="s">
        <v>9385</v>
      </c>
      <c r="D1958" s="158" t="s">
        <v>2103</v>
      </c>
    </row>
    <row r="1959" spans="2:4" ht="15.75" x14ac:dyDescent="0.25">
      <c r="B1959" s="158" t="s">
        <v>2103</v>
      </c>
      <c r="C1959" s="156" t="s">
        <v>8339</v>
      </c>
      <c r="D1959" s="158" t="s">
        <v>2103</v>
      </c>
    </row>
    <row r="1960" spans="2:4" ht="15.75" x14ac:dyDescent="0.25">
      <c r="B1960" s="158" t="s">
        <v>2103</v>
      </c>
      <c r="C1960" s="156" t="s">
        <v>9386</v>
      </c>
      <c r="D1960" s="158" t="s">
        <v>2103</v>
      </c>
    </row>
    <row r="1961" spans="2:4" ht="15.75" x14ac:dyDescent="0.25">
      <c r="B1961" s="158" t="s">
        <v>2103</v>
      </c>
      <c r="C1961" s="156" t="s">
        <v>9387</v>
      </c>
      <c r="D1961" s="158" t="s">
        <v>2103</v>
      </c>
    </row>
    <row r="1962" spans="2:4" ht="15.75" x14ac:dyDescent="0.25">
      <c r="B1962" s="158" t="s">
        <v>2103</v>
      </c>
      <c r="C1962" s="156" t="s">
        <v>9388</v>
      </c>
      <c r="D1962" s="158" t="s">
        <v>2103</v>
      </c>
    </row>
    <row r="1963" spans="2:4" ht="15.75" x14ac:dyDescent="0.25">
      <c r="B1963" s="158" t="s">
        <v>2103</v>
      </c>
      <c r="C1963" s="156" t="s">
        <v>8872</v>
      </c>
      <c r="D1963" s="158" t="s">
        <v>2103</v>
      </c>
    </row>
    <row r="1964" spans="2:4" ht="31.5" x14ac:dyDescent="0.25">
      <c r="B1964" s="158" t="s">
        <v>2103</v>
      </c>
      <c r="C1964" s="156" t="s">
        <v>9389</v>
      </c>
      <c r="D1964" s="158" t="s">
        <v>2103</v>
      </c>
    </row>
    <row r="1965" spans="2:4" ht="15.75" x14ac:dyDescent="0.25">
      <c r="B1965" s="156" t="s">
        <v>2106</v>
      </c>
      <c r="C1965" s="156" t="s">
        <v>2107</v>
      </c>
      <c r="D1965" s="156" t="s">
        <v>2106</v>
      </c>
    </row>
    <row r="1966" spans="2:4" ht="63" x14ac:dyDescent="0.25">
      <c r="B1966" s="156" t="s">
        <v>2108</v>
      </c>
      <c r="C1966" s="156" t="s">
        <v>2109</v>
      </c>
      <c r="D1966" s="156" t="s">
        <v>2108</v>
      </c>
    </row>
    <row r="1967" spans="2:4" ht="31.5" x14ac:dyDescent="0.25">
      <c r="B1967" s="156" t="s">
        <v>2112</v>
      </c>
      <c r="C1967" s="156" t="s">
        <v>2113</v>
      </c>
      <c r="D1967" s="156" t="s">
        <v>2112</v>
      </c>
    </row>
    <row r="1968" spans="2:4" ht="31.5" x14ac:dyDescent="0.25">
      <c r="B1968" s="156" t="s">
        <v>2116</v>
      </c>
      <c r="C1968" s="156" t="s">
        <v>2117</v>
      </c>
      <c r="D1968" s="156" t="s">
        <v>2116</v>
      </c>
    </row>
    <row r="1969" spans="2:4" ht="31.5" x14ac:dyDescent="0.25">
      <c r="B1969" s="156" t="s">
        <v>2118</v>
      </c>
      <c r="C1969" s="156" t="s">
        <v>2119</v>
      </c>
      <c r="D1969" s="156" t="s">
        <v>2118</v>
      </c>
    </row>
    <row r="1970" spans="2:4" ht="31.5" x14ac:dyDescent="0.25">
      <c r="B1970" s="156" t="s">
        <v>2120</v>
      </c>
      <c r="C1970" s="156" t="s">
        <v>2121</v>
      </c>
      <c r="D1970" s="156" t="s">
        <v>2120</v>
      </c>
    </row>
    <row r="1971" spans="2:4" ht="15.75" x14ac:dyDescent="0.25">
      <c r="B1971" s="156" t="s">
        <v>2122</v>
      </c>
      <c r="C1971" s="156" t="s">
        <v>2123</v>
      </c>
      <c r="D1971" s="156" t="s">
        <v>2122</v>
      </c>
    </row>
    <row r="1972" spans="2:4" ht="15.75" x14ac:dyDescent="0.25">
      <c r="B1972" s="156" t="s">
        <v>2124</v>
      </c>
      <c r="C1972" s="156" t="s">
        <v>2125</v>
      </c>
      <c r="D1972" s="156" t="s">
        <v>2124</v>
      </c>
    </row>
    <row r="1973" spans="2:4" ht="15.75" x14ac:dyDescent="0.25">
      <c r="B1973" s="158" t="s">
        <v>2124</v>
      </c>
      <c r="C1973" s="156" t="s">
        <v>8327</v>
      </c>
      <c r="D1973" s="158" t="s">
        <v>2124</v>
      </c>
    </row>
    <row r="1974" spans="2:4" ht="47.25" x14ac:dyDescent="0.25">
      <c r="B1974" s="158" t="s">
        <v>2124</v>
      </c>
      <c r="C1974" s="156" t="s">
        <v>9390</v>
      </c>
      <c r="D1974" s="158" t="s">
        <v>2124</v>
      </c>
    </row>
    <row r="1975" spans="2:4" ht="47.25" x14ac:dyDescent="0.25">
      <c r="B1975" s="158" t="s">
        <v>2124</v>
      </c>
      <c r="C1975" s="156" t="s">
        <v>9391</v>
      </c>
      <c r="D1975" s="158" t="s">
        <v>2124</v>
      </c>
    </row>
    <row r="1976" spans="2:4" ht="15.75" x14ac:dyDescent="0.25">
      <c r="B1976" s="158" t="s">
        <v>2124</v>
      </c>
      <c r="C1976" s="156" t="s">
        <v>8329</v>
      </c>
      <c r="D1976" s="158" t="s">
        <v>2124</v>
      </c>
    </row>
    <row r="1977" spans="2:4" ht="15.75" x14ac:dyDescent="0.25">
      <c r="B1977" s="158" t="s">
        <v>2124</v>
      </c>
      <c r="C1977" s="156" t="s">
        <v>9392</v>
      </c>
      <c r="D1977" s="158" t="s">
        <v>2124</v>
      </c>
    </row>
    <row r="1978" spans="2:4" ht="15.75" x14ac:dyDescent="0.25">
      <c r="B1978" s="158" t="s">
        <v>2124</v>
      </c>
      <c r="C1978" s="156" t="s">
        <v>9393</v>
      </c>
      <c r="D1978" s="158" t="s">
        <v>2124</v>
      </c>
    </row>
    <row r="1979" spans="2:4" ht="15.75" x14ac:dyDescent="0.25">
      <c r="B1979" s="156" t="s">
        <v>2127</v>
      </c>
      <c r="C1979" s="156" t="s">
        <v>2128</v>
      </c>
      <c r="D1979" s="156" t="s">
        <v>2127</v>
      </c>
    </row>
    <row r="1980" spans="2:4" ht="15.75" x14ac:dyDescent="0.25">
      <c r="B1980" s="156" t="s">
        <v>2129</v>
      </c>
      <c r="C1980" s="156" t="s">
        <v>2130</v>
      </c>
      <c r="D1980" s="156" t="s">
        <v>2129</v>
      </c>
    </row>
    <row r="1981" spans="2:4" ht="15.75" x14ac:dyDescent="0.25">
      <c r="B1981" s="156" t="s">
        <v>2131</v>
      </c>
      <c r="C1981" s="156" t="s">
        <v>2132</v>
      </c>
      <c r="D1981" s="156" t="s">
        <v>2131</v>
      </c>
    </row>
    <row r="1982" spans="2:4" ht="15.75" x14ac:dyDescent="0.25">
      <c r="B1982" s="156" t="s">
        <v>2133</v>
      </c>
      <c r="C1982" s="156" t="s">
        <v>2134</v>
      </c>
      <c r="D1982" s="156" t="s">
        <v>2133</v>
      </c>
    </row>
    <row r="1983" spans="2:4" ht="15.75" x14ac:dyDescent="0.25">
      <c r="B1983" s="156" t="s">
        <v>2135</v>
      </c>
      <c r="C1983" s="156" t="s">
        <v>2136</v>
      </c>
      <c r="D1983" s="156" t="s">
        <v>2135</v>
      </c>
    </row>
    <row r="1984" spans="2:4" ht="15.75" x14ac:dyDescent="0.25">
      <c r="B1984" s="156" t="s">
        <v>2137</v>
      </c>
      <c r="C1984" s="156" t="s">
        <v>2138</v>
      </c>
      <c r="D1984" s="156" t="s">
        <v>2137</v>
      </c>
    </row>
    <row r="1985" spans="2:4" ht="15.75" x14ac:dyDescent="0.25">
      <c r="B1985" s="156" t="s">
        <v>2139</v>
      </c>
      <c r="C1985" s="156" t="s">
        <v>2140</v>
      </c>
      <c r="D1985" s="156" t="s">
        <v>2139</v>
      </c>
    </row>
    <row r="1986" spans="2:4" ht="31.5" x14ac:dyDescent="0.25">
      <c r="B1986" s="156" t="s">
        <v>2141</v>
      </c>
      <c r="C1986" s="156" t="s">
        <v>2142</v>
      </c>
      <c r="D1986" s="156" t="s">
        <v>2141</v>
      </c>
    </row>
    <row r="1987" spans="2:4" ht="15.75" x14ac:dyDescent="0.25">
      <c r="B1987" s="156" t="s">
        <v>2143</v>
      </c>
      <c r="C1987" s="156" t="s">
        <v>2144</v>
      </c>
      <c r="D1987" s="156" t="s">
        <v>2143</v>
      </c>
    </row>
    <row r="1988" spans="2:4" ht="15.75" x14ac:dyDescent="0.25">
      <c r="B1988" s="158" t="s">
        <v>2143</v>
      </c>
      <c r="C1988" s="156" t="s">
        <v>8327</v>
      </c>
      <c r="D1988" s="158" t="s">
        <v>2143</v>
      </c>
    </row>
    <row r="1989" spans="2:4" ht="31.5" x14ac:dyDescent="0.25">
      <c r="B1989" s="158" t="s">
        <v>2143</v>
      </c>
      <c r="C1989" s="156" t="s">
        <v>9394</v>
      </c>
      <c r="D1989" s="158" t="s">
        <v>2143</v>
      </c>
    </row>
    <row r="1990" spans="2:4" ht="15.75" x14ac:dyDescent="0.25">
      <c r="B1990" s="158" t="s">
        <v>2143</v>
      </c>
      <c r="C1990" s="156" t="s">
        <v>8329</v>
      </c>
      <c r="D1990" s="158" t="s">
        <v>2143</v>
      </c>
    </row>
    <row r="1991" spans="2:4" ht="94.5" x14ac:dyDescent="0.25">
      <c r="B1991" s="158" t="s">
        <v>2143</v>
      </c>
      <c r="C1991" s="156" t="s">
        <v>9395</v>
      </c>
      <c r="D1991" s="158" t="s">
        <v>2143</v>
      </c>
    </row>
    <row r="1992" spans="2:4" ht="15.75" x14ac:dyDescent="0.25">
      <c r="B1992" s="158" t="s">
        <v>2143</v>
      </c>
      <c r="C1992" s="156" t="s">
        <v>8329</v>
      </c>
      <c r="D1992" s="158" t="s">
        <v>2143</v>
      </c>
    </row>
    <row r="1993" spans="2:4" ht="15.75" x14ac:dyDescent="0.25">
      <c r="B1993" s="158" t="s">
        <v>2143</v>
      </c>
      <c r="C1993" s="156" t="s">
        <v>9396</v>
      </c>
      <c r="D1993" s="158" t="s">
        <v>2143</v>
      </c>
    </row>
    <row r="1994" spans="2:4" ht="15.75" x14ac:dyDescent="0.25">
      <c r="B1994" s="158" t="s">
        <v>2143</v>
      </c>
      <c r="C1994" s="156" t="s">
        <v>8339</v>
      </c>
      <c r="D1994" s="158" t="s">
        <v>2143</v>
      </c>
    </row>
    <row r="1995" spans="2:4" ht="31.5" x14ac:dyDescent="0.25">
      <c r="B1995" s="158" t="s">
        <v>2143</v>
      </c>
      <c r="C1995" s="156" t="s">
        <v>9397</v>
      </c>
      <c r="D1995" s="158" t="s">
        <v>2143</v>
      </c>
    </row>
    <row r="1996" spans="2:4" ht="15.75" x14ac:dyDescent="0.25">
      <c r="B1996" s="158" t="s">
        <v>2143</v>
      </c>
      <c r="C1996" s="156" t="s">
        <v>9398</v>
      </c>
      <c r="D1996" s="158" t="s">
        <v>2143</v>
      </c>
    </row>
    <row r="1997" spans="2:4" ht="15.75" x14ac:dyDescent="0.25">
      <c r="B1997" s="156" t="s">
        <v>2146</v>
      </c>
      <c r="C1997" s="156" t="s">
        <v>2147</v>
      </c>
      <c r="D1997" s="156" t="s">
        <v>2146</v>
      </c>
    </row>
    <row r="1998" spans="2:4" ht="15.75" x14ac:dyDescent="0.25">
      <c r="B1998" s="158" t="s">
        <v>2146</v>
      </c>
      <c r="C1998" s="156" t="s">
        <v>8327</v>
      </c>
      <c r="D1998" s="158" t="s">
        <v>2146</v>
      </c>
    </row>
    <row r="1999" spans="2:4" ht="31.5" x14ac:dyDescent="0.25">
      <c r="B1999" s="158" t="s">
        <v>2146</v>
      </c>
      <c r="C1999" s="156" t="s">
        <v>9399</v>
      </c>
      <c r="D1999" s="158" t="s">
        <v>2146</v>
      </c>
    </row>
    <row r="2000" spans="2:4" ht="31.5" x14ac:dyDescent="0.25">
      <c r="B2000" s="158" t="s">
        <v>2146</v>
      </c>
      <c r="C2000" s="156" t="s">
        <v>9400</v>
      </c>
      <c r="D2000" s="158" t="s">
        <v>2146</v>
      </c>
    </row>
    <row r="2001" spans="2:4" ht="15.75" x14ac:dyDescent="0.25">
      <c r="B2001" s="156" t="s">
        <v>1917</v>
      </c>
      <c r="C2001" s="156" t="s">
        <v>2150</v>
      </c>
      <c r="D2001" s="156" t="s">
        <v>1917</v>
      </c>
    </row>
    <row r="2002" spans="2:4" ht="15.75" x14ac:dyDescent="0.25">
      <c r="B2002" s="156" t="s">
        <v>1921</v>
      </c>
      <c r="C2002" s="156" t="s">
        <v>2150</v>
      </c>
      <c r="D2002" s="156" t="s">
        <v>1921</v>
      </c>
    </row>
    <row r="2003" spans="2:4" ht="15.75" x14ac:dyDescent="0.25">
      <c r="B2003" s="158" t="s">
        <v>1921</v>
      </c>
      <c r="C2003" s="156" t="s">
        <v>8327</v>
      </c>
      <c r="D2003" s="158" t="s">
        <v>1921</v>
      </c>
    </row>
    <row r="2004" spans="2:4" ht="31.5" x14ac:dyDescent="0.25">
      <c r="B2004" s="158" t="s">
        <v>1921</v>
      </c>
      <c r="C2004" s="156" t="s">
        <v>9401</v>
      </c>
      <c r="D2004" s="158" t="s">
        <v>1921</v>
      </c>
    </row>
    <row r="2005" spans="2:4" ht="31.5" x14ac:dyDescent="0.25">
      <c r="B2005" s="158" t="s">
        <v>1921</v>
      </c>
      <c r="C2005" s="156" t="s">
        <v>9402</v>
      </c>
      <c r="D2005" s="158" t="s">
        <v>1921</v>
      </c>
    </row>
    <row r="2006" spans="2:4" ht="31.5" x14ac:dyDescent="0.25">
      <c r="B2006" s="158" t="s">
        <v>1921</v>
      </c>
      <c r="C2006" s="156" t="s">
        <v>9403</v>
      </c>
      <c r="D2006" s="158" t="s">
        <v>1921</v>
      </c>
    </row>
    <row r="2007" spans="2:4" ht="15.75" x14ac:dyDescent="0.25">
      <c r="B2007" s="158" t="s">
        <v>1921</v>
      </c>
      <c r="C2007" s="156" t="s">
        <v>9404</v>
      </c>
      <c r="D2007" s="158" t="s">
        <v>1921</v>
      </c>
    </row>
    <row r="2008" spans="2:4" ht="15.75" x14ac:dyDescent="0.25">
      <c r="B2008" s="158" t="s">
        <v>1921</v>
      </c>
      <c r="C2008" s="156" t="s">
        <v>8339</v>
      </c>
      <c r="D2008" s="158" t="s">
        <v>1921</v>
      </c>
    </row>
    <row r="2009" spans="2:4" ht="15.75" x14ac:dyDescent="0.25">
      <c r="B2009" s="158" t="s">
        <v>1921</v>
      </c>
      <c r="C2009" s="156" t="s">
        <v>9405</v>
      </c>
      <c r="D2009" s="158" t="s">
        <v>1921</v>
      </c>
    </row>
    <row r="2010" spans="2:4" ht="31.5" x14ac:dyDescent="0.25">
      <c r="B2010" s="156" t="s">
        <v>2154</v>
      </c>
      <c r="C2010" s="156" t="s">
        <v>2155</v>
      </c>
      <c r="D2010" s="156" t="s">
        <v>2154</v>
      </c>
    </row>
    <row r="2011" spans="2:4" ht="31.5" x14ac:dyDescent="0.25">
      <c r="B2011" s="156" t="s">
        <v>1948</v>
      </c>
      <c r="C2011" s="156" t="s">
        <v>2155</v>
      </c>
      <c r="D2011" s="156" t="s">
        <v>1948</v>
      </c>
    </row>
    <row r="2012" spans="2:4" ht="15.75" x14ac:dyDescent="0.25">
      <c r="B2012" s="158" t="s">
        <v>1948</v>
      </c>
      <c r="C2012" s="156" t="s">
        <v>8327</v>
      </c>
      <c r="D2012" s="158" t="s">
        <v>1948</v>
      </c>
    </row>
    <row r="2013" spans="2:4" ht="15.75" x14ac:dyDescent="0.25">
      <c r="B2013" s="158" t="s">
        <v>1948</v>
      </c>
      <c r="C2013" s="156" t="s">
        <v>9406</v>
      </c>
      <c r="D2013" s="158" t="s">
        <v>1948</v>
      </c>
    </row>
    <row r="2014" spans="2:4" ht="15.75" x14ac:dyDescent="0.25">
      <c r="B2014" s="158" t="s">
        <v>1948</v>
      </c>
      <c r="C2014" s="156" t="s">
        <v>9407</v>
      </c>
      <c r="D2014" s="158" t="s">
        <v>1948</v>
      </c>
    </row>
    <row r="2015" spans="2:4" ht="31.5" x14ac:dyDescent="0.25">
      <c r="B2015" s="158" t="s">
        <v>1948</v>
      </c>
      <c r="C2015" s="156" t="s">
        <v>9408</v>
      </c>
      <c r="D2015" s="158" t="s">
        <v>1948</v>
      </c>
    </row>
    <row r="2016" spans="2:4" ht="15.75" x14ac:dyDescent="0.25">
      <c r="B2016" s="158" t="s">
        <v>1948</v>
      </c>
      <c r="C2016" s="156" t="s">
        <v>9409</v>
      </c>
      <c r="D2016" s="158" t="s">
        <v>1948</v>
      </c>
    </row>
    <row r="2017" spans="2:4" ht="15.75" x14ac:dyDescent="0.25">
      <c r="B2017" s="158" t="s">
        <v>1948</v>
      </c>
      <c r="C2017" s="156" t="s">
        <v>9410</v>
      </c>
      <c r="D2017" s="158" t="s">
        <v>1948</v>
      </c>
    </row>
    <row r="2018" spans="2:4" ht="15.75" x14ac:dyDescent="0.25">
      <c r="B2018" s="158" t="s">
        <v>1948</v>
      </c>
      <c r="C2018" s="156" t="s">
        <v>9411</v>
      </c>
      <c r="D2018" s="158" t="s">
        <v>1948</v>
      </c>
    </row>
    <row r="2019" spans="2:4" ht="15.75" x14ac:dyDescent="0.25">
      <c r="B2019" s="158" t="s">
        <v>1948</v>
      </c>
      <c r="C2019" s="156" t="s">
        <v>9412</v>
      </c>
      <c r="D2019" s="158" t="s">
        <v>1948</v>
      </c>
    </row>
    <row r="2020" spans="2:4" ht="15.75" x14ac:dyDescent="0.25">
      <c r="B2020" s="158" t="s">
        <v>1948</v>
      </c>
      <c r="C2020" s="156" t="s">
        <v>9413</v>
      </c>
      <c r="D2020" s="158" t="s">
        <v>1948</v>
      </c>
    </row>
    <row r="2021" spans="2:4" ht="15.75" x14ac:dyDescent="0.25">
      <c r="B2021" s="158" t="s">
        <v>1948</v>
      </c>
      <c r="C2021" s="156" t="s">
        <v>8339</v>
      </c>
      <c r="D2021" s="158" t="s">
        <v>1948</v>
      </c>
    </row>
    <row r="2022" spans="2:4" ht="15.75" x14ac:dyDescent="0.25">
      <c r="B2022" s="158" t="s">
        <v>1948</v>
      </c>
      <c r="C2022" s="156" t="s">
        <v>9414</v>
      </c>
      <c r="D2022" s="158" t="s">
        <v>1948</v>
      </c>
    </row>
    <row r="2023" spans="2:4" ht="15.75" x14ac:dyDescent="0.25">
      <c r="B2023" s="158" t="s">
        <v>1948</v>
      </c>
      <c r="C2023" s="156" t="s">
        <v>9415</v>
      </c>
      <c r="D2023" s="158" t="s">
        <v>1948</v>
      </c>
    </row>
    <row r="2024" spans="2:4" ht="15.75" x14ac:dyDescent="0.25">
      <c r="B2024" s="156" t="s">
        <v>1952</v>
      </c>
      <c r="C2024" s="156" t="s">
        <v>2159</v>
      </c>
      <c r="D2024" s="156" t="s">
        <v>1952</v>
      </c>
    </row>
    <row r="2025" spans="2:4" ht="31.5" x14ac:dyDescent="0.25">
      <c r="B2025" s="156" t="s">
        <v>1955</v>
      </c>
      <c r="C2025" s="156" t="s">
        <v>2161</v>
      </c>
      <c r="D2025" s="156" t="s">
        <v>1955</v>
      </c>
    </row>
    <row r="2026" spans="2:4" ht="31.5" x14ac:dyDescent="0.25">
      <c r="B2026" s="160" t="s">
        <v>9416</v>
      </c>
      <c r="C2026" s="156" t="s">
        <v>2165</v>
      </c>
      <c r="D2026" s="160" t="s">
        <v>9416</v>
      </c>
    </row>
    <row r="2027" spans="2:4" ht="15.75" x14ac:dyDescent="0.25">
      <c r="B2027" s="156" t="s">
        <v>2168</v>
      </c>
      <c r="C2027" s="156" t="s">
        <v>2169</v>
      </c>
      <c r="D2027" s="156" t="s">
        <v>2168</v>
      </c>
    </row>
    <row r="2028" spans="2:4" ht="15.75" x14ac:dyDescent="0.25">
      <c r="B2028" s="158" t="s">
        <v>2168</v>
      </c>
      <c r="C2028" s="156" t="s">
        <v>8327</v>
      </c>
      <c r="D2028" s="158" t="s">
        <v>2168</v>
      </c>
    </row>
    <row r="2029" spans="2:4" ht="15.75" x14ac:dyDescent="0.25">
      <c r="B2029" s="158" t="s">
        <v>2168</v>
      </c>
      <c r="C2029" s="156" t="s">
        <v>9417</v>
      </c>
      <c r="D2029" s="158" t="s">
        <v>2168</v>
      </c>
    </row>
    <row r="2030" spans="2:4" ht="31.5" x14ac:dyDescent="0.25">
      <c r="B2030" s="158" t="s">
        <v>2168</v>
      </c>
      <c r="C2030" s="156" t="s">
        <v>9418</v>
      </c>
      <c r="D2030" s="158" t="s">
        <v>2168</v>
      </c>
    </row>
    <row r="2031" spans="2:4" ht="15.75" x14ac:dyDescent="0.25">
      <c r="B2031" s="158" t="s">
        <v>2168</v>
      </c>
      <c r="C2031" s="156" t="s">
        <v>9419</v>
      </c>
      <c r="D2031" s="158" t="s">
        <v>2168</v>
      </c>
    </row>
    <row r="2032" spans="2:4" ht="15.75" x14ac:dyDescent="0.25">
      <c r="B2032" s="158" t="s">
        <v>2168</v>
      </c>
      <c r="C2032" s="156" t="s">
        <v>9420</v>
      </c>
      <c r="D2032" s="158" t="s">
        <v>2168</v>
      </c>
    </row>
    <row r="2033" spans="2:4" ht="47.25" x14ac:dyDescent="0.25">
      <c r="B2033" s="158" t="s">
        <v>2168</v>
      </c>
      <c r="C2033" s="156" t="s">
        <v>9421</v>
      </c>
      <c r="D2033" s="158" t="s">
        <v>2168</v>
      </c>
    </row>
    <row r="2034" spans="2:4" ht="94.5" x14ac:dyDescent="0.25">
      <c r="B2034" s="158" t="s">
        <v>2168</v>
      </c>
      <c r="C2034" s="156" t="s">
        <v>9422</v>
      </c>
      <c r="D2034" s="158" t="s">
        <v>2168</v>
      </c>
    </row>
    <row r="2035" spans="2:4" ht="15.75" x14ac:dyDescent="0.25">
      <c r="B2035" s="158" t="s">
        <v>2168</v>
      </c>
      <c r="C2035" s="156" t="s">
        <v>8339</v>
      </c>
      <c r="D2035" s="158" t="s">
        <v>2168</v>
      </c>
    </row>
    <row r="2036" spans="2:4" ht="31.5" x14ac:dyDescent="0.25">
      <c r="B2036" s="158" t="s">
        <v>2168</v>
      </c>
      <c r="C2036" s="156" t="s">
        <v>9423</v>
      </c>
      <c r="D2036" s="158" t="s">
        <v>2168</v>
      </c>
    </row>
    <row r="2037" spans="2:4" ht="31.5" x14ac:dyDescent="0.25">
      <c r="B2037" s="158" t="s">
        <v>2168</v>
      </c>
      <c r="C2037" s="156" t="s">
        <v>9424</v>
      </c>
      <c r="D2037" s="158" t="s">
        <v>2168</v>
      </c>
    </row>
    <row r="2038" spans="2:4" ht="15.75" x14ac:dyDescent="0.25">
      <c r="B2038" s="158" t="s">
        <v>2168</v>
      </c>
      <c r="C2038" s="156" t="s">
        <v>9425</v>
      </c>
      <c r="D2038" s="158" t="s">
        <v>2168</v>
      </c>
    </row>
    <row r="2039" spans="2:4" ht="15.75" x14ac:dyDescent="0.25">
      <c r="B2039" s="156" t="s">
        <v>2172</v>
      </c>
      <c r="C2039" s="156" t="s">
        <v>2173</v>
      </c>
      <c r="D2039" s="156" t="s">
        <v>2172</v>
      </c>
    </row>
    <row r="2040" spans="2:4" ht="31.5" x14ac:dyDescent="0.25">
      <c r="B2040" s="156" t="s">
        <v>2175</v>
      </c>
      <c r="C2040" s="156" t="s">
        <v>2176</v>
      </c>
      <c r="D2040" s="156" t="s">
        <v>2175</v>
      </c>
    </row>
    <row r="2041" spans="2:4" ht="31.5" x14ac:dyDescent="0.25">
      <c r="B2041" s="156" t="s">
        <v>2178</v>
      </c>
      <c r="C2041" s="156" t="s">
        <v>2179</v>
      </c>
      <c r="D2041" s="156" t="s">
        <v>2178</v>
      </c>
    </row>
    <row r="2042" spans="2:4" ht="31.5" x14ac:dyDescent="0.25">
      <c r="B2042" s="156" t="s">
        <v>2182</v>
      </c>
      <c r="C2042" s="156" t="s">
        <v>2183</v>
      </c>
      <c r="D2042" s="156" t="s">
        <v>2182</v>
      </c>
    </row>
    <row r="2043" spans="2:4" ht="15.75" x14ac:dyDescent="0.25">
      <c r="B2043" s="156" t="s">
        <v>2186</v>
      </c>
      <c r="C2043" s="156" t="s">
        <v>2187</v>
      </c>
      <c r="D2043" s="156" t="s">
        <v>2186</v>
      </c>
    </row>
    <row r="2044" spans="2:4" ht="15.75" x14ac:dyDescent="0.25">
      <c r="B2044" s="158" t="s">
        <v>2186</v>
      </c>
      <c r="C2044" s="156" t="s">
        <v>8327</v>
      </c>
      <c r="D2044" s="158" t="s">
        <v>2186</v>
      </c>
    </row>
    <row r="2045" spans="2:4" ht="110.25" x14ac:dyDescent="0.25">
      <c r="B2045" s="158" t="s">
        <v>2186</v>
      </c>
      <c r="C2045" s="156" t="s">
        <v>9426</v>
      </c>
      <c r="D2045" s="158" t="s">
        <v>2186</v>
      </c>
    </row>
    <row r="2046" spans="2:4" ht="15.75" x14ac:dyDescent="0.25">
      <c r="B2046" s="158" t="s">
        <v>2186</v>
      </c>
      <c r="C2046" s="156" t="s">
        <v>9427</v>
      </c>
      <c r="D2046" s="158" t="s">
        <v>2186</v>
      </c>
    </row>
    <row r="2047" spans="2:4" ht="15.75" x14ac:dyDescent="0.25">
      <c r="B2047" s="158" t="s">
        <v>2186</v>
      </c>
      <c r="C2047" s="156" t="s">
        <v>8339</v>
      </c>
      <c r="D2047" s="158" t="s">
        <v>2186</v>
      </c>
    </row>
    <row r="2048" spans="2:4" ht="15.75" x14ac:dyDescent="0.25">
      <c r="B2048" s="158" t="s">
        <v>2186</v>
      </c>
      <c r="C2048" s="156" t="s">
        <v>9428</v>
      </c>
      <c r="D2048" s="158" t="s">
        <v>2186</v>
      </c>
    </row>
    <row r="2049" spans="2:4" ht="15.75" x14ac:dyDescent="0.25">
      <c r="B2049" s="156" t="s">
        <v>1961</v>
      </c>
      <c r="C2049" s="156" t="s">
        <v>2189</v>
      </c>
      <c r="D2049" s="156" t="s">
        <v>1961</v>
      </c>
    </row>
    <row r="2050" spans="2:4" ht="15.75" x14ac:dyDescent="0.25">
      <c r="B2050" s="158" t="s">
        <v>1961</v>
      </c>
      <c r="C2050" s="156" t="s">
        <v>8327</v>
      </c>
      <c r="D2050" s="158" t="s">
        <v>1961</v>
      </c>
    </row>
    <row r="2051" spans="2:4" ht="78.75" x14ac:dyDescent="0.25">
      <c r="B2051" s="158" t="s">
        <v>1961</v>
      </c>
      <c r="C2051" s="156" t="s">
        <v>9429</v>
      </c>
      <c r="D2051" s="158" t="s">
        <v>1961</v>
      </c>
    </row>
    <row r="2052" spans="2:4" ht="15.75" x14ac:dyDescent="0.25">
      <c r="B2052" s="156" t="s">
        <v>1965</v>
      </c>
      <c r="C2052" s="156" t="s">
        <v>2191</v>
      </c>
      <c r="D2052" s="156" t="s">
        <v>1965</v>
      </c>
    </row>
    <row r="2053" spans="2:4" ht="15.75" x14ac:dyDescent="0.25">
      <c r="B2053" s="158" t="s">
        <v>1965</v>
      </c>
      <c r="C2053" s="156" t="s">
        <v>8327</v>
      </c>
      <c r="D2053" s="158" t="s">
        <v>1965</v>
      </c>
    </row>
    <row r="2054" spans="2:4" ht="15.75" x14ac:dyDescent="0.25">
      <c r="B2054" s="158" t="s">
        <v>1965</v>
      </c>
      <c r="C2054" s="156" t="s">
        <v>9430</v>
      </c>
      <c r="D2054" s="158" t="s">
        <v>1965</v>
      </c>
    </row>
    <row r="2055" spans="2:4" ht="15.75" x14ac:dyDescent="0.25">
      <c r="B2055" s="158" t="s">
        <v>1965</v>
      </c>
      <c r="C2055" s="156" t="s">
        <v>9431</v>
      </c>
      <c r="D2055" s="158" t="s">
        <v>1965</v>
      </c>
    </row>
    <row r="2056" spans="2:4" ht="47.25" x14ac:dyDescent="0.25">
      <c r="B2056" s="158" t="s">
        <v>1965</v>
      </c>
      <c r="C2056" s="156" t="s">
        <v>9432</v>
      </c>
      <c r="D2056" s="158" t="s">
        <v>1965</v>
      </c>
    </row>
    <row r="2057" spans="2:4" ht="15.75" x14ac:dyDescent="0.25">
      <c r="B2057" s="158" t="s">
        <v>1965</v>
      </c>
      <c r="C2057" s="156" t="s">
        <v>8329</v>
      </c>
      <c r="D2057" s="158" t="s">
        <v>1965</v>
      </c>
    </row>
    <row r="2058" spans="2:4" ht="15.75" x14ac:dyDescent="0.25">
      <c r="B2058" s="158" t="s">
        <v>1965</v>
      </c>
      <c r="C2058" s="156" t="s">
        <v>9433</v>
      </c>
      <c r="D2058" s="158" t="s">
        <v>1965</v>
      </c>
    </row>
    <row r="2059" spans="2:4" ht="15.75" x14ac:dyDescent="0.25">
      <c r="B2059" s="156" t="s">
        <v>1983</v>
      </c>
      <c r="C2059" s="156" t="s">
        <v>2193</v>
      </c>
      <c r="D2059" s="156" t="s">
        <v>1983</v>
      </c>
    </row>
    <row r="2060" spans="2:4" ht="15.75" x14ac:dyDescent="0.25">
      <c r="B2060" s="158" t="s">
        <v>1983</v>
      </c>
      <c r="C2060" s="156" t="s">
        <v>8327</v>
      </c>
      <c r="D2060" s="158" t="s">
        <v>1983</v>
      </c>
    </row>
    <row r="2061" spans="2:4" ht="31.5" x14ac:dyDescent="0.25">
      <c r="B2061" s="158" t="s">
        <v>1983</v>
      </c>
      <c r="C2061" s="156" t="s">
        <v>9434</v>
      </c>
      <c r="D2061" s="158" t="s">
        <v>1983</v>
      </c>
    </row>
    <row r="2062" spans="2:4" ht="15.75" x14ac:dyDescent="0.25">
      <c r="B2062" s="158" t="s">
        <v>1983</v>
      </c>
      <c r="C2062" s="156" t="s">
        <v>8339</v>
      </c>
      <c r="D2062" s="158" t="s">
        <v>1983</v>
      </c>
    </row>
    <row r="2063" spans="2:4" ht="15.75" x14ac:dyDescent="0.25">
      <c r="B2063" s="158" t="s">
        <v>1983</v>
      </c>
      <c r="C2063" s="156" t="s">
        <v>9435</v>
      </c>
      <c r="D2063" s="158" t="s">
        <v>1983</v>
      </c>
    </row>
    <row r="2064" spans="2:4" ht="15.75" x14ac:dyDescent="0.25">
      <c r="B2064" s="156" t="s">
        <v>2196</v>
      </c>
      <c r="C2064" s="156" t="s">
        <v>2197</v>
      </c>
      <c r="D2064" s="156" t="s">
        <v>2196</v>
      </c>
    </row>
    <row r="2065" spans="2:4" ht="15.75" x14ac:dyDescent="0.25">
      <c r="B2065" s="158" t="s">
        <v>2196</v>
      </c>
      <c r="C2065" s="156" t="s">
        <v>8327</v>
      </c>
      <c r="D2065" s="158" t="s">
        <v>2196</v>
      </c>
    </row>
    <row r="2066" spans="2:4" ht="15.75" x14ac:dyDescent="0.25">
      <c r="B2066" s="158" t="s">
        <v>2196</v>
      </c>
      <c r="C2066" s="156" t="s">
        <v>9436</v>
      </c>
      <c r="D2066" s="158" t="s">
        <v>2196</v>
      </c>
    </row>
    <row r="2067" spans="2:4" ht="15.75" x14ac:dyDescent="0.25">
      <c r="B2067" s="158" t="s">
        <v>2196</v>
      </c>
      <c r="C2067" s="156" t="s">
        <v>9437</v>
      </c>
      <c r="D2067" s="158" t="s">
        <v>2196</v>
      </c>
    </row>
    <row r="2068" spans="2:4" ht="31.5" x14ac:dyDescent="0.25">
      <c r="B2068" s="158" t="s">
        <v>2196</v>
      </c>
      <c r="C2068" s="156" t="s">
        <v>9438</v>
      </c>
      <c r="D2068" s="158" t="s">
        <v>2196</v>
      </c>
    </row>
    <row r="2069" spans="2:4" ht="15.75" x14ac:dyDescent="0.25">
      <c r="B2069" s="158" t="s">
        <v>2196</v>
      </c>
      <c r="C2069" s="156" t="s">
        <v>8339</v>
      </c>
      <c r="D2069" s="158" t="s">
        <v>2196</v>
      </c>
    </row>
    <row r="2070" spans="2:4" ht="15.75" x14ac:dyDescent="0.25">
      <c r="B2070" s="158" t="s">
        <v>2196</v>
      </c>
      <c r="C2070" s="156" t="s">
        <v>9439</v>
      </c>
      <c r="D2070" s="158" t="s">
        <v>2196</v>
      </c>
    </row>
    <row r="2071" spans="2:4" ht="15.75" x14ac:dyDescent="0.25">
      <c r="B2071" s="158" t="s">
        <v>2196</v>
      </c>
      <c r="C2071" s="156" t="s">
        <v>9440</v>
      </c>
      <c r="D2071" s="158" t="s">
        <v>2196</v>
      </c>
    </row>
    <row r="2072" spans="2:4" ht="31.5" x14ac:dyDescent="0.25">
      <c r="B2072" s="156" t="s">
        <v>2199</v>
      </c>
      <c r="C2072" s="156" t="s">
        <v>2200</v>
      </c>
      <c r="D2072" s="156" t="s">
        <v>2199</v>
      </c>
    </row>
    <row r="2073" spans="2:4" ht="15.75" x14ac:dyDescent="0.25">
      <c r="B2073" s="158" t="s">
        <v>2199</v>
      </c>
      <c r="C2073" s="156" t="s">
        <v>8327</v>
      </c>
      <c r="D2073" s="158" t="s">
        <v>2199</v>
      </c>
    </row>
    <row r="2074" spans="2:4" ht="31.5" x14ac:dyDescent="0.25">
      <c r="B2074" s="158" t="s">
        <v>2199</v>
      </c>
      <c r="C2074" s="156" t="s">
        <v>9441</v>
      </c>
      <c r="D2074" s="158" t="s">
        <v>2199</v>
      </c>
    </row>
    <row r="2075" spans="2:4" ht="15.75" x14ac:dyDescent="0.25">
      <c r="B2075" s="158" t="s">
        <v>2199</v>
      </c>
      <c r="C2075" s="156" t="s">
        <v>9442</v>
      </c>
      <c r="D2075" s="158" t="s">
        <v>2199</v>
      </c>
    </row>
    <row r="2076" spans="2:4" ht="15.75" x14ac:dyDescent="0.25">
      <c r="B2076" s="158" t="s">
        <v>2199</v>
      </c>
      <c r="C2076" s="156" t="s">
        <v>9443</v>
      </c>
      <c r="D2076" s="158" t="s">
        <v>2199</v>
      </c>
    </row>
    <row r="2077" spans="2:4" ht="141.75" x14ac:dyDescent="0.25">
      <c r="B2077" s="158" t="s">
        <v>2199</v>
      </c>
      <c r="C2077" s="156" t="s">
        <v>9444</v>
      </c>
      <c r="D2077" s="158" t="s">
        <v>2199</v>
      </c>
    </row>
    <row r="2078" spans="2:4" ht="15.75" x14ac:dyDescent="0.25">
      <c r="B2078" s="158" t="s">
        <v>2199</v>
      </c>
      <c r="C2078" s="156" t="s">
        <v>9445</v>
      </c>
      <c r="D2078" s="158" t="s">
        <v>2199</v>
      </c>
    </row>
    <row r="2079" spans="2:4" ht="15.75" x14ac:dyDescent="0.25">
      <c r="B2079" s="158" t="s">
        <v>2199</v>
      </c>
      <c r="C2079" s="156" t="s">
        <v>8329</v>
      </c>
      <c r="D2079" s="158" t="s">
        <v>2199</v>
      </c>
    </row>
    <row r="2080" spans="2:4" ht="15.75" x14ac:dyDescent="0.25">
      <c r="B2080" s="158" t="s">
        <v>2199</v>
      </c>
      <c r="C2080" s="156" t="s">
        <v>9446</v>
      </c>
      <c r="D2080" s="158" t="s">
        <v>2199</v>
      </c>
    </row>
    <row r="2081" spans="2:4" ht="47.25" x14ac:dyDescent="0.25">
      <c r="B2081" s="156" t="s">
        <v>2202</v>
      </c>
      <c r="C2081" s="156" t="s">
        <v>2203</v>
      </c>
      <c r="D2081" s="156" t="s">
        <v>2202</v>
      </c>
    </row>
    <row r="2082" spans="2:4" ht="47.25" x14ac:dyDescent="0.25">
      <c r="B2082" s="156" t="s">
        <v>2206</v>
      </c>
      <c r="C2082" s="156" t="s">
        <v>2207</v>
      </c>
      <c r="D2082" s="156" t="s">
        <v>2206</v>
      </c>
    </row>
    <row r="2083" spans="2:4" ht="15.75" x14ac:dyDescent="0.25">
      <c r="B2083" s="156" t="s">
        <v>2209</v>
      </c>
      <c r="C2083" s="156" t="s">
        <v>2210</v>
      </c>
      <c r="D2083" s="156" t="s">
        <v>2209</v>
      </c>
    </row>
    <row r="2084" spans="2:4" ht="31.5" x14ac:dyDescent="0.25">
      <c r="B2084" s="156" t="s">
        <v>2212</v>
      </c>
      <c r="C2084" s="156" t="s">
        <v>2213</v>
      </c>
      <c r="D2084" s="156" t="s">
        <v>2212</v>
      </c>
    </row>
    <row r="2085" spans="2:4" ht="31.5" x14ac:dyDescent="0.25">
      <c r="B2085" s="156" t="s">
        <v>2215</v>
      </c>
      <c r="C2085" s="156" t="s">
        <v>2200</v>
      </c>
      <c r="D2085" s="156" t="s">
        <v>2215</v>
      </c>
    </row>
    <row r="2086" spans="2:4" ht="15.75" x14ac:dyDescent="0.25">
      <c r="B2086" s="156" t="s">
        <v>2217</v>
      </c>
      <c r="C2086" s="156" t="s">
        <v>2218</v>
      </c>
      <c r="D2086" s="156" t="s">
        <v>2217</v>
      </c>
    </row>
    <row r="2087" spans="2:4" ht="15.75" x14ac:dyDescent="0.25">
      <c r="B2087" s="160" t="s">
        <v>9447</v>
      </c>
      <c r="C2087" s="156" t="s">
        <v>2220</v>
      </c>
      <c r="D2087" s="160" t="s">
        <v>9447</v>
      </c>
    </row>
    <row r="2088" spans="2:4" ht="15.75" x14ac:dyDescent="0.25">
      <c r="B2088" s="156" t="s">
        <v>2223</v>
      </c>
      <c r="C2088" s="156" t="s">
        <v>2220</v>
      </c>
      <c r="D2088" s="156" t="s">
        <v>2223</v>
      </c>
    </row>
    <row r="2089" spans="2:4" ht="15.75" x14ac:dyDescent="0.25">
      <c r="B2089" s="158" t="s">
        <v>2223</v>
      </c>
      <c r="C2089" s="156" t="s">
        <v>8327</v>
      </c>
      <c r="D2089" s="158" t="s">
        <v>2223</v>
      </c>
    </row>
    <row r="2090" spans="2:4" ht="15.75" x14ac:dyDescent="0.25">
      <c r="B2090" s="158" t="s">
        <v>2223</v>
      </c>
      <c r="C2090" s="156" t="s">
        <v>9448</v>
      </c>
      <c r="D2090" s="158" t="s">
        <v>2223</v>
      </c>
    </row>
    <row r="2091" spans="2:4" ht="47.25" x14ac:dyDescent="0.25">
      <c r="B2091" s="158" t="s">
        <v>2223</v>
      </c>
      <c r="C2091" s="156" t="s">
        <v>9449</v>
      </c>
      <c r="D2091" s="158" t="s">
        <v>2223</v>
      </c>
    </row>
    <row r="2092" spans="2:4" ht="31.5" x14ac:dyDescent="0.25">
      <c r="B2092" s="158" t="s">
        <v>2223</v>
      </c>
      <c r="C2092" s="156" t="s">
        <v>9450</v>
      </c>
      <c r="D2092" s="158" t="s">
        <v>2223</v>
      </c>
    </row>
    <row r="2093" spans="2:4" ht="31.5" x14ac:dyDescent="0.25">
      <c r="B2093" s="158" t="s">
        <v>2223</v>
      </c>
      <c r="C2093" s="156" t="s">
        <v>9451</v>
      </c>
      <c r="D2093" s="158" t="s">
        <v>2223</v>
      </c>
    </row>
    <row r="2094" spans="2:4" ht="15.75" x14ac:dyDescent="0.25">
      <c r="B2094" s="158" t="s">
        <v>2223</v>
      </c>
      <c r="C2094" s="156" t="s">
        <v>8339</v>
      </c>
      <c r="D2094" s="158" t="s">
        <v>2223</v>
      </c>
    </row>
    <row r="2095" spans="2:4" ht="15.75" x14ac:dyDescent="0.25">
      <c r="B2095" s="158" t="s">
        <v>2223</v>
      </c>
      <c r="C2095" s="156" t="s">
        <v>9452</v>
      </c>
      <c r="D2095" s="158" t="s">
        <v>2223</v>
      </c>
    </row>
    <row r="2096" spans="2:4" ht="31.5" x14ac:dyDescent="0.25">
      <c r="B2096" s="158" t="s">
        <v>2223</v>
      </c>
      <c r="C2096" s="156" t="s">
        <v>9453</v>
      </c>
      <c r="D2096" s="158" t="s">
        <v>2223</v>
      </c>
    </row>
    <row r="2097" spans="2:4" ht="15.75" x14ac:dyDescent="0.25">
      <c r="B2097" s="156" t="s">
        <v>2225</v>
      </c>
      <c r="C2097" s="156" t="s">
        <v>2226</v>
      </c>
      <c r="D2097" s="156" t="s">
        <v>2225</v>
      </c>
    </row>
    <row r="2098" spans="2:4" ht="15.75" x14ac:dyDescent="0.25">
      <c r="B2098" s="156" t="s">
        <v>2227</v>
      </c>
      <c r="C2098" s="156" t="s">
        <v>2228</v>
      </c>
      <c r="D2098" s="156" t="s">
        <v>2227</v>
      </c>
    </row>
    <row r="2099" spans="2:4" ht="31.5" x14ac:dyDescent="0.25">
      <c r="B2099" s="159" t="s">
        <v>8326</v>
      </c>
      <c r="C2099" s="156" t="s">
        <v>2229</v>
      </c>
      <c r="D2099" s="159" t="s">
        <v>8326</v>
      </c>
    </row>
    <row r="2100" spans="2:4" ht="15.75" x14ac:dyDescent="0.25">
      <c r="B2100" s="159" t="s">
        <v>8326</v>
      </c>
      <c r="C2100" s="156" t="s">
        <v>8327</v>
      </c>
      <c r="D2100" s="159" t="s">
        <v>8326</v>
      </c>
    </row>
    <row r="2101" spans="2:4" ht="31.5" x14ac:dyDescent="0.25">
      <c r="B2101" s="159" t="s">
        <v>8326</v>
      </c>
      <c r="C2101" s="156" t="s">
        <v>9454</v>
      </c>
      <c r="D2101" s="159" t="s">
        <v>8326</v>
      </c>
    </row>
    <row r="2102" spans="2:4" ht="15.75" x14ac:dyDescent="0.25">
      <c r="B2102" s="159" t="s">
        <v>8326</v>
      </c>
      <c r="C2102" s="156" t="s">
        <v>8329</v>
      </c>
      <c r="D2102" s="159" t="s">
        <v>8326</v>
      </c>
    </row>
    <row r="2103" spans="2:4" ht="31.5" x14ac:dyDescent="0.25">
      <c r="B2103" s="159" t="s">
        <v>8326</v>
      </c>
      <c r="C2103" s="156" t="s">
        <v>9455</v>
      </c>
      <c r="D2103" s="159" t="s">
        <v>8326</v>
      </c>
    </row>
    <row r="2104" spans="2:4" ht="15.75" x14ac:dyDescent="0.25">
      <c r="B2104" s="156" t="s">
        <v>1995</v>
      </c>
      <c r="C2104" s="156" t="s">
        <v>2232</v>
      </c>
      <c r="D2104" s="156" t="s">
        <v>1995</v>
      </c>
    </row>
    <row r="2105" spans="2:4" ht="15.75" x14ac:dyDescent="0.25">
      <c r="B2105" s="160" t="s">
        <v>9456</v>
      </c>
      <c r="C2105" s="156" t="s">
        <v>2232</v>
      </c>
      <c r="D2105" s="160" t="s">
        <v>9456</v>
      </c>
    </row>
    <row r="2106" spans="2:4" ht="15.75" x14ac:dyDescent="0.25">
      <c r="B2106" s="161" t="s">
        <v>9456</v>
      </c>
      <c r="C2106" s="156" t="s">
        <v>8327</v>
      </c>
      <c r="D2106" s="161" t="s">
        <v>9456</v>
      </c>
    </row>
    <row r="2107" spans="2:4" ht="78.75" x14ac:dyDescent="0.25">
      <c r="B2107" s="161" t="s">
        <v>9456</v>
      </c>
      <c r="C2107" s="156" t="s">
        <v>9457</v>
      </c>
      <c r="D2107" s="161" t="s">
        <v>9456</v>
      </c>
    </row>
    <row r="2108" spans="2:4" ht="15.75" x14ac:dyDescent="0.25">
      <c r="B2108" s="161" t="s">
        <v>9456</v>
      </c>
      <c r="C2108" s="156" t="s">
        <v>9458</v>
      </c>
      <c r="D2108" s="161" t="s">
        <v>9456</v>
      </c>
    </row>
    <row r="2109" spans="2:4" ht="15.75" x14ac:dyDescent="0.25">
      <c r="B2109" s="161" t="s">
        <v>9456</v>
      </c>
      <c r="C2109" s="156" t="s">
        <v>8329</v>
      </c>
      <c r="D2109" s="161" t="s">
        <v>9456</v>
      </c>
    </row>
    <row r="2110" spans="2:4" ht="15.75" x14ac:dyDescent="0.25">
      <c r="B2110" s="161" t="s">
        <v>9456</v>
      </c>
      <c r="C2110" s="156" t="s">
        <v>9459</v>
      </c>
      <c r="D2110" s="161" t="s">
        <v>9456</v>
      </c>
    </row>
    <row r="2111" spans="2:4" ht="15.75" x14ac:dyDescent="0.25">
      <c r="B2111" s="161" t="s">
        <v>9456</v>
      </c>
      <c r="C2111" s="156" t="s">
        <v>9460</v>
      </c>
      <c r="D2111" s="161" t="s">
        <v>9456</v>
      </c>
    </row>
    <row r="2112" spans="2:4" ht="31.5" x14ac:dyDescent="0.25">
      <c r="B2112" s="160" t="s">
        <v>9461</v>
      </c>
      <c r="C2112" s="156" t="s">
        <v>2236</v>
      </c>
      <c r="D2112" s="160" t="s">
        <v>9461</v>
      </c>
    </row>
    <row r="2113" spans="2:4" ht="31.5" x14ac:dyDescent="0.25">
      <c r="B2113" s="156" t="s">
        <v>2239</v>
      </c>
      <c r="C2113" s="156" t="s">
        <v>2236</v>
      </c>
      <c r="D2113" s="156" t="s">
        <v>2239</v>
      </c>
    </row>
    <row r="2114" spans="2:4" ht="15.75" x14ac:dyDescent="0.25">
      <c r="B2114" s="158" t="s">
        <v>2239</v>
      </c>
      <c r="C2114" s="156" t="s">
        <v>8327</v>
      </c>
      <c r="D2114" s="158" t="s">
        <v>2239</v>
      </c>
    </row>
    <row r="2115" spans="2:4" ht="47.25" x14ac:dyDescent="0.25">
      <c r="B2115" s="158" t="s">
        <v>2239</v>
      </c>
      <c r="C2115" s="156" t="s">
        <v>9462</v>
      </c>
      <c r="D2115" s="158" t="s">
        <v>2239</v>
      </c>
    </row>
    <row r="2116" spans="2:4" ht="31.5" x14ac:dyDescent="0.25">
      <c r="B2116" s="158" t="s">
        <v>2239</v>
      </c>
      <c r="C2116" s="156" t="s">
        <v>9463</v>
      </c>
      <c r="D2116" s="158" t="s">
        <v>2239</v>
      </c>
    </row>
    <row r="2117" spans="2:4" ht="47.25" x14ac:dyDescent="0.25">
      <c r="B2117" s="158" t="s">
        <v>2239</v>
      </c>
      <c r="C2117" s="156" t="s">
        <v>9464</v>
      </c>
      <c r="D2117" s="158" t="s">
        <v>2239</v>
      </c>
    </row>
    <row r="2118" spans="2:4" ht="31.5" x14ac:dyDescent="0.25">
      <c r="B2118" s="158" t="s">
        <v>2239</v>
      </c>
      <c r="C2118" s="156" t="s">
        <v>9465</v>
      </c>
      <c r="D2118" s="158" t="s">
        <v>2239</v>
      </c>
    </row>
    <row r="2119" spans="2:4" ht="15.75" x14ac:dyDescent="0.25">
      <c r="B2119" s="158" t="s">
        <v>2239</v>
      </c>
      <c r="C2119" s="156" t="s">
        <v>9466</v>
      </c>
      <c r="D2119" s="158" t="s">
        <v>2239</v>
      </c>
    </row>
    <row r="2120" spans="2:4" ht="15.75" x14ac:dyDescent="0.25">
      <c r="B2120" s="158" t="s">
        <v>2239</v>
      </c>
      <c r="C2120" s="156" t="s">
        <v>8329</v>
      </c>
      <c r="D2120" s="158" t="s">
        <v>2239</v>
      </c>
    </row>
    <row r="2121" spans="2:4" ht="47.25" x14ac:dyDescent="0.25">
      <c r="B2121" s="158" t="s">
        <v>2239</v>
      </c>
      <c r="C2121" s="156" t="s">
        <v>9467</v>
      </c>
      <c r="D2121" s="158" t="s">
        <v>2239</v>
      </c>
    </row>
    <row r="2122" spans="2:4" ht="31.5" x14ac:dyDescent="0.25">
      <c r="B2122" s="158" t="s">
        <v>2239</v>
      </c>
      <c r="C2122" s="156" t="s">
        <v>9468</v>
      </c>
      <c r="D2122" s="158" t="s">
        <v>2239</v>
      </c>
    </row>
    <row r="2123" spans="2:4" ht="15.75" x14ac:dyDescent="0.25">
      <c r="B2123" s="156" t="s">
        <v>2240</v>
      </c>
      <c r="C2123" s="156" t="s">
        <v>2241</v>
      </c>
      <c r="D2123" s="156" t="s">
        <v>2240</v>
      </c>
    </row>
    <row r="2124" spans="2:4" ht="15.75" x14ac:dyDescent="0.25">
      <c r="B2124" s="156" t="s">
        <v>2244</v>
      </c>
      <c r="C2124" s="156" t="s">
        <v>2245</v>
      </c>
      <c r="D2124" s="156" t="s">
        <v>2244</v>
      </c>
    </row>
    <row r="2125" spans="2:4" ht="15.75" x14ac:dyDescent="0.25">
      <c r="B2125" s="159" t="s">
        <v>8326</v>
      </c>
      <c r="C2125" s="156" t="s">
        <v>2248</v>
      </c>
      <c r="D2125" s="159" t="s">
        <v>8326</v>
      </c>
    </row>
    <row r="2126" spans="2:4" ht="15.75" x14ac:dyDescent="0.25">
      <c r="B2126" s="159" t="s">
        <v>8326</v>
      </c>
      <c r="C2126" s="156" t="s">
        <v>8327</v>
      </c>
      <c r="D2126" s="159" t="s">
        <v>8326</v>
      </c>
    </row>
    <row r="2127" spans="2:4" ht="15.75" x14ac:dyDescent="0.25">
      <c r="B2127" s="159" t="s">
        <v>8326</v>
      </c>
      <c r="C2127" s="156" t="s">
        <v>9469</v>
      </c>
      <c r="D2127" s="159" t="s">
        <v>8326</v>
      </c>
    </row>
    <row r="2128" spans="2:4" ht="31.5" x14ac:dyDescent="0.25">
      <c r="B2128" s="159" t="s">
        <v>8326</v>
      </c>
      <c r="C2128" s="156" t="s">
        <v>9470</v>
      </c>
      <c r="D2128" s="159" t="s">
        <v>8326</v>
      </c>
    </row>
    <row r="2129" spans="2:4" ht="31.5" x14ac:dyDescent="0.25">
      <c r="B2129" s="159" t="s">
        <v>8326</v>
      </c>
      <c r="C2129" s="156" t="s">
        <v>9471</v>
      </c>
      <c r="D2129" s="159" t="s">
        <v>8326</v>
      </c>
    </row>
    <row r="2130" spans="2:4" ht="15.75" x14ac:dyDescent="0.25">
      <c r="B2130" s="160" t="s">
        <v>9472</v>
      </c>
      <c r="C2130" s="156" t="s">
        <v>2251</v>
      </c>
      <c r="D2130" s="160" t="s">
        <v>9472</v>
      </c>
    </row>
    <row r="2131" spans="2:4" ht="15.75" x14ac:dyDescent="0.25">
      <c r="B2131" s="161" t="s">
        <v>9472</v>
      </c>
      <c r="C2131" s="156" t="s">
        <v>8327</v>
      </c>
      <c r="D2131" s="161" t="s">
        <v>9472</v>
      </c>
    </row>
    <row r="2132" spans="2:4" ht="15.75" x14ac:dyDescent="0.25">
      <c r="B2132" s="161" t="s">
        <v>9472</v>
      </c>
      <c r="C2132" s="156" t="s">
        <v>9473</v>
      </c>
      <c r="D2132" s="161" t="s">
        <v>9472</v>
      </c>
    </row>
    <row r="2133" spans="2:4" ht="31.5" x14ac:dyDescent="0.25">
      <c r="B2133" s="160" t="s">
        <v>9474</v>
      </c>
      <c r="C2133" s="156" t="s">
        <v>2254</v>
      </c>
      <c r="D2133" s="160" t="s">
        <v>9474</v>
      </c>
    </row>
    <row r="2134" spans="2:4" ht="15.75" x14ac:dyDescent="0.25">
      <c r="B2134" s="161" t="s">
        <v>9474</v>
      </c>
      <c r="C2134" s="156" t="s">
        <v>8327</v>
      </c>
      <c r="D2134" s="161" t="s">
        <v>9474</v>
      </c>
    </row>
    <row r="2135" spans="2:4" ht="47.25" x14ac:dyDescent="0.25">
      <c r="B2135" s="161" t="s">
        <v>9474</v>
      </c>
      <c r="C2135" s="156" t="s">
        <v>9475</v>
      </c>
      <c r="D2135" s="161" t="s">
        <v>9474</v>
      </c>
    </row>
    <row r="2136" spans="2:4" ht="15.75" x14ac:dyDescent="0.25">
      <c r="B2136" s="161" t="s">
        <v>9474</v>
      </c>
      <c r="C2136" s="156" t="s">
        <v>9476</v>
      </c>
      <c r="D2136" s="161" t="s">
        <v>9474</v>
      </c>
    </row>
    <row r="2137" spans="2:4" ht="31.5" x14ac:dyDescent="0.25">
      <c r="B2137" s="161" t="s">
        <v>9474</v>
      </c>
      <c r="C2137" s="156" t="s">
        <v>9477</v>
      </c>
      <c r="D2137" s="161" t="s">
        <v>9474</v>
      </c>
    </row>
    <row r="2138" spans="2:4" ht="15.75" x14ac:dyDescent="0.25">
      <c r="B2138" s="161" t="s">
        <v>9474</v>
      </c>
      <c r="C2138" s="156" t="s">
        <v>9478</v>
      </c>
      <c r="D2138" s="161" t="s">
        <v>9474</v>
      </c>
    </row>
    <row r="2139" spans="2:4" ht="15.75" x14ac:dyDescent="0.25">
      <c r="B2139" s="161" t="s">
        <v>9474</v>
      </c>
      <c r="C2139" s="156" t="s">
        <v>8339</v>
      </c>
      <c r="D2139" s="161" t="s">
        <v>9474</v>
      </c>
    </row>
    <row r="2140" spans="2:4" ht="15.75" x14ac:dyDescent="0.25">
      <c r="B2140" s="161" t="s">
        <v>9474</v>
      </c>
      <c r="C2140" s="156" t="s">
        <v>9479</v>
      </c>
      <c r="D2140" s="161" t="s">
        <v>9474</v>
      </c>
    </row>
    <row r="2141" spans="2:4" ht="15.75" x14ac:dyDescent="0.25">
      <c r="B2141" s="161" t="s">
        <v>9474</v>
      </c>
      <c r="C2141" s="156" t="s">
        <v>9480</v>
      </c>
      <c r="D2141" s="161" t="s">
        <v>9474</v>
      </c>
    </row>
    <row r="2142" spans="2:4" ht="15.75" x14ac:dyDescent="0.25">
      <c r="B2142" s="156" t="s">
        <v>2259</v>
      </c>
      <c r="C2142" s="156" t="s">
        <v>2260</v>
      </c>
      <c r="D2142" s="156" t="s">
        <v>2259</v>
      </c>
    </row>
    <row r="2143" spans="2:4" ht="15.75" x14ac:dyDescent="0.25">
      <c r="B2143" s="158" t="s">
        <v>2259</v>
      </c>
      <c r="C2143" s="156" t="s">
        <v>8327</v>
      </c>
      <c r="D2143" s="158" t="s">
        <v>2259</v>
      </c>
    </row>
    <row r="2144" spans="2:4" ht="173.25" x14ac:dyDescent="0.25">
      <c r="B2144" s="158" t="s">
        <v>2259</v>
      </c>
      <c r="C2144" s="156" t="s">
        <v>9481</v>
      </c>
      <c r="D2144" s="158" t="s">
        <v>2259</v>
      </c>
    </row>
    <row r="2145" spans="2:4" ht="15.75" x14ac:dyDescent="0.25">
      <c r="B2145" s="158" t="s">
        <v>2259</v>
      </c>
      <c r="C2145" s="156" t="s">
        <v>9482</v>
      </c>
      <c r="D2145" s="158" t="s">
        <v>2259</v>
      </c>
    </row>
    <row r="2146" spans="2:4" ht="15.75" x14ac:dyDescent="0.25">
      <c r="B2146" s="158" t="s">
        <v>2259</v>
      </c>
      <c r="C2146" s="156" t="s">
        <v>9483</v>
      </c>
      <c r="D2146" s="158" t="s">
        <v>2259</v>
      </c>
    </row>
    <row r="2147" spans="2:4" ht="31.5" x14ac:dyDescent="0.25">
      <c r="B2147" s="158" t="s">
        <v>2259</v>
      </c>
      <c r="C2147" s="156" t="s">
        <v>9484</v>
      </c>
      <c r="D2147" s="158" t="s">
        <v>2259</v>
      </c>
    </row>
    <row r="2148" spans="2:4" ht="15.75" x14ac:dyDescent="0.25">
      <c r="B2148" s="158" t="s">
        <v>2259</v>
      </c>
      <c r="C2148" s="156" t="s">
        <v>8329</v>
      </c>
      <c r="D2148" s="158" t="s">
        <v>2259</v>
      </c>
    </row>
    <row r="2149" spans="2:4" ht="15.75" x14ac:dyDescent="0.25">
      <c r="B2149" s="158" t="s">
        <v>2259</v>
      </c>
      <c r="C2149" s="156" t="s">
        <v>9485</v>
      </c>
      <c r="D2149" s="158" t="s">
        <v>2259</v>
      </c>
    </row>
    <row r="2150" spans="2:4" ht="31.5" x14ac:dyDescent="0.25">
      <c r="B2150" s="158" t="s">
        <v>2259</v>
      </c>
      <c r="C2150" s="156" t="s">
        <v>9486</v>
      </c>
      <c r="D2150" s="158" t="s">
        <v>2259</v>
      </c>
    </row>
    <row r="2151" spans="2:4" ht="15.75" x14ac:dyDescent="0.25">
      <c r="B2151" s="158" t="s">
        <v>2259</v>
      </c>
      <c r="C2151" s="156" t="s">
        <v>9487</v>
      </c>
      <c r="D2151" s="158" t="s">
        <v>2259</v>
      </c>
    </row>
    <row r="2152" spans="2:4" ht="31.5" x14ac:dyDescent="0.25">
      <c r="B2152" s="158" t="s">
        <v>2259</v>
      </c>
      <c r="C2152" s="156" t="s">
        <v>9488</v>
      </c>
      <c r="D2152" s="158" t="s">
        <v>2259</v>
      </c>
    </row>
    <row r="2153" spans="2:4" ht="15.75" x14ac:dyDescent="0.25">
      <c r="B2153" s="158" t="s">
        <v>2259</v>
      </c>
      <c r="C2153" s="156" t="s">
        <v>9489</v>
      </c>
      <c r="D2153" s="158" t="s">
        <v>2259</v>
      </c>
    </row>
    <row r="2154" spans="2:4" ht="31.5" x14ac:dyDescent="0.25">
      <c r="B2154" s="156" t="s">
        <v>2262</v>
      </c>
      <c r="C2154" s="156" t="s">
        <v>2263</v>
      </c>
      <c r="D2154" s="156" t="s">
        <v>2262</v>
      </c>
    </row>
    <row r="2155" spans="2:4" ht="47.25" x14ac:dyDescent="0.25">
      <c r="B2155" s="156" t="s">
        <v>2265</v>
      </c>
      <c r="C2155" s="156" t="s">
        <v>2266</v>
      </c>
      <c r="D2155" s="156" t="s">
        <v>2265</v>
      </c>
    </row>
    <row r="2156" spans="2:4" ht="31.5" x14ac:dyDescent="0.25">
      <c r="B2156" s="156" t="s">
        <v>2269</v>
      </c>
      <c r="C2156" s="156" t="s">
        <v>2270</v>
      </c>
      <c r="D2156" s="156" t="s">
        <v>2269</v>
      </c>
    </row>
    <row r="2157" spans="2:4" ht="31.5" x14ac:dyDescent="0.25">
      <c r="B2157" s="156" t="s">
        <v>2273</v>
      </c>
      <c r="C2157" s="156" t="s">
        <v>2274</v>
      </c>
      <c r="D2157" s="156" t="s">
        <v>2273</v>
      </c>
    </row>
    <row r="2158" spans="2:4" ht="31.5" x14ac:dyDescent="0.25">
      <c r="B2158" s="156" t="s">
        <v>2277</v>
      </c>
      <c r="C2158" s="156" t="s">
        <v>2278</v>
      </c>
      <c r="D2158" s="156" t="s">
        <v>2277</v>
      </c>
    </row>
    <row r="2159" spans="2:4" ht="31.5" x14ac:dyDescent="0.25">
      <c r="B2159" s="156" t="s">
        <v>2281</v>
      </c>
      <c r="C2159" s="156" t="s">
        <v>2282</v>
      </c>
      <c r="D2159" s="156" t="s">
        <v>2281</v>
      </c>
    </row>
    <row r="2160" spans="2:4" ht="31.5" x14ac:dyDescent="0.25">
      <c r="B2160" s="156" t="s">
        <v>2285</v>
      </c>
      <c r="C2160" s="156" t="s">
        <v>2286</v>
      </c>
      <c r="D2160" s="156" t="s">
        <v>2285</v>
      </c>
    </row>
    <row r="2161" spans="2:4" ht="15.75" x14ac:dyDescent="0.25">
      <c r="B2161" s="158" t="s">
        <v>2285</v>
      </c>
      <c r="C2161" s="156" t="s">
        <v>8329</v>
      </c>
      <c r="D2161" s="158" t="s">
        <v>2285</v>
      </c>
    </row>
    <row r="2162" spans="2:4" ht="15.75" x14ac:dyDescent="0.25">
      <c r="B2162" s="158" t="s">
        <v>2285</v>
      </c>
      <c r="C2162" s="156" t="s">
        <v>9490</v>
      </c>
      <c r="D2162" s="158" t="s">
        <v>2285</v>
      </c>
    </row>
    <row r="2163" spans="2:4" ht="15.75" x14ac:dyDescent="0.25">
      <c r="B2163" s="160" t="s">
        <v>9491</v>
      </c>
      <c r="C2163" s="156" t="s">
        <v>2289</v>
      </c>
      <c r="D2163" s="160" t="s">
        <v>9491</v>
      </c>
    </row>
    <row r="2164" spans="2:4" ht="15.75" x14ac:dyDescent="0.25">
      <c r="B2164" s="161" t="s">
        <v>9491</v>
      </c>
      <c r="C2164" s="156" t="s">
        <v>8327</v>
      </c>
      <c r="D2164" s="161" t="s">
        <v>9491</v>
      </c>
    </row>
    <row r="2165" spans="2:4" ht="63" x14ac:dyDescent="0.25">
      <c r="B2165" s="161" t="s">
        <v>9491</v>
      </c>
      <c r="C2165" s="156" t="s">
        <v>9492</v>
      </c>
      <c r="D2165" s="161" t="s">
        <v>9491</v>
      </c>
    </row>
    <row r="2166" spans="2:4" ht="31.5" x14ac:dyDescent="0.25">
      <c r="B2166" s="161" t="s">
        <v>9491</v>
      </c>
      <c r="C2166" s="156" t="s">
        <v>9493</v>
      </c>
      <c r="D2166" s="161" t="s">
        <v>9491</v>
      </c>
    </row>
    <row r="2167" spans="2:4" ht="15.75" x14ac:dyDescent="0.25">
      <c r="B2167" s="156" t="s">
        <v>2035</v>
      </c>
      <c r="C2167" s="156" t="s">
        <v>2292</v>
      </c>
      <c r="D2167" s="156" t="s">
        <v>2035</v>
      </c>
    </row>
    <row r="2168" spans="2:4" ht="15.75" x14ac:dyDescent="0.25">
      <c r="B2168" s="158" t="s">
        <v>2035</v>
      </c>
      <c r="C2168" s="156" t="s">
        <v>8327</v>
      </c>
      <c r="D2168" s="158" t="s">
        <v>2035</v>
      </c>
    </row>
    <row r="2169" spans="2:4" ht="47.25" x14ac:dyDescent="0.25">
      <c r="B2169" s="158" t="s">
        <v>2035</v>
      </c>
      <c r="C2169" s="156" t="s">
        <v>9494</v>
      </c>
      <c r="D2169" s="158" t="s">
        <v>2035</v>
      </c>
    </row>
    <row r="2170" spans="2:4" ht="47.25" x14ac:dyDescent="0.25">
      <c r="B2170" s="158" t="s">
        <v>2035</v>
      </c>
      <c r="C2170" s="156" t="s">
        <v>9495</v>
      </c>
      <c r="D2170" s="158" t="s">
        <v>2035</v>
      </c>
    </row>
    <row r="2171" spans="2:4" ht="15.75" x14ac:dyDescent="0.25">
      <c r="B2171" s="158" t="s">
        <v>2035</v>
      </c>
      <c r="C2171" s="156" t="s">
        <v>8339</v>
      </c>
      <c r="D2171" s="158" t="s">
        <v>2035</v>
      </c>
    </row>
    <row r="2172" spans="2:4" ht="15.75" x14ac:dyDescent="0.25">
      <c r="B2172" s="158" t="s">
        <v>2035</v>
      </c>
      <c r="C2172" s="156" t="s">
        <v>9386</v>
      </c>
      <c r="D2172" s="158" t="s">
        <v>2035</v>
      </c>
    </row>
    <row r="2173" spans="2:4" ht="31.5" x14ac:dyDescent="0.25">
      <c r="B2173" s="158" t="s">
        <v>2035</v>
      </c>
      <c r="C2173" s="156" t="s">
        <v>9496</v>
      </c>
      <c r="D2173" s="158" t="s">
        <v>2035</v>
      </c>
    </row>
    <row r="2174" spans="2:4" ht="15.75" x14ac:dyDescent="0.25">
      <c r="B2174" s="156" t="s">
        <v>2294</v>
      </c>
      <c r="C2174" s="156" t="s">
        <v>2295</v>
      </c>
      <c r="D2174" s="156" t="s">
        <v>2294</v>
      </c>
    </row>
    <row r="2175" spans="2:4" ht="15.75" x14ac:dyDescent="0.25">
      <c r="B2175" s="158" t="s">
        <v>2294</v>
      </c>
      <c r="C2175" s="156" t="s">
        <v>8327</v>
      </c>
      <c r="D2175" s="158" t="s">
        <v>2294</v>
      </c>
    </row>
    <row r="2176" spans="2:4" ht="47.25" x14ac:dyDescent="0.25">
      <c r="B2176" s="158" t="s">
        <v>2294</v>
      </c>
      <c r="C2176" s="156" t="s">
        <v>9497</v>
      </c>
      <c r="D2176" s="158" t="s">
        <v>2294</v>
      </c>
    </row>
    <row r="2177" spans="2:4" ht="15.75" x14ac:dyDescent="0.25">
      <c r="B2177" s="158" t="s">
        <v>2294</v>
      </c>
      <c r="C2177" s="156" t="s">
        <v>8339</v>
      </c>
      <c r="D2177" s="158" t="s">
        <v>2294</v>
      </c>
    </row>
    <row r="2178" spans="2:4" ht="15.75" x14ac:dyDescent="0.25">
      <c r="B2178" s="158" t="s">
        <v>2294</v>
      </c>
      <c r="C2178" s="156" t="s">
        <v>9498</v>
      </c>
      <c r="D2178" s="158" t="s">
        <v>2294</v>
      </c>
    </row>
    <row r="2179" spans="2:4" ht="15.75" x14ac:dyDescent="0.25">
      <c r="B2179" s="156" t="s">
        <v>2046</v>
      </c>
      <c r="C2179" s="156" t="s">
        <v>2297</v>
      </c>
      <c r="D2179" s="156" t="s">
        <v>2046</v>
      </c>
    </row>
    <row r="2180" spans="2:4" ht="15.75" x14ac:dyDescent="0.25">
      <c r="B2180" s="158" t="s">
        <v>2046</v>
      </c>
      <c r="C2180" s="156" t="s">
        <v>8327</v>
      </c>
      <c r="D2180" s="158" t="s">
        <v>2046</v>
      </c>
    </row>
    <row r="2181" spans="2:4" ht="94.5" x14ac:dyDescent="0.25">
      <c r="B2181" s="158" t="s">
        <v>2046</v>
      </c>
      <c r="C2181" s="156" t="s">
        <v>9499</v>
      </c>
      <c r="D2181" s="158" t="s">
        <v>2046</v>
      </c>
    </row>
    <row r="2182" spans="2:4" ht="31.5" x14ac:dyDescent="0.25">
      <c r="B2182" s="158" t="s">
        <v>2046</v>
      </c>
      <c r="C2182" s="156" t="s">
        <v>9500</v>
      </c>
      <c r="D2182" s="158" t="s">
        <v>2046</v>
      </c>
    </row>
    <row r="2183" spans="2:4" ht="31.5" x14ac:dyDescent="0.25">
      <c r="B2183" s="158" t="s">
        <v>2046</v>
      </c>
      <c r="C2183" s="156" t="s">
        <v>9501</v>
      </c>
      <c r="D2183" s="158" t="s">
        <v>2046</v>
      </c>
    </row>
    <row r="2184" spans="2:4" ht="15.75" x14ac:dyDescent="0.25">
      <c r="B2184" s="156" t="s">
        <v>2299</v>
      </c>
      <c r="C2184" s="156" t="s">
        <v>2300</v>
      </c>
      <c r="D2184" s="156" t="s">
        <v>2299</v>
      </c>
    </row>
    <row r="2185" spans="2:4" ht="15.75" x14ac:dyDescent="0.25">
      <c r="B2185" s="158" t="s">
        <v>2299</v>
      </c>
      <c r="C2185" s="156" t="s">
        <v>8327</v>
      </c>
      <c r="D2185" s="158" t="s">
        <v>2299</v>
      </c>
    </row>
    <row r="2186" spans="2:4" ht="31.5" x14ac:dyDescent="0.25">
      <c r="B2186" s="158" t="s">
        <v>2299</v>
      </c>
      <c r="C2186" s="156" t="s">
        <v>9502</v>
      </c>
      <c r="D2186" s="158" t="s">
        <v>2299</v>
      </c>
    </row>
    <row r="2187" spans="2:4" ht="110.25" x14ac:dyDescent="0.25">
      <c r="B2187" s="158" t="s">
        <v>2299</v>
      </c>
      <c r="C2187" s="156" t="s">
        <v>9503</v>
      </c>
      <c r="D2187" s="158" t="s">
        <v>2299</v>
      </c>
    </row>
    <row r="2188" spans="2:4" ht="15.75" x14ac:dyDescent="0.25">
      <c r="B2188" s="158" t="s">
        <v>2299</v>
      </c>
      <c r="C2188" s="156" t="s">
        <v>8339</v>
      </c>
      <c r="D2188" s="158" t="s">
        <v>2299</v>
      </c>
    </row>
    <row r="2189" spans="2:4" ht="15.75" x14ac:dyDescent="0.25">
      <c r="B2189" s="158" t="s">
        <v>2299</v>
      </c>
      <c r="C2189" s="156" t="s">
        <v>9504</v>
      </c>
      <c r="D2189" s="158" t="s">
        <v>2299</v>
      </c>
    </row>
    <row r="2190" spans="2:4" ht="15.75" x14ac:dyDescent="0.25">
      <c r="B2190" s="158" t="s">
        <v>2299</v>
      </c>
      <c r="C2190" s="156" t="s">
        <v>9505</v>
      </c>
      <c r="D2190" s="158" t="s">
        <v>2299</v>
      </c>
    </row>
    <row r="2191" spans="2:4" ht="15.75" x14ac:dyDescent="0.25">
      <c r="B2191" s="158" t="s">
        <v>2299</v>
      </c>
      <c r="C2191" s="156" t="s">
        <v>9506</v>
      </c>
      <c r="D2191" s="158" t="s">
        <v>2299</v>
      </c>
    </row>
    <row r="2192" spans="2:4" ht="15.75" x14ac:dyDescent="0.25">
      <c r="B2192" s="158" t="s">
        <v>2299</v>
      </c>
      <c r="C2192" s="156" t="s">
        <v>9507</v>
      </c>
      <c r="D2192" s="158" t="s">
        <v>2299</v>
      </c>
    </row>
    <row r="2193" spans="2:4" ht="15.75" x14ac:dyDescent="0.25">
      <c r="B2193" s="158" t="s">
        <v>2299</v>
      </c>
      <c r="C2193" s="156" t="s">
        <v>9508</v>
      </c>
      <c r="D2193" s="158" t="s">
        <v>2299</v>
      </c>
    </row>
    <row r="2194" spans="2:4" ht="15.75" x14ac:dyDescent="0.25">
      <c r="B2194" s="158" t="s">
        <v>2299</v>
      </c>
      <c r="C2194" s="156" t="s">
        <v>9509</v>
      </c>
      <c r="D2194" s="158" t="s">
        <v>2299</v>
      </c>
    </row>
    <row r="2195" spans="2:4" ht="47.25" x14ac:dyDescent="0.25">
      <c r="B2195" s="158" t="s">
        <v>2299</v>
      </c>
      <c r="C2195" s="156" t="s">
        <v>9510</v>
      </c>
      <c r="D2195" s="158" t="s">
        <v>2299</v>
      </c>
    </row>
    <row r="2196" spans="2:4" ht="31.5" x14ac:dyDescent="0.25">
      <c r="B2196" s="158" t="s">
        <v>2299</v>
      </c>
      <c r="C2196" s="156" t="s">
        <v>9511</v>
      </c>
      <c r="D2196" s="158" t="s">
        <v>2299</v>
      </c>
    </row>
    <row r="2197" spans="2:4" ht="31.5" x14ac:dyDescent="0.25">
      <c r="B2197" s="158" t="s">
        <v>2299</v>
      </c>
      <c r="C2197" s="156" t="s">
        <v>9512</v>
      </c>
      <c r="D2197" s="158" t="s">
        <v>2299</v>
      </c>
    </row>
    <row r="2198" spans="2:4" ht="31.5" x14ac:dyDescent="0.25">
      <c r="B2198" s="156" t="s">
        <v>2302</v>
      </c>
      <c r="C2198" s="156" t="s">
        <v>2303</v>
      </c>
      <c r="D2198" s="156" t="s">
        <v>2302</v>
      </c>
    </row>
    <row r="2199" spans="2:4" ht="31.5" x14ac:dyDescent="0.25">
      <c r="B2199" s="156" t="s">
        <v>2306</v>
      </c>
      <c r="C2199" s="156" t="s">
        <v>2307</v>
      </c>
      <c r="D2199" s="156" t="s">
        <v>2306</v>
      </c>
    </row>
    <row r="2200" spans="2:4" ht="31.5" x14ac:dyDescent="0.25">
      <c r="B2200" s="156" t="s">
        <v>2309</v>
      </c>
      <c r="C2200" s="156" t="s">
        <v>2310</v>
      </c>
      <c r="D2200" s="156" t="s">
        <v>2309</v>
      </c>
    </row>
    <row r="2201" spans="2:4" ht="15.75" x14ac:dyDescent="0.25">
      <c r="B2201" s="159" t="s">
        <v>8326</v>
      </c>
      <c r="C2201" s="156" t="s">
        <v>2313</v>
      </c>
      <c r="D2201" s="159" t="s">
        <v>8326</v>
      </c>
    </row>
    <row r="2202" spans="2:4" ht="15.75" x14ac:dyDescent="0.25">
      <c r="B2202" s="159" t="s">
        <v>8326</v>
      </c>
      <c r="C2202" s="156" t="s">
        <v>8327</v>
      </c>
      <c r="D2202" s="159" t="s">
        <v>8326</v>
      </c>
    </row>
    <row r="2203" spans="2:4" ht="31.5" x14ac:dyDescent="0.25">
      <c r="B2203" s="159" t="s">
        <v>8326</v>
      </c>
      <c r="C2203" s="156" t="s">
        <v>9513</v>
      </c>
      <c r="D2203" s="159" t="s">
        <v>8326</v>
      </c>
    </row>
    <row r="2204" spans="2:4" ht="15.75" x14ac:dyDescent="0.25">
      <c r="B2204" s="159" t="s">
        <v>8326</v>
      </c>
      <c r="C2204" s="156" t="s">
        <v>8327</v>
      </c>
      <c r="D2204" s="159" t="s">
        <v>8326</v>
      </c>
    </row>
    <row r="2205" spans="2:4" ht="47.25" x14ac:dyDescent="0.25">
      <c r="B2205" s="159" t="s">
        <v>8326</v>
      </c>
      <c r="C2205" s="156" t="s">
        <v>9514</v>
      </c>
      <c r="D2205" s="159" t="s">
        <v>8326</v>
      </c>
    </row>
    <row r="2206" spans="2:4" ht="15.75" x14ac:dyDescent="0.25">
      <c r="B2206" s="159" t="s">
        <v>8326</v>
      </c>
      <c r="C2206" s="156" t="s">
        <v>8329</v>
      </c>
      <c r="D2206" s="159" t="s">
        <v>8326</v>
      </c>
    </row>
    <row r="2207" spans="2:4" ht="15.75" x14ac:dyDescent="0.25">
      <c r="B2207" s="159" t="s">
        <v>8326</v>
      </c>
      <c r="C2207" s="156" t="s">
        <v>9515</v>
      </c>
      <c r="D2207" s="159" t="s">
        <v>8326</v>
      </c>
    </row>
    <row r="2208" spans="2:4" ht="15.75" x14ac:dyDescent="0.25">
      <c r="B2208" s="160" t="s">
        <v>9516</v>
      </c>
      <c r="C2208" s="156" t="s">
        <v>2316</v>
      </c>
      <c r="D2208" s="160" t="s">
        <v>9516</v>
      </c>
    </row>
    <row r="2209" spans="2:4" ht="15.75" x14ac:dyDescent="0.25">
      <c r="B2209" s="161" t="s">
        <v>9516</v>
      </c>
      <c r="C2209" s="156" t="s">
        <v>8327</v>
      </c>
      <c r="D2209" s="161" t="s">
        <v>9516</v>
      </c>
    </row>
    <row r="2210" spans="2:4" ht="31.5" x14ac:dyDescent="0.25">
      <c r="B2210" s="161" t="s">
        <v>9516</v>
      </c>
      <c r="C2210" s="156" t="s">
        <v>9517</v>
      </c>
      <c r="D2210" s="161" t="s">
        <v>9516</v>
      </c>
    </row>
    <row r="2211" spans="2:4" ht="15.75" x14ac:dyDescent="0.25">
      <c r="B2211" s="156" t="s">
        <v>2318</v>
      </c>
      <c r="C2211" s="156" t="s">
        <v>2319</v>
      </c>
      <c r="D2211" s="156" t="s">
        <v>2318</v>
      </c>
    </row>
    <row r="2212" spans="2:4" ht="15.75" x14ac:dyDescent="0.25">
      <c r="B2212" s="158" t="s">
        <v>2318</v>
      </c>
      <c r="C2212" s="156" t="s">
        <v>8327</v>
      </c>
      <c r="D2212" s="158" t="s">
        <v>2318</v>
      </c>
    </row>
    <row r="2213" spans="2:4" ht="31.5" x14ac:dyDescent="0.25">
      <c r="B2213" s="158" t="s">
        <v>2318</v>
      </c>
      <c r="C2213" s="156" t="s">
        <v>9518</v>
      </c>
      <c r="D2213" s="158" t="s">
        <v>2318</v>
      </c>
    </row>
    <row r="2214" spans="2:4" ht="15.75" x14ac:dyDescent="0.25">
      <c r="B2214" s="156" t="s">
        <v>2321</v>
      </c>
      <c r="C2214" s="156" t="s">
        <v>2322</v>
      </c>
      <c r="D2214" s="156" t="s">
        <v>2321</v>
      </c>
    </row>
    <row r="2215" spans="2:4" ht="15.75" x14ac:dyDescent="0.25">
      <c r="B2215" s="162">
        <v>37583</v>
      </c>
      <c r="C2215" s="156" t="s">
        <v>2324</v>
      </c>
      <c r="D2215" s="162">
        <v>37583</v>
      </c>
    </row>
    <row r="2216" spans="2:4" ht="15.75" x14ac:dyDescent="0.25">
      <c r="B2216" s="162">
        <v>37948</v>
      </c>
      <c r="C2216" s="156" t="s">
        <v>2326</v>
      </c>
      <c r="D2216" s="162">
        <v>37948</v>
      </c>
    </row>
    <row r="2217" spans="2:4" ht="15.75" x14ac:dyDescent="0.25">
      <c r="B2217" s="162">
        <v>38314</v>
      </c>
      <c r="C2217" s="156" t="s">
        <v>2328</v>
      </c>
      <c r="D2217" s="162">
        <v>38314</v>
      </c>
    </row>
    <row r="2218" spans="2:4" ht="15.75" x14ac:dyDescent="0.25">
      <c r="B2218" s="160">
        <v>43457</v>
      </c>
      <c r="C2218" s="156" t="s">
        <v>2330</v>
      </c>
      <c r="D2218" s="160">
        <v>43457</v>
      </c>
    </row>
    <row r="2219" spans="2:4" ht="15.75" x14ac:dyDescent="0.25">
      <c r="B2219" s="161">
        <v>43457</v>
      </c>
      <c r="C2219" s="156" t="s">
        <v>8327</v>
      </c>
      <c r="D2219" s="161">
        <v>43457</v>
      </c>
    </row>
    <row r="2220" spans="2:4" ht="15.75" x14ac:dyDescent="0.25">
      <c r="B2220" s="161">
        <v>43457</v>
      </c>
      <c r="C2220" s="156" t="s">
        <v>9519</v>
      </c>
      <c r="D2220" s="161">
        <v>43457</v>
      </c>
    </row>
    <row r="2221" spans="2:4" ht="15.75" x14ac:dyDescent="0.25">
      <c r="B2221" s="161">
        <v>43457</v>
      </c>
      <c r="C2221" s="156" t="s">
        <v>9520</v>
      </c>
      <c r="D2221" s="161">
        <v>43457</v>
      </c>
    </row>
    <row r="2222" spans="2:4" ht="15.75" x14ac:dyDescent="0.25">
      <c r="B2222" s="161">
        <v>43457</v>
      </c>
      <c r="C2222" s="156" t="s">
        <v>9521</v>
      </c>
      <c r="D2222" s="161">
        <v>43457</v>
      </c>
    </row>
    <row r="2223" spans="2:4" ht="15.75" x14ac:dyDescent="0.25">
      <c r="B2223" s="162">
        <v>37248</v>
      </c>
      <c r="C2223" s="156" t="s">
        <v>2334</v>
      </c>
      <c r="D2223" s="162">
        <v>37248</v>
      </c>
    </row>
    <row r="2224" spans="2:4" ht="15.75" x14ac:dyDescent="0.25">
      <c r="B2224" s="162">
        <v>37613</v>
      </c>
      <c r="C2224" s="156" t="s">
        <v>2336</v>
      </c>
      <c r="D2224" s="162">
        <v>37613</v>
      </c>
    </row>
    <row r="2225" spans="2:4" ht="15.75" x14ac:dyDescent="0.25">
      <c r="B2225" s="162">
        <v>37978</v>
      </c>
      <c r="C2225" s="156" t="s">
        <v>2338</v>
      </c>
      <c r="D2225" s="162">
        <v>37978</v>
      </c>
    </row>
    <row r="2226" spans="2:4" ht="15.75" x14ac:dyDescent="0.25">
      <c r="B2226" s="156" t="s">
        <v>2339</v>
      </c>
      <c r="C2226" s="156" t="s">
        <v>2340</v>
      </c>
      <c r="D2226" s="156" t="s">
        <v>2339</v>
      </c>
    </row>
    <row r="2227" spans="2:4" ht="15.75" x14ac:dyDescent="0.25">
      <c r="B2227" s="158" t="s">
        <v>2339</v>
      </c>
      <c r="C2227" s="156" t="s">
        <v>8327</v>
      </c>
      <c r="D2227" s="158" t="s">
        <v>2339</v>
      </c>
    </row>
    <row r="2228" spans="2:4" ht="15.75" x14ac:dyDescent="0.25">
      <c r="B2228" s="158" t="s">
        <v>2339</v>
      </c>
      <c r="C2228" s="156" t="s">
        <v>9522</v>
      </c>
      <c r="D2228" s="158" t="s">
        <v>2339</v>
      </c>
    </row>
    <row r="2229" spans="2:4" ht="31.5" x14ac:dyDescent="0.25">
      <c r="B2229" s="158" t="s">
        <v>2339</v>
      </c>
      <c r="C2229" s="156" t="s">
        <v>9523</v>
      </c>
      <c r="D2229" s="158" t="s">
        <v>2339</v>
      </c>
    </row>
    <row r="2230" spans="2:4" ht="15.75" x14ac:dyDescent="0.25">
      <c r="B2230" s="158" t="s">
        <v>2339</v>
      </c>
      <c r="C2230" s="156" t="s">
        <v>8339</v>
      </c>
      <c r="D2230" s="158" t="s">
        <v>2339</v>
      </c>
    </row>
    <row r="2231" spans="2:4" ht="15.75" x14ac:dyDescent="0.25">
      <c r="B2231" s="158" t="s">
        <v>2339</v>
      </c>
      <c r="C2231" s="156" t="s">
        <v>9524</v>
      </c>
      <c r="D2231" s="158" t="s">
        <v>2339</v>
      </c>
    </row>
    <row r="2232" spans="2:4" ht="15.75" x14ac:dyDescent="0.25">
      <c r="B2232" s="156" t="s">
        <v>2342</v>
      </c>
      <c r="C2232" s="156" t="s">
        <v>2343</v>
      </c>
      <c r="D2232" s="156" t="s">
        <v>2342</v>
      </c>
    </row>
    <row r="2233" spans="2:4" ht="31.5" x14ac:dyDescent="0.25">
      <c r="B2233" s="156" t="s">
        <v>2344</v>
      </c>
      <c r="C2233" s="156" t="s">
        <v>2345</v>
      </c>
      <c r="D2233" s="156" t="s">
        <v>2344</v>
      </c>
    </row>
    <row r="2234" spans="2:4" ht="15.75" x14ac:dyDescent="0.25">
      <c r="B2234" s="156" t="s">
        <v>2346</v>
      </c>
      <c r="C2234" s="156" t="s">
        <v>2347</v>
      </c>
      <c r="D2234" s="156" t="s">
        <v>2346</v>
      </c>
    </row>
    <row r="2235" spans="2:4" ht="31.5" x14ac:dyDescent="0.25">
      <c r="B2235" s="156" t="s">
        <v>2348</v>
      </c>
      <c r="C2235" s="156" t="s">
        <v>2349</v>
      </c>
      <c r="D2235" s="156" t="s">
        <v>2348</v>
      </c>
    </row>
    <row r="2236" spans="2:4" ht="31.5" x14ac:dyDescent="0.25">
      <c r="B2236" s="156" t="s">
        <v>2350</v>
      </c>
      <c r="C2236" s="156" t="s">
        <v>2351</v>
      </c>
      <c r="D2236" s="156" t="s">
        <v>2350</v>
      </c>
    </row>
    <row r="2237" spans="2:4" ht="15.75" x14ac:dyDescent="0.25">
      <c r="B2237" s="156" t="s">
        <v>2352</v>
      </c>
      <c r="C2237" s="156" t="s">
        <v>2353</v>
      </c>
      <c r="D2237" s="156" t="s">
        <v>2352</v>
      </c>
    </row>
    <row r="2238" spans="2:4" ht="15.75" x14ac:dyDescent="0.25">
      <c r="B2238" s="156" t="s">
        <v>2354</v>
      </c>
      <c r="C2238" s="156" t="s">
        <v>2355</v>
      </c>
      <c r="D2238" s="156" t="s">
        <v>2354</v>
      </c>
    </row>
    <row r="2239" spans="2:4" ht="15.75" x14ac:dyDescent="0.25">
      <c r="B2239" s="158" t="s">
        <v>2354</v>
      </c>
      <c r="C2239" s="156" t="s">
        <v>8327</v>
      </c>
      <c r="D2239" s="158" t="s">
        <v>2354</v>
      </c>
    </row>
    <row r="2240" spans="2:4" ht="31.5" x14ac:dyDescent="0.25">
      <c r="B2240" s="158" t="s">
        <v>2354</v>
      </c>
      <c r="C2240" s="156" t="s">
        <v>9525</v>
      </c>
      <c r="D2240" s="158" t="s">
        <v>2354</v>
      </c>
    </row>
    <row r="2241" spans="2:4" ht="15.75" x14ac:dyDescent="0.25">
      <c r="B2241" s="158" t="s">
        <v>2354</v>
      </c>
      <c r="C2241" s="156" t="s">
        <v>8339</v>
      </c>
      <c r="D2241" s="158" t="s">
        <v>2354</v>
      </c>
    </row>
    <row r="2242" spans="2:4" ht="15.75" x14ac:dyDescent="0.25">
      <c r="B2242" s="158" t="s">
        <v>2354</v>
      </c>
      <c r="C2242" s="156" t="s">
        <v>9526</v>
      </c>
      <c r="D2242" s="158" t="s">
        <v>2354</v>
      </c>
    </row>
    <row r="2243" spans="2:4" ht="31.5" x14ac:dyDescent="0.25">
      <c r="B2243" s="158" t="s">
        <v>2354</v>
      </c>
      <c r="C2243" s="156" t="s">
        <v>9527</v>
      </c>
      <c r="D2243" s="158" t="s">
        <v>2354</v>
      </c>
    </row>
    <row r="2244" spans="2:4" ht="31.5" x14ac:dyDescent="0.25">
      <c r="B2244" s="156" t="s">
        <v>2357</v>
      </c>
      <c r="C2244" s="156" t="s">
        <v>2358</v>
      </c>
      <c r="D2244" s="156" t="s">
        <v>2357</v>
      </c>
    </row>
    <row r="2245" spans="2:4" ht="15.75" x14ac:dyDescent="0.25">
      <c r="B2245" s="158" t="s">
        <v>2357</v>
      </c>
      <c r="C2245" s="156" t="s">
        <v>8327</v>
      </c>
      <c r="D2245" s="158" t="s">
        <v>2357</v>
      </c>
    </row>
    <row r="2246" spans="2:4" ht="31.5" x14ac:dyDescent="0.25">
      <c r="B2246" s="158" t="s">
        <v>2357</v>
      </c>
      <c r="C2246" s="156" t="s">
        <v>9528</v>
      </c>
      <c r="D2246" s="158" t="s">
        <v>2357</v>
      </c>
    </row>
    <row r="2247" spans="2:4" ht="31.5" x14ac:dyDescent="0.25">
      <c r="B2247" s="158" t="s">
        <v>2357</v>
      </c>
      <c r="C2247" s="156" t="s">
        <v>9529</v>
      </c>
      <c r="D2247" s="158" t="s">
        <v>2357</v>
      </c>
    </row>
    <row r="2248" spans="2:4" ht="15.75" x14ac:dyDescent="0.25">
      <c r="B2248" s="158" t="s">
        <v>2357</v>
      </c>
      <c r="C2248" s="156" t="s">
        <v>9530</v>
      </c>
      <c r="D2248" s="158" t="s">
        <v>2357</v>
      </c>
    </row>
    <row r="2249" spans="2:4" ht="15.75" x14ac:dyDescent="0.25">
      <c r="B2249" s="158" t="s">
        <v>2357</v>
      </c>
      <c r="C2249" s="156" t="s">
        <v>9531</v>
      </c>
      <c r="D2249" s="158" t="s">
        <v>2357</v>
      </c>
    </row>
    <row r="2250" spans="2:4" ht="15.75" x14ac:dyDescent="0.25">
      <c r="B2250" s="158" t="s">
        <v>2357</v>
      </c>
      <c r="C2250" s="156" t="s">
        <v>9532</v>
      </c>
      <c r="D2250" s="158" t="s">
        <v>2357</v>
      </c>
    </row>
    <row r="2251" spans="2:4" ht="15.75" x14ac:dyDescent="0.25">
      <c r="B2251" s="158" t="s">
        <v>2357</v>
      </c>
      <c r="C2251" s="156" t="s">
        <v>9533</v>
      </c>
      <c r="D2251" s="158" t="s">
        <v>2357</v>
      </c>
    </row>
    <row r="2252" spans="2:4" ht="15.75" x14ac:dyDescent="0.25">
      <c r="B2252" s="158" t="s">
        <v>2357</v>
      </c>
      <c r="C2252" s="156" t="s">
        <v>9534</v>
      </c>
      <c r="D2252" s="158" t="s">
        <v>2357</v>
      </c>
    </row>
    <row r="2253" spans="2:4" ht="15.75" x14ac:dyDescent="0.25">
      <c r="B2253" s="158" t="s">
        <v>2357</v>
      </c>
      <c r="C2253" s="156" t="s">
        <v>9535</v>
      </c>
      <c r="D2253" s="158" t="s">
        <v>2357</v>
      </c>
    </row>
    <row r="2254" spans="2:4" ht="15.75" x14ac:dyDescent="0.25">
      <c r="B2254" s="158" t="s">
        <v>2357</v>
      </c>
      <c r="C2254" s="156" t="s">
        <v>9536</v>
      </c>
      <c r="D2254" s="158" t="s">
        <v>2357</v>
      </c>
    </row>
    <row r="2255" spans="2:4" ht="15.75" x14ac:dyDescent="0.25">
      <c r="B2255" s="158" t="s">
        <v>2357</v>
      </c>
      <c r="C2255" s="156" t="s">
        <v>8339</v>
      </c>
      <c r="D2255" s="158" t="s">
        <v>2357</v>
      </c>
    </row>
    <row r="2256" spans="2:4" ht="31.5" x14ac:dyDescent="0.25">
      <c r="B2256" s="158" t="s">
        <v>2357</v>
      </c>
      <c r="C2256" s="156" t="s">
        <v>9537</v>
      </c>
      <c r="D2256" s="158" t="s">
        <v>2357</v>
      </c>
    </row>
    <row r="2257" spans="2:4" ht="31.5" x14ac:dyDescent="0.25">
      <c r="B2257" s="158" t="s">
        <v>2357</v>
      </c>
      <c r="C2257" s="156" t="s">
        <v>9538</v>
      </c>
      <c r="D2257" s="158" t="s">
        <v>2357</v>
      </c>
    </row>
    <row r="2258" spans="2:4" ht="31.5" x14ac:dyDescent="0.25">
      <c r="B2258" s="156" t="s">
        <v>2361</v>
      </c>
      <c r="C2258" s="156" t="s">
        <v>2362</v>
      </c>
      <c r="D2258" s="156" t="s">
        <v>2361</v>
      </c>
    </row>
    <row r="2259" spans="2:4" ht="78.75" x14ac:dyDescent="0.25">
      <c r="B2259" s="156" t="s">
        <v>2365</v>
      </c>
      <c r="C2259" s="156" t="s">
        <v>9539</v>
      </c>
      <c r="D2259" s="156" t="s">
        <v>2365</v>
      </c>
    </row>
    <row r="2260" spans="2:4" ht="31.5" x14ac:dyDescent="0.25">
      <c r="B2260" s="156" t="s">
        <v>2369</v>
      </c>
      <c r="C2260" s="156" t="s">
        <v>2370</v>
      </c>
      <c r="D2260" s="156" t="s">
        <v>2369</v>
      </c>
    </row>
    <row r="2261" spans="2:4" ht="31.5" x14ac:dyDescent="0.25">
      <c r="B2261" s="156" t="s">
        <v>2373</v>
      </c>
      <c r="C2261" s="156" t="s">
        <v>2374</v>
      </c>
      <c r="D2261" s="156" t="s">
        <v>2373</v>
      </c>
    </row>
    <row r="2262" spans="2:4" ht="47.25" x14ac:dyDescent="0.25">
      <c r="B2262" s="156" t="s">
        <v>2376</v>
      </c>
      <c r="C2262" s="156" t="s">
        <v>2377</v>
      </c>
      <c r="D2262" s="156" t="s">
        <v>2376</v>
      </c>
    </row>
    <row r="2263" spans="2:4" ht="47.25" x14ac:dyDescent="0.25">
      <c r="B2263" s="156" t="s">
        <v>2380</v>
      </c>
      <c r="C2263" s="156" t="s">
        <v>2381</v>
      </c>
      <c r="D2263" s="156" t="s">
        <v>2380</v>
      </c>
    </row>
    <row r="2264" spans="2:4" ht="15.75" x14ac:dyDescent="0.25">
      <c r="B2264" s="156" t="s">
        <v>2384</v>
      </c>
      <c r="C2264" s="156" t="s">
        <v>2385</v>
      </c>
      <c r="D2264" s="156" t="s">
        <v>2384</v>
      </c>
    </row>
    <row r="2265" spans="2:4" ht="31.5" x14ac:dyDescent="0.25">
      <c r="B2265" s="156" t="s">
        <v>2387</v>
      </c>
      <c r="C2265" s="156" t="s">
        <v>2388</v>
      </c>
      <c r="D2265" s="156" t="s">
        <v>2387</v>
      </c>
    </row>
    <row r="2266" spans="2:4" ht="15.75" x14ac:dyDescent="0.25">
      <c r="B2266" s="160" t="s">
        <v>9540</v>
      </c>
      <c r="C2266" s="156" t="s">
        <v>2390</v>
      </c>
      <c r="D2266" s="160" t="s">
        <v>9540</v>
      </c>
    </row>
    <row r="2267" spans="2:4" ht="15.75" x14ac:dyDescent="0.25">
      <c r="B2267" s="156" t="s">
        <v>2068</v>
      </c>
      <c r="C2267" s="156" t="s">
        <v>2390</v>
      </c>
      <c r="D2267" s="156" t="s">
        <v>2068</v>
      </c>
    </row>
    <row r="2268" spans="2:4" ht="15.75" x14ac:dyDescent="0.25">
      <c r="B2268" s="158" t="s">
        <v>2068</v>
      </c>
      <c r="C2268" s="156" t="s">
        <v>8327</v>
      </c>
      <c r="D2268" s="158" t="s">
        <v>2068</v>
      </c>
    </row>
    <row r="2269" spans="2:4" ht="31.5" x14ac:dyDescent="0.25">
      <c r="B2269" s="158" t="s">
        <v>2068</v>
      </c>
      <c r="C2269" s="156" t="s">
        <v>9541</v>
      </c>
      <c r="D2269" s="158" t="s">
        <v>2068</v>
      </c>
    </row>
    <row r="2270" spans="2:4" ht="63" x14ac:dyDescent="0.25">
      <c r="B2270" s="158" t="s">
        <v>2068</v>
      </c>
      <c r="C2270" s="156" t="s">
        <v>9542</v>
      </c>
      <c r="D2270" s="158" t="s">
        <v>2068</v>
      </c>
    </row>
    <row r="2271" spans="2:4" ht="31.5" x14ac:dyDescent="0.25">
      <c r="B2271" s="158" t="s">
        <v>2068</v>
      </c>
      <c r="C2271" s="156" t="s">
        <v>9543</v>
      </c>
      <c r="D2271" s="158" t="s">
        <v>2068</v>
      </c>
    </row>
    <row r="2272" spans="2:4" ht="15.75" x14ac:dyDescent="0.25">
      <c r="B2272" s="156" t="s">
        <v>2393</v>
      </c>
      <c r="C2272" s="156" t="s">
        <v>2394</v>
      </c>
      <c r="D2272" s="156" t="s">
        <v>2393</v>
      </c>
    </row>
    <row r="2273" spans="2:4" ht="31.5" x14ac:dyDescent="0.25">
      <c r="B2273" s="156" t="s">
        <v>2395</v>
      </c>
      <c r="C2273" s="156" t="s">
        <v>2396</v>
      </c>
      <c r="D2273" s="156" t="s">
        <v>2395</v>
      </c>
    </row>
    <row r="2274" spans="2:4" ht="15.75" x14ac:dyDescent="0.25">
      <c r="B2274" s="156" t="s">
        <v>2397</v>
      </c>
      <c r="C2274" s="156" t="s">
        <v>2398</v>
      </c>
      <c r="D2274" s="156" t="s">
        <v>2397</v>
      </c>
    </row>
    <row r="2275" spans="2:4" ht="15.75" x14ac:dyDescent="0.25">
      <c r="B2275" s="156" t="s">
        <v>2399</v>
      </c>
      <c r="C2275" s="156" t="s">
        <v>2400</v>
      </c>
      <c r="D2275" s="156" t="s">
        <v>2399</v>
      </c>
    </row>
    <row r="2276" spans="2:4" ht="15.75" x14ac:dyDescent="0.25">
      <c r="B2276" s="160" t="s">
        <v>9544</v>
      </c>
      <c r="C2276" s="156" t="s">
        <v>2402</v>
      </c>
      <c r="D2276" s="160" t="s">
        <v>9544</v>
      </c>
    </row>
    <row r="2277" spans="2:4" ht="15.75" x14ac:dyDescent="0.25">
      <c r="B2277" s="156" t="s">
        <v>2405</v>
      </c>
      <c r="C2277" s="156" t="s">
        <v>2406</v>
      </c>
      <c r="D2277" s="156" t="s">
        <v>2405</v>
      </c>
    </row>
    <row r="2278" spans="2:4" ht="15.75" x14ac:dyDescent="0.25">
      <c r="B2278" s="158" t="s">
        <v>2405</v>
      </c>
      <c r="C2278" s="156" t="s">
        <v>8327</v>
      </c>
      <c r="D2278" s="158" t="s">
        <v>2405</v>
      </c>
    </row>
    <row r="2279" spans="2:4" ht="31.5" x14ac:dyDescent="0.25">
      <c r="B2279" s="158" t="s">
        <v>2405</v>
      </c>
      <c r="C2279" s="156" t="s">
        <v>9545</v>
      </c>
      <c r="D2279" s="158" t="s">
        <v>2405</v>
      </c>
    </row>
    <row r="2280" spans="2:4" ht="31.5" x14ac:dyDescent="0.25">
      <c r="B2280" s="158" t="s">
        <v>2405</v>
      </c>
      <c r="C2280" s="156" t="s">
        <v>9546</v>
      </c>
      <c r="D2280" s="158" t="s">
        <v>2405</v>
      </c>
    </row>
    <row r="2281" spans="2:4" ht="15.75" x14ac:dyDescent="0.25">
      <c r="B2281" s="158" t="s">
        <v>2405</v>
      </c>
      <c r="C2281" s="156" t="s">
        <v>8339</v>
      </c>
      <c r="D2281" s="158" t="s">
        <v>2405</v>
      </c>
    </row>
    <row r="2282" spans="2:4" ht="15.75" x14ac:dyDescent="0.25">
      <c r="B2282" s="158" t="s">
        <v>2405</v>
      </c>
      <c r="C2282" s="156" t="s">
        <v>9547</v>
      </c>
      <c r="D2282" s="158" t="s">
        <v>2405</v>
      </c>
    </row>
    <row r="2283" spans="2:4" ht="15.75" x14ac:dyDescent="0.25">
      <c r="B2283" s="158" t="s">
        <v>2405</v>
      </c>
      <c r="C2283" s="156" t="s">
        <v>9548</v>
      </c>
      <c r="D2283" s="158" t="s">
        <v>2405</v>
      </c>
    </row>
    <row r="2284" spans="2:4" ht="31.5" x14ac:dyDescent="0.25">
      <c r="B2284" s="158" t="s">
        <v>2405</v>
      </c>
      <c r="C2284" s="156" t="s">
        <v>9549</v>
      </c>
      <c r="D2284" s="158" t="s">
        <v>2405</v>
      </c>
    </row>
    <row r="2285" spans="2:4" ht="31.5" x14ac:dyDescent="0.25">
      <c r="B2285" s="156" t="s">
        <v>2408</v>
      </c>
      <c r="C2285" s="156" t="s">
        <v>2409</v>
      </c>
      <c r="D2285" s="156" t="s">
        <v>2408</v>
      </c>
    </row>
    <row r="2286" spans="2:4" ht="15.75" x14ac:dyDescent="0.25">
      <c r="B2286" s="158" t="s">
        <v>2408</v>
      </c>
      <c r="C2286" s="156" t="s">
        <v>8327</v>
      </c>
      <c r="D2286" s="158" t="s">
        <v>2408</v>
      </c>
    </row>
    <row r="2287" spans="2:4" ht="47.25" x14ac:dyDescent="0.25">
      <c r="B2287" s="158" t="s">
        <v>2408</v>
      </c>
      <c r="C2287" s="156" t="s">
        <v>9550</v>
      </c>
      <c r="D2287" s="158" t="s">
        <v>2408</v>
      </c>
    </row>
    <row r="2288" spans="2:4" ht="15.75" x14ac:dyDescent="0.25">
      <c r="B2288" s="158" t="s">
        <v>2408</v>
      </c>
      <c r="C2288" s="156" t="s">
        <v>9551</v>
      </c>
      <c r="D2288" s="158" t="s">
        <v>2408</v>
      </c>
    </row>
    <row r="2289" spans="2:4" ht="15.75" x14ac:dyDescent="0.25">
      <c r="B2289" s="158" t="s">
        <v>2408</v>
      </c>
      <c r="C2289" s="156" t="s">
        <v>8339</v>
      </c>
      <c r="D2289" s="158" t="s">
        <v>2408</v>
      </c>
    </row>
    <row r="2290" spans="2:4" ht="15.75" x14ac:dyDescent="0.25">
      <c r="B2290" s="158" t="s">
        <v>2408</v>
      </c>
      <c r="C2290" s="156" t="s">
        <v>9548</v>
      </c>
      <c r="D2290" s="158" t="s">
        <v>2408</v>
      </c>
    </row>
    <row r="2291" spans="2:4" ht="31.5" x14ac:dyDescent="0.25">
      <c r="B2291" s="158" t="s">
        <v>2408</v>
      </c>
      <c r="C2291" s="156" t="s">
        <v>9552</v>
      </c>
      <c r="D2291" s="158" t="s">
        <v>2408</v>
      </c>
    </row>
    <row r="2292" spans="2:4" ht="15.75" x14ac:dyDescent="0.25">
      <c r="B2292" s="156" t="s">
        <v>2411</v>
      </c>
      <c r="C2292" s="156" t="s">
        <v>2412</v>
      </c>
      <c r="D2292" s="156" t="s">
        <v>2411</v>
      </c>
    </row>
    <row r="2293" spans="2:4" ht="15.75" x14ac:dyDescent="0.25">
      <c r="B2293" s="156" t="s">
        <v>2415</v>
      </c>
      <c r="C2293" s="156" t="s">
        <v>2416</v>
      </c>
      <c r="D2293" s="156" t="s">
        <v>2415</v>
      </c>
    </row>
    <row r="2294" spans="2:4" ht="15.75" x14ac:dyDescent="0.25">
      <c r="B2294" s="158" t="s">
        <v>2415</v>
      </c>
      <c r="C2294" s="156" t="s">
        <v>8327</v>
      </c>
      <c r="D2294" s="158" t="s">
        <v>2415</v>
      </c>
    </row>
    <row r="2295" spans="2:4" ht="31.5" x14ac:dyDescent="0.25">
      <c r="B2295" s="158" t="s">
        <v>2415</v>
      </c>
      <c r="C2295" s="156" t="s">
        <v>9553</v>
      </c>
      <c r="D2295" s="158" t="s">
        <v>2415</v>
      </c>
    </row>
    <row r="2296" spans="2:4" ht="31.5" x14ac:dyDescent="0.25">
      <c r="B2296" s="158" t="s">
        <v>2415</v>
      </c>
      <c r="C2296" s="156" t="s">
        <v>9554</v>
      </c>
      <c r="D2296" s="158" t="s">
        <v>2415</v>
      </c>
    </row>
    <row r="2297" spans="2:4" ht="15.75" x14ac:dyDescent="0.25">
      <c r="B2297" s="158" t="s">
        <v>2415</v>
      </c>
      <c r="C2297" s="156" t="s">
        <v>8339</v>
      </c>
      <c r="D2297" s="158" t="s">
        <v>2415</v>
      </c>
    </row>
    <row r="2298" spans="2:4" ht="15.75" x14ac:dyDescent="0.25">
      <c r="B2298" s="158" t="s">
        <v>2415</v>
      </c>
      <c r="C2298" s="156" t="s">
        <v>9555</v>
      </c>
      <c r="D2298" s="158" t="s">
        <v>2415</v>
      </c>
    </row>
    <row r="2299" spans="2:4" ht="15.75" x14ac:dyDescent="0.25">
      <c r="B2299" s="158" t="s">
        <v>2415</v>
      </c>
      <c r="C2299" s="156" t="s">
        <v>9556</v>
      </c>
      <c r="D2299" s="158" t="s">
        <v>2415</v>
      </c>
    </row>
    <row r="2300" spans="2:4" ht="15.75" x14ac:dyDescent="0.25">
      <c r="B2300" s="156" t="s">
        <v>2418</v>
      </c>
      <c r="C2300" s="156" t="s">
        <v>2419</v>
      </c>
      <c r="D2300" s="156" t="s">
        <v>2418</v>
      </c>
    </row>
    <row r="2301" spans="2:4" ht="31.5" x14ac:dyDescent="0.25">
      <c r="B2301" s="156" t="s">
        <v>2420</v>
      </c>
      <c r="C2301" s="156" t="s">
        <v>2421</v>
      </c>
      <c r="D2301" s="156" t="s">
        <v>2420</v>
      </c>
    </row>
    <row r="2302" spans="2:4" ht="15.75" x14ac:dyDescent="0.25">
      <c r="B2302" s="156" t="s">
        <v>2422</v>
      </c>
      <c r="C2302" s="156" t="s">
        <v>2423</v>
      </c>
      <c r="D2302" s="156" t="s">
        <v>2422</v>
      </c>
    </row>
    <row r="2303" spans="2:4" ht="15.75" x14ac:dyDescent="0.25">
      <c r="B2303" s="156" t="s">
        <v>2424</v>
      </c>
      <c r="C2303" s="156" t="s">
        <v>2425</v>
      </c>
      <c r="D2303" s="156" t="s">
        <v>2424</v>
      </c>
    </row>
    <row r="2304" spans="2:4" ht="15.75" x14ac:dyDescent="0.25">
      <c r="B2304" s="158" t="s">
        <v>2424</v>
      </c>
      <c r="C2304" s="156" t="s">
        <v>8327</v>
      </c>
      <c r="D2304" s="158" t="s">
        <v>2424</v>
      </c>
    </row>
    <row r="2305" spans="2:4" ht="31.5" x14ac:dyDescent="0.25">
      <c r="B2305" s="158" t="s">
        <v>2424</v>
      </c>
      <c r="C2305" s="156" t="s">
        <v>9557</v>
      </c>
      <c r="D2305" s="158" t="s">
        <v>2424</v>
      </c>
    </row>
    <row r="2306" spans="2:4" ht="15.75" x14ac:dyDescent="0.25">
      <c r="B2306" s="158" t="s">
        <v>2424</v>
      </c>
      <c r="C2306" s="156" t="s">
        <v>9558</v>
      </c>
      <c r="D2306" s="158" t="s">
        <v>2424</v>
      </c>
    </row>
    <row r="2307" spans="2:4" ht="15.75" x14ac:dyDescent="0.25">
      <c r="B2307" s="158" t="s">
        <v>2424</v>
      </c>
      <c r="C2307" s="156" t="s">
        <v>8339</v>
      </c>
      <c r="D2307" s="158" t="s">
        <v>2424</v>
      </c>
    </row>
    <row r="2308" spans="2:4" ht="15.75" x14ac:dyDescent="0.25">
      <c r="B2308" s="158" t="s">
        <v>2424</v>
      </c>
      <c r="C2308" s="156" t="s">
        <v>9559</v>
      </c>
      <c r="D2308" s="158" t="s">
        <v>2424</v>
      </c>
    </row>
    <row r="2309" spans="2:4" ht="15.75" x14ac:dyDescent="0.25">
      <c r="B2309" s="158" t="s">
        <v>2424</v>
      </c>
      <c r="C2309" s="156" t="s">
        <v>9560</v>
      </c>
      <c r="D2309" s="158" t="s">
        <v>2424</v>
      </c>
    </row>
    <row r="2310" spans="2:4" ht="15.75" x14ac:dyDescent="0.25">
      <c r="B2310" s="156" t="s">
        <v>2427</v>
      </c>
      <c r="C2310" s="156" t="s">
        <v>2428</v>
      </c>
      <c r="D2310" s="156" t="s">
        <v>2427</v>
      </c>
    </row>
    <row r="2311" spans="2:4" ht="15.75" x14ac:dyDescent="0.25">
      <c r="B2311" s="158" t="s">
        <v>2427</v>
      </c>
      <c r="C2311" s="156" t="s">
        <v>8327</v>
      </c>
      <c r="D2311" s="158" t="s">
        <v>2427</v>
      </c>
    </row>
    <row r="2312" spans="2:4" ht="31.5" x14ac:dyDescent="0.25">
      <c r="B2312" s="158" t="s">
        <v>2427</v>
      </c>
      <c r="C2312" s="156" t="s">
        <v>9561</v>
      </c>
      <c r="D2312" s="158" t="s">
        <v>2427</v>
      </c>
    </row>
    <row r="2313" spans="2:4" ht="15.75" x14ac:dyDescent="0.25">
      <c r="B2313" s="158" t="s">
        <v>2427</v>
      </c>
      <c r="C2313" s="156" t="s">
        <v>8339</v>
      </c>
      <c r="D2313" s="158" t="s">
        <v>2427</v>
      </c>
    </row>
    <row r="2314" spans="2:4" ht="15.75" x14ac:dyDescent="0.25">
      <c r="B2314" s="158" t="s">
        <v>2427</v>
      </c>
      <c r="C2314" s="156" t="s">
        <v>9562</v>
      </c>
      <c r="D2314" s="158" t="s">
        <v>2427</v>
      </c>
    </row>
    <row r="2315" spans="2:4" ht="15.75" x14ac:dyDescent="0.25">
      <c r="B2315" s="156" t="s">
        <v>2431</v>
      </c>
      <c r="C2315" s="156" t="s">
        <v>2432</v>
      </c>
      <c r="D2315" s="156" t="s">
        <v>2431</v>
      </c>
    </row>
    <row r="2316" spans="2:4" ht="15.75" x14ac:dyDescent="0.25">
      <c r="B2316" s="158" t="s">
        <v>2431</v>
      </c>
      <c r="C2316" s="156" t="s">
        <v>8327</v>
      </c>
      <c r="D2316" s="158" t="s">
        <v>2431</v>
      </c>
    </row>
    <row r="2317" spans="2:4" ht="15.75" x14ac:dyDescent="0.25">
      <c r="B2317" s="158" t="s">
        <v>2431</v>
      </c>
      <c r="C2317" s="156" t="s">
        <v>9563</v>
      </c>
      <c r="D2317" s="158" t="s">
        <v>2431</v>
      </c>
    </row>
    <row r="2318" spans="2:4" ht="31.5" x14ac:dyDescent="0.25">
      <c r="B2318" s="158" t="s">
        <v>2431</v>
      </c>
      <c r="C2318" s="156" t="s">
        <v>9564</v>
      </c>
      <c r="D2318" s="158" t="s">
        <v>2431</v>
      </c>
    </row>
    <row r="2319" spans="2:4" ht="15.75" x14ac:dyDescent="0.25">
      <c r="B2319" s="158" t="s">
        <v>2431</v>
      </c>
      <c r="C2319" s="156" t="s">
        <v>8339</v>
      </c>
      <c r="D2319" s="158" t="s">
        <v>2431</v>
      </c>
    </row>
    <row r="2320" spans="2:4" ht="15.75" x14ac:dyDescent="0.25">
      <c r="B2320" s="158" t="s">
        <v>2431</v>
      </c>
      <c r="C2320" s="156" t="s">
        <v>9547</v>
      </c>
      <c r="D2320" s="158" t="s">
        <v>2431</v>
      </c>
    </row>
    <row r="2321" spans="2:4" ht="15.75" x14ac:dyDescent="0.25">
      <c r="B2321" s="158" t="s">
        <v>2431</v>
      </c>
      <c r="C2321" s="156" t="s">
        <v>9548</v>
      </c>
      <c r="D2321" s="158" t="s">
        <v>2431</v>
      </c>
    </row>
    <row r="2322" spans="2:4" ht="15.75" x14ac:dyDescent="0.25">
      <c r="B2322" s="158" t="s">
        <v>2431</v>
      </c>
      <c r="C2322" s="156" t="s">
        <v>9560</v>
      </c>
      <c r="D2322" s="158" t="s">
        <v>2431</v>
      </c>
    </row>
    <row r="2323" spans="2:4" ht="31.5" x14ac:dyDescent="0.25">
      <c r="B2323" s="156" t="s">
        <v>2434</v>
      </c>
      <c r="C2323" s="156" t="s">
        <v>2435</v>
      </c>
      <c r="D2323" s="156" t="s">
        <v>2434</v>
      </c>
    </row>
    <row r="2324" spans="2:4" ht="15.75" x14ac:dyDescent="0.25">
      <c r="B2324" s="156" t="s">
        <v>2436</v>
      </c>
      <c r="C2324" s="156" t="s">
        <v>2437</v>
      </c>
      <c r="D2324" s="156" t="s">
        <v>2436</v>
      </c>
    </row>
    <row r="2325" spans="2:4" ht="15.75" x14ac:dyDescent="0.25">
      <c r="B2325" s="156" t="s">
        <v>2438</v>
      </c>
      <c r="C2325" s="156" t="s">
        <v>2439</v>
      </c>
      <c r="D2325" s="156" t="s">
        <v>2438</v>
      </c>
    </row>
    <row r="2326" spans="2:4" ht="15.75" x14ac:dyDescent="0.25">
      <c r="B2326" s="158" t="s">
        <v>2438</v>
      </c>
      <c r="C2326" s="156" t="s">
        <v>8327</v>
      </c>
      <c r="D2326" s="158" t="s">
        <v>2438</v>
      </c>
    </row>
    <row r="2327" spans="2:4" ht="47.25" x14ac:dyDescent="0.25">
      <c r="B2327" s="158" t="s">
        <v>2438</v>
      </c>
      <c r="C2327" s="156" t="s">
        <v>9565</v>
      </c>
      <c r="D2327" s="158" t="s">
        <v>2438</v>
      </c>
    </row>
    <row r="2328" spans="2:4" ht="31.5" x14ac:dyDescent="0.25">
      <c r="B2328" s="158" t="s">
        <v>2438</v>
      </c>
      <c r="C2328" s="156" t="s">
        <v>9566</v>
      </c>
      <c r="D2328" s="158" t="s">
        <v>2438</v>
      </c>
    </row>
    <row r="2329" spans="2:4" ht="15.75" x14ac:dyDescent="0.25">
      <c r="B2329" s="158" t="s">
        <v>2438</v>
      </c>
      <c r="C2329" s="156" t="s">
        <v>8339</v>
      </c>
      <c r="D2329" s="158" t="s">
        <v>2438</v>
      </c>
    </row>
    <row r="2330" spans="2:4" ht="31.5" x14ac:dyDescent="0.25">
      <c r="B2330" s="158" t="s">
        <v>2438</v>
      </c>
      <c r="C2330" s="156" t="s">
        <v>9567</v>
      </c>
      <c r="D2330" s="158" t="s">
        <v>2438</v>
      </c>
    </row>
    <row r="2331" spans="2:4" ht="15.75" x14ac:dyDescent="0.25">
      <c r="B2331" s="158" t="s">
        <v>2438</v>
      </c>
      <c r="C2331" s="156" t="s">
        <v>9568</v>
      </c>
      <c r="D2331" s="158" t="s">
        <v>2438</v>
      </c>
    </row>
    <row r="2332" spans="2:4" ht="47.25" x14ac:dyDescent="0.25">
      <c r="B2332" s="156" t="s">
        <v>2441</v>
      </c>
      <c r="C2332" s="156" t="s">
        <v>2442</v>
      </c>
      <c r="D2332" s="156" t="s">
        <v>2441</v>
      </c>
    </row>
    <row r="2333" spans="2:4" ht="31.5" x14ac:dyDescent="0.25">
      <c r="B2333" s="156" t="s">
        <v>2443</v>
      </c>
      <c r="C2333" s="156" t="s">
        <v>2444</v>
      </c>
      <c r="D2333" s="156" t="s">
        <v>2443</v>
      </c>
    </row>
    <row r="2334" spans="2:4" ht="15.75" x14ac:dyDescent="0.25">
      <c r="B2334" s="160" t="s">
        <v>9569</v>
      </c>
      <c r="C2334" s="156" t="s">
        <v>2446</v>
      </c>
      <c r="D2334" s="160" t="s">
        <v>9569</v>
      </c>
    </row>
    <row r="2335" spans="2:4" ht="15.75" x14ac:dyDescent="0.25">
      <c r="B2335" s="156" t="s">
        <v>2448</v>
      </c>
      <c r="C2335" s="156" t="s">
        <v>2449</v>
      </c>
      <c r="D2335" s="156" t="s">
        <v>2448</v>
      </c>
    </row>
    <row r="2336" spans="2:4" ht="15.75" x14ac:dyDescent="0.25">
      <c r="B2336" s="158" t="s">
        <v>2448</v>
      </c>
      <c r="C2336" s="156" t="s">
        <v>8327</v>
      </c>
      <c r="D2336" s="158" t="s">
        <v>2448</v>
      </c>
    </row>
    <row r="2337" spans="2:4" ht="47.25" x14ac:dyDescent="0.25">
      <c r="B2337" s="158" t="s">
        <v>2448</v>
      </c>
      <c r="C2337" s="156" t="s">
        <v>9570</v>
      </c>
      <c r="D2337" s="158" t="s">
        <v>2448</v>
      </c>
    </row>
    <row r="2338" spans="2:4" ht="15.75" x14ac:dyDescent="0.25">
      <c r="B2338" s="158" t="s">
        <v>2448</v>
      </c>
      <c r="C2338" s="156" t="s">
        <v>8339</v>
      </c>
      <c r="D2338" s="158" t="s">
        <v>2448</v>
      </c>
    </row>
    <row r="2339" spans="2:4" ht="15.75" x14ac:dyDescent="0.25">
      <c r="B2339" s="158" t="s">
        <v>2448</v>
      </c>
      <c r="C2339" s="156" t="s">
        <v>9571</v>
      </c>
      <c r="D2339" s="158" t="s">
        <v>2448</v>
      </c>
    </row>
    <row r="2340" spans="2:4" ht="15.75" x14ac:dyDescent="0.25">
      <c r="B2340" s="158" t="s">
        <v>2448</v>
      </c>
      <c r="C2340" s="156" t="s">
        <v>9572</v>
      </c>
      <c r="D2340" s="158" t="s">
        <v>2448</v>
      </c>
    </row>
    <row r="2341" spans="2:4" ht="31.5" x14ac:dyDescent="0.25">
      <c r="B2341" s="158" t="s">
        <v>2448</v>
      </c>
      <c r="C2341" s="156" t="s">
        <v>9573</v>
      </c>
      <c r="D2341" s="158" t="s">
        <v>2448</v>
      </c>
    </row>
    <row r="2342" spans="2:4" ht="15.75" x14ac:dyDescent="0.25">
      <c r="B2342" s="158" t="s">
        <v>2448</v>
      </c>
      <c r="C2342" s="156" t="s">
        <v>9574</v>
      </c>
      <c r="D2342" s="158" t="s">
        <v>2448</v>
      </c>
    </row>
    <row r="2343" spans="2:4" ht="15.75" x14ac:dyDescent="0.25">
      <c r="B2343" s="158" t="s">
        <v>2448</v>
      </c>
      <c r="C2343" s="156" t="s">
        <v>9575</v>
      </c>
      <c r="D2343" s="158" t="s">
        <v>2448</v>
      </c>
    </row>
    <row r="2344" spans="2:4" ht="15.75" x14ac:dyDescent="0.25">
      <c r="B2344" s="156" t="s">
        <v>2451</v>
      </c>
      <c r="C2344" s="156" t="s">
        <v>2452</v>
      </c>
      <c r="D2344" s="156" t="s">
        <v>2451</v>
      </c>
    </row>
    <row r="2345" spans="2:4" ht="15.75" x14ac:dyDescent="0.25">
      <c r="B2345" s="158" t="s">
        <v>2451</v>
      </c>
      <c r="C2345" s="156" t="s">
        <v>8327</v>
      </c>
      <c r="D2345" s="158" t="s">
        <v>2451</v>
      </c>
    </row>
    <row r="2346" spans="2:4" ht="15.75" x14ac:dyDescent="0.25">
      <c r="B2346" s="158" t="s">
        <v>2451</v>
      </c>
      <c r="C2346" s="156" t="s">
        <v>9576</v>
      </c>
      <c r="D2346" s="158" t="s">
        <v>2451</v>
      </c>
    </row>
    <row r="2347" spans="2:4" ht="31.5" x14ac:dyDescent="0.25">
      <c r="B2347" s="158" t="s">
        <v>2451</v>
      </c>
      <c r="C2347" s="156" t="s">
        <v>9577</v>
      </c>
      <c r="D2347" s="158" t="s">
        <v>2451</v>
      </c>
    </row>
    <row r="2348" spans="2:4" ht="15.75" x14ac:dyDescent="0.25">
      <c r="B2348" s="158" t="s">
        <v>2451</v>
      </c>
      <c r="C2348" s="156" t="s">
        <v>8329</v>
      </c>
      <c r="D2348" s="158" t="s">
        <v>2451</v>
      </c>
    </row>
    <row r="2349" spans="2:4" ht="15.75" x14ac:dyDescent="0.25">
      <c r="B2349" s="158" t="s">
        <v>2451</v>
      </c>
      <c r="C2349" s="156" t="s">
        <v>9578</v>
      </c>
      <c r="D2349" s="158" t="s">
        <v>2451</v>
      </c>
    </row>
    <row r="2350" spans="2:4" ht="15.75" x14ac:dyDescent="0.25">
      <c r="B2350" s="156" t="s">
        <v>2457</v>
      </c>
      <c r="C2350" s="156" t="s">
        <v>2458</v>
      </c>
      <c r="D2350" s="156" t="s">
        <v>2457</v>
      </c>
    </row>
    <row r="2351" spans="2:4" ht="15.75" x14ac:dyDescent="0.25">
      <c r="B2351" s="156" t="s">
        <v>2459</v>
      </c>
      <c r="C2351" s="156" t="s">
        <v>2456</v>
      </c>
      <c r="D2351" s="156" t="s">
        <v>2459</v>
      </c>
    </row>
    <row r="2352" spans="2:4" ht="15.75" x14ac:dyDescent="0.25">
      <c r="B2352" s="156" t="s">
        <v>2460</v>
      </c>
      <c r="C2352" s="156" t="s">
        <v>2461</v>
      </c>
      <c r="D2352" s="156" t="s">
        <v>2460</v>
      </c>
    </row>
    <row r="2353" spans="2:4" ht="15.75" x14ac:dyDescent="0.25">
      <c r="B2353" s="160" t="s">
        <v>9579</v>
      </c>
      <c r="C2353" s="156" t="s">
        <v>2463</v>
      </c>
      <c r="D2353" s="160" t="s">
        <v>9579</v>
      </c>
    </row>
    <row r="2354" spans="2:4" ht="15.75" x14ac:dyDescent="0.25">
      <c r="B2354" s="156" t="s">
        <v>2466</v>
      </c>
      <c r="C2354" s="156" t="s">
        <v>2467</v>
      </c>
      <c r="D2354" s="156" t="s">
        <v>2466</v>
      </c>
    </row>
    <row r="2355" spans="2:4" ht="15.75" x14ac:dyDescent="0.25">
      <c r="B2355" s="158" t="s">
        <v>2466</v>
      </c>
      <c r="C2355" s="156" t="s">
        <v>8327</v>
      </c>
      <c r="D2355" s="158" t="s">
        <v>2466</v>
      </c>
    </row>
    <row r="2356" spans="2:4" ht="47.25" x14ac:dyDescent="0.25">
      <c r="B2356" s="158" t="s">
        <v>2466</v>
      </c>
      <c r="C2356" s="156" t="s">
        <v>9580</v>
      </c>
      <c r="D2356" s="158" t="s">
        <v>2466</v>
      </c>
    </row>
    <row r="2357" spans="2:4" ht="31.5" x14ac:dyDescent="0.25">
      <c r="B2357" s="158" t="s">
        <v>2466</v>
      </c>
      <c r="C2357" s="156" t="s">
        <v>9581</v>
      </c>
      <c r="D2357" s="158" t="s">
        <v>2466</v>
      </c>
    </row>
    <row r="2358" spans="2:4" ht="31.5" x14ac:dyDescent="0.25">
      <c r="B2358" s="156" t="s">
        <v>2469</v>
      </c>
      <c r="C2358" s="156" t="s">
        <v>2470</v>
      </c>
      <c r="D2358" s="156" t="s">
        <v>2469</v>
      </c>
    </row>
    <row r="2359" spans="2:4" ht="31.5" x14ac:dyDescent="0.25">
      <c r="B2359" s="156" t="s">
        <v>2471</v>
      </c>
      <c r="C2359" s="156" t="s">
        <v>2472</v>
      </c>
      <c r="D2359" s="156" t="s">
        <v>2471</v>
      </c>
    </row>
    <row r="2360" spans="2:4" ht="15.75" x14ac:dyDescent="0.25">
      <c r="B2360" s="156" t="s">
        <v>2473</v>
      </c>
      <c r="C2360" s="156" t="s">
        <v>2474</v>
      </c>
      <c r="D2360" s="156" t="s">
        <v>2473</v>
      </c>
    </row>
    <row r="2361" spans="2:4" ht="15.75" x14ac:dyDescent="0.25">
      <c r="B2361" s="158" t="s">
        <v>2473</v>
      </c>
      <c r="C2361" s="156" t="s">
        <v>8327</v>
      </c>
      <c r="D2361" s="158" t="s">
        <v>2473</v>
      </c>
    </row>
    <row r="2362" spans="2:4" ht="31.5" x14ac:dyDescent="0.25">
      <c r="B2362" s="158" t="s">
        <v>2473</v>
      </c>
      <c r="C2362" s="156" t="s">
        <v>9582</v>
      </c>
      <c r="D2362" s="158" t="s">
        <v>2473</v>
      </c>
    </row>
    <row r="2363" spans="2:4" ht="15.75" x14ac:dyDescent="0.25">
      <c r="B2363" s="156" t="s">
        <v>2476</v>
      </c>
      <c r="C2363" s="156" t="s">
        <v>2477</v>
      </c>
      <c r="D2363" s="156" t="s">
        <v>2476</v>
      </c>
    </row>
    <row r="2364" spans="2:4" ht="15.75" x14ac:dyDescent="0.25">
      <c r="B2364" s="158" t="s">
        <v>2476</v>
      </c>
      <c r="C2364" s="156" t="s">
        <v>8327</v>
      </c>
      <c r="D2364" s="158" t="s">
        <v>2476</v>
      </c>
    </row>
    <row r="2365" spans="2:4" ht="15.75" x14ac:dyDescent="0.25">
      <c r="B2365" s="158" t="s">
        <v>2476</v>
      </c>
      <c r="C2365" s="156" t="s">
        <v>9583</v>
      </c>
      <c r="D2365" s="158" t="s">
        <v>2476</v>
      </c>
    </row>
    <row r="2366" spans="2:4" ht="15.75" x14ac:dyDescent="0.25">
      <c r="B2366" s="158" t="s">
        <v>2476</v>
      </c>
      <c r="C2366" s="156" t="s">
        <v>8339</v>
      </c>
      <c r="D2366" s="158" t="s">
        <v>2476</v>
      </c>
    </row>
    <row r="2367" spans="2:4" ht="15.75" x14ac:dyDescent="0.25">
      <c r="B2367" s="158" t="s">
        <v>2476</v>
      </c>
      <c r="C2367" s="156" t="s">
        <v>9584</v>
      </c>
      <c r="D2367" s="158" t="s">
        <v>2476</v>
      </c>
    </row>
    <row r="2368" spans="2:4" ht="15.75" x14ac:dyDescent="0.25">
      <c r="B2368" s="156" t="s">
        <v>2479</v>
      </c>
      <c r="C2368" s="156" t="s">
        <v>2480</v>
      </c>
      <c r="D2368" s="156" t="s">
        <v>2479</v>
      </c>
    </row>
    <row r="2369" spans="2:4" ht="15.75" x14ac:dyDescent="0.25">
      <c r="B2369" s="158" t="s">
        <v>2479</v>
      </c>
      <c r="C2369" s="156" t="s">
        <v>8327</v>
      </c>
      <c r="D2369" s="158" t="s">
        <v>2479</v>
      </c>
    </row>
    <row r="2370" spans="2:4" ht="15.75" x14ac:dyDescent="0.25">
      <c r="B2370" s="158" t="s">
        <v>2479</v>
      </c>
      <c r="C2370" s="156" t="s">
        <v>9585</v>
      </c>
      <c r="D2370" s="158" t="s">
        <v>2479</v>
      </c>
    </row>
    <row r="2371" spans="2:4" ht="15.75" x14ac:dyDescent="0.25">
      <c r="B2371" s="158" t="s">
        <v>2479</v>
      </c>
      <c r="C2371" s="156" t="s">
        <v>8339</v>
      </c>
      <c r="D2371" s="158" t="s">
        <v>2479</v>
      </c>
    </row>
    <row r="2372" spans="2:4" ht="15.75" x14ac:dyDescent="0.25">
      <c r="B2372" s="158" t="s">
        <v>2479</v>
      </c>
      <c r="C2372" s="156" t="s">
        <v>9586</v>
      </c>
      <c r="D2372" s="158" t="s">
        <v>2479</v>
      </c>
    </row>
    <row r="2373" spans="2:4" ht="15.75" x14ac:dyDescent="0.25">
      <c r="B2373" s="158" t="s">
        <v>2479</v>
      </c>
      <c r="C2373" s="156" t="s">
        <v>9587</v>
      </c>
      <c r="D2373" s="158" t="s">
        <v>2479</v>
      </c>
    </row>
    <row r="2374" spans="2:4" ht="15.75" x14ac:dyDescent="0.25">
      <c r="B2374" s="156" t="s">
        <v>2482</v>
      </c>
      <c r="C2374" s="156" t="s">
        <v>2483</v>
      </c>
      <c r="D2374" s="156" t="s">
        <v>2482</v>
      </c>
    </row>
    <row r="2375" spans="2:4" ht="15.75" x14ac:dyDescent="0.25">
      <c r="B2375" s="158" t="s">
        <v>2482</v>
      </c>
      <c r="C2375" s="156" t="s">
        <v>8327</v>
      </c>
      <c r="D2375" s="158" t="s">
        <v>2482</v>
      </c>
    </row>
    <row r="2376" spans="2:4" ht="63" x14ac:dyDescent="0.25">
      <c r="B2376" s="158" t="s">
        <v>2482</v>
      </c>
      <c r="C2376" s="156" t="s">
        <v>9588</v>
      </c>
      <c r="D2376" s="158" t="s">
        <v>2482</v>
      </c>
    </row>
    <row r="2377" spans="2:4" ht="78.75" x14ac:dyDescent="0.25">
      <c r="B2377" s="158" t="s">
        <v>2482</v>
      </c>
      <c r="C2377" s="156" t="s">
        <v>9589</v>
      </c>
      <c r="D2377" s="158" t="s">
        <v>2482</v>
      </c>
    </row>
    <row r="2378" spans="2:4" ht="47.25" x14ac:dyDescent="0.25">
      <c r="B2378" s="156" t="s">
        <v>2485</v>
      </c>
      <c r="C2378" s="156" t="s">
        <v>2486</v>
      </c>
      <c r="D2378" s="156" t="s">
        <v>2485</v>
      </c>
    </row>
    <row r="2379" spans="2:4" ht="31.5" x14ac:dyDescent="0.25">
      <c r="B2379" s="156" t="s">
        <v>2487</v>
      </c>
      <c r="C2379" s="156" t="s">
        <v>2488</v>
      </c>
      <c r="D2379" s="156" t="s">
        <v>2487</v>
      </c>
    </row>
    <row r="2380" spans="2:4" ht="15.75" x14ac:dyDescent="0.25">
      <c r="B2380" s="156" t="s">
        <v>2489</v>
      </c>
      <c r="C2380" s="156" t="s">
        <v>2490</v>
      </c>
      <c r="D2380" s="156" t="s">
        <v>2489</v>
      </c>
    </row>
    <row r="2381" spans="2:4" ht="15.75" x14ac:dyDescent="0.25">
      <c r="B2381" s="158" t="s">
        <v>2489</v>
      </c>
      <c r="C2381" s="156" t="s">
        <v>8327</v>
      </c>
      <c r="D2381" s="158" t="s">
        <v>2489</v>
      </c>
    </row>
    <row r="2382" spans="2:4" ht="47.25" x14ac:dyDescent="0.25">
      <c r="B2382" s="158" t="s">
        <v>2489</v>
      </c>
      <c r="C2382" s="156" t="s">
        <v>9590</v>
      </c>
      <c r="D2382" s="158" t="s">
        <v>2489</v>
      </c>
    </row>
    <row r="2383" spans="2:4" ht="15.75" x14ac:dyDescent="0.25">
      <c r="B2383" s="156" t="s">
        <v>2493</v>
      </c>
      <c r="C2383" s="156" t="s">
        <v>2494</v>
      </c>
      <c r="D2383" s="156" t="s">
        <v>2493</v>
      </c>
    </row>
    <row r="2384" spans="2:4" ht="15.75" x14ac:dyDescent="0.25">
      <c r="B2384" s="156" t="s">
        <v>2496</v>
      </c>
      <c r="C2384" s="156" t="s">
        <v>2494</v>
      </c>
      <c r="D2384" s="156" t="s">
        <v>2496</v>
      </c>
    </row>
    <row r="2385" spans="2:4" ht="15.75" x14ac:dyDescent="0.25">
      <c r="B2385" s="158" t="s">
        <v>2496</v>
      </c>
      <c r="C2385" s="156" t="s">
        <v>8327</v>
      </c>
      <c r="D2385" s="158" t="s">
        <v>2496</v>
      </c>
    </row>
    <row r="2386" spans="2:4" ht="47.25" x14ac:dyDescent="0.25">
      <c r="B2386" s="158" t="s">
        <v>2496</v>
      </c>
      <c r="C2386" s="156" t="s">
        <v>9591</v>
      </c>
      <c r="D2386" s="158" t="s">
        <v>2496</v>
      </c>
    </row>
    <row r="2387" spans="2:4" ht="15.75" x14ac:dyDescent="0.25">
      <c r="B2387" s="158" t="s">
        <v>2496</v>
      </c>
      <c r="C2387" s="156" t="s">
        <v>9592</v>
      </c>
      <c r="D2387" s="158" t="s">
        <v>2496</v>
      </c>
    </row>
    <row r="2388" spans="2:4" ht="15.75" x14ac:dyDescent="0.25">
      <c r="B2388" s="158" t="s">
        <v>2496</v>
      </c>
      <c r="C2388" s="156" t="s">
        <v>8339</v>
      </c>
      <c r="D2388" s="158" t="s">
        <v>2496</v>
      </c>
    </row>
    <row r="2389" spans="2:4" ht="15.75" x14ac:dyDescent="0.25">
      <c r="B2389" s="158" t="s">
        <v>2496</v>
      </c>
      <c r="C2389" s="156" t="s">
        <v>9593</v>
      </c>
      <c r="D2389" s="158" t="s">
        <v>2496</v>
      </c>
    </row>
    <row r="2390" spans="2:4" ht="31.5" x14ac:dyDescent="0.25">
      <c r="B2390" s="158" t="s">
        <v>2496</v>
      </c>
      <c r="C2390" s="156" t="s">
        <v>9594</v>
      </c>
      <c r="D2390" s="158" t="s">
        <v>2496</v>
      </c>
    </row>
    <row r="2391" spans="2:4" ht="31.5" x14ac:dyDescent="0.25">
      <c r="B2391" s="156" t="s">
        <v>2498</v>
      </c>
      <c r="C2391" s="156" t="s">
        <v>2499</v>
      </c>
      <c r="D2391" s="156" t="s">
        <v>2498</v>
      </c>
    </row>
    <row r="2392" spans="2:4" ht="15.75" x14ac:dyDescent="0.25">
      <c r="B2392" s="156" t="s">
        <v>2502</v>
      </c>
      <c r="C2392" s="156" t="s">
        <v>2503</v>
      </c>
      <c r="D2392" s="156" t="s">
        <v>2502</v>
      </c>
    </row>
    <row r="2393" spans="2:4" ht="15.75" x14ac:dyDescent="0.25">
      <c r="B2393" s="156" t="s">
        <v>2505</v>
      </c>
      <c r="C2393" s="156" t="s">
        <v>2506</v>
      </c>
      <c r="D2393" s="156" t="s">
        <v>2505</v>
      </c>
    </row>
    <row r="2394" spans="2:4" ht="31.5" x14ac:dyDescent="0.25">
      <c r="B2394" s="160" t="s">
        <v>9595</v>
      </c>
      <c r="C2394" s="156" t="s">
        <v>2509</v>
      </c>
      <c r="D2394" s="160" t="s">
        <v>9595</v>
      </c>
    </row>
    <row r="2395" spans="2:4" ht="15.75" x14ac:dyDescent="0.25">
      <c r="B2395" s="161" t="s">
        <v>9595</v>
      </c>
      <c r="C2395" s="156" t="s">
        <v>8327</v>
      </c>
      <c r="D2395" s="161" t="s">
        <v>9595</v>
      </c>
    </row>
    <row r="2396" spans="2:4" ht="15.75" x14ac:dyDescent="0.25">
      <c r="B2396" s="161" t="s">
        <v>9595</v>
      </c>
      <c r="C2396" s="156" t="s">
        <v>9596</v>
      </c>
      <c r="D2396" s="161" t="s">
        <v>9595</v>
      </c>
    </row>
    <row r="2397" spans="2:4" ht="15.75" x14ac:dyDescent="0.25">
      <c r="B2397" s="156" t="s">
        <v>2511</v>
      </c>
      <c r="C2397" s="156" t="s">
        <v>2512</v>
      </c>
      <c r="D2397" s="156" t="s">
        <v>2511</v>
      </c>
    </row>
    <row r="2398" spans="2:4" ht="15.75" x14ac:dyDescent="0.25">
      <c r="B2398" s="158" t="s">
        <v>2511</v>
      </c>
      <c r="C2398" s="156" t="s">
        <v>8327</v>
      </c>
      <c r="D2398" s="158" t="s">
        <v>2511</v>
      </c>
    </row>
    <row r="2399" spans="2:4" ht="63" x14ac:dyDescent="0.25">
      <c r="B2399" s="158" t="s">
        <v>2511</v>
      </c>
      <c r="C2399" s="156" t="s">
        <v>9597</v>
      </c>
      <c r="D2399" s="158" t="s">
        <v>2511</v>
      </c>
    </row>
    <row r="2400" spans="2:4" ht="31.5" x14ac:dyDescent="0.25">
      <c r="B2400" s="156" t="s">
        <v>2514</v>
      </c>
      <c r="C2400" s="156" t="s">
        <v>2515</v>
      </c>
      <c r="D2400" s="156" t="s">
        <v>2514</v>
      </c>
    </row>
    <row r="2401" spans="2:4" ht="15.75" x14ac:dyDescent="0.25">
      <c r="B2401" s="158" t="s">
        <v>2514</v>
      </c>
      <c r="C2401" s="156" t="s">
        <v>8327</v>
      </c>
      <c r="D2401" s="158" t="s">
        <v>2514</v>
      </c>
    </row>
    <row r="2402" spans="2:4" ht="31.5" x14ac:dyDescent="0.25">
      <c r="B2402" s="158" t="s">
        <v>2514</v>
      </c>
      <c r="C2402" s="156" t="s">
        <v>9598</v>
      </c>
      <c r="D2402" s="158" t="s">
        <v>2514</v>
      </c>
    </row>
    <row r="2403" spans="2:4" ht="63" x14ac:dyDescent="0.25">
      <c r="B2403" s="158" t="s">
        <v>2514</v>
      </c>
      <c r="C2403" s="156" t="s">
        <v>9599</v>
      </c>
      <c r="D2403" s="158" t="s">
        <v>2514</v>
      </c>
    </row>
    <row r="2404" spans="2:4" ht="47.25" x14ac:dyDescent="0.25">
      <c r="B2404" s="158" t="s">
        <v>2514</v>
      </c>
      <c r="C2404" s="156" t="s">
        <v>9600</v>
      </c>
      <c r="D2404" s="158" t="s">
        <v>2514</v>
      </c>
    </row>
    <row r="2405" spans="2:4" ht="47.25" x14ac:dyDescent="0.25">
      <c r="B2405" s="158" t="s">
        <v>2514</v>
      </c>
      <c r="C2405" s="156" t="s">
        <v>9601</v>
      </c>
      <c r="D2405" s="158" t="s">
        <v>2514</v>
      </c>
    </row>
    <row r="2406" spans="2:4" ht="31.5" x14ac:dyDescent="0.25">
      <c r="B2406" s="158" t="s">
        <v>2514</v>
      </c>
      <c r="C2406" s="156" t="s">
        <v>9602</v>
      </c>
      <c r="D2406" s="158" t="s">
        <v>2514</v>
      </c>
    </row>
    <row r="2407" spans="2:4" ht="15.75" x14ac:dyDescent="0.25">
      <c r="B2407" s="158" t="s">
        <v>2514</v>
      </c>
      <c r="C2407" s="156" t="s">
        <v>9603</v>
      </c>
      <c r="D2407" s="158" t="s">
        <v>2514</v>
      </c>
    </row>
    <row r="2408" spans="2:4" ht="15.75" x14ac:dyDescent="0.25">
      <c r="B2408" s="158" t="s">
        <v>2514</v>
      </c>
      <c r="C2408" s="156" t="s">
        <v>8339</v>
      </c>
      <c r="D2408" s="158" t="s">
        <v>2514</v>
      </c>
    </row>
    <row r="2409" spans="2:4" ht="31.5" x14ac:dyDescent="0.25">
      <c r="B2409" s="158" t="s">
        <v>2514</v>
      </c>
      <c r="C2409" s="156" t="s">
        <v>9604</v>
      </c>
      <c r="D2409" s="158" t="s">
        <v>2514</v>
      </c>
    </row>
    <row r="2410" spans="2:4" ht="15.75" x14ac:dyDescent="0.25">
      <c r="B2410" s="158" t="s">
        <v>2514</v>
      </c>
      <c r="C2410" s="156" t="s">
        <v>9605</v>
      </c>
      <c r="D2410" s="158" t="s">
        <v>2514</v>
      </c>
    </row>
    <row r="2411" spans="2:4" ht="15.75" x14ac:dyDescent="0.25">
      <c r="B2411" s="158" t="s">
        <v>2514</v>
      </c>
      <c r="C2411" s="156" t="s">
        <v>9606</v>
      </c>
      <c r="D2411" s="158" t="s">
        <v>2514</v>
      </c>
    </row>
    <row r="2412" spans="2:4" ht="31.5" x14ac:dyDescent="0.25">
      <c r="B2412" s="156" t="s">
        <v>2517</v>
      </c>
      <c r="C2412" s="156" t="s">
        <v>2518</v>
      </c>
      <c r="D2412" s="156" t="s">
        <v>2517</v>
      </c>
    </row>
    <row r="2413" spans="2:4" ht="15.75" x14ac:dyDescent="0.25">
      <c r="B2413" s="156" t="s">
        <v>2520</v>
      </c>
      <c r="C2413" s="156" t="s">
        <v>2521</v>
      </c>
      <c r="D2413" s="156" t="s">
        <v>2520</v>
      </c>
    </row>
    <row r="2414" spans="2:4" ht="31.5" x14ac:dyDescent="0.25">
      <c r="B2414" s="156" t="s">
        <v>2523</v>
      </c>
      <c r="C2414" s="156" t="s">
        <v>2524</v>
      </c>
      <c r="D2414" s="156" t="s">
        <v>2523</v>
      </c>
    </row>
    <row r="2415" spans="2:4" ht="47.25" x14ac:dyDescent="0.25">
      <c r="B2415" s="156" t="s">
        <v>2526</v>
      </c>
      <c r="C2415" s="156" t="s">
        <v>2527</v>
      </c>
      <c r="D2415" s="156" t="s">
        <v>2526</v>
      </c>
    </row>
    <row r="2416" spans="2:4" ht="15.75" x14ac:dyDescent="0.25">
      <c r="B2416" s="156" t="s">
        <v>2529</v>
      </c>
      <c r="C2416" s="156" t="s">
        <v>2530</v>
      </c>
      <c r="D2416" s="156" t="s">
        <v>2529</v>
      </c>
    </row>
    <row r="2417" spans="2:4" ht="31.5" x14ac:dyDescent="0.25">
      <c r="B2417" s="156" t="s">
        <v>2532</v>
      </c>
      <c r="C2417" s="156" t="s">
        <v>2533</v>
      </c>
      <c r="D2417" s="156" t="s">
        <v>2532</v>
      </c>
    </row>
    <row r="2418" spans="2:4" ht="31.5" x14ac:dyDescent="0.25">
      <c r="B2418" s="156" t="s">
        <v>2535</v>
      </c>
      <c r="C2418" s="156" t="s">
        <v>2536</v>
      </c>
      <c r="D2418" s="156" t="s">
        <v>2535</v>
      </c>
    </row>
    <row r="2419" spans="2:4" ht="15.75" x14ac:dyDescent="0.25">
      <c r="B2419" s="156" t="s">
        <v>2537</v>
      </c>
      <c r="C2419" s="156" t="s">
        <v>2538</v>
      </c>
      <c r="D2419" s="156" t="s">
        <v>2537</v>
      </c>
    </row>
    <row r="2420" spans="2:4" ht="15.75" x14ac:dyDescent="0.25">
      <c r="B2420" s="159" t="s">
        <v>8326</v>
      </c>
      <c r="C2420" s="156" t="s">
        <v>2539</v>
      </c>
      <c r="D2420" s="159" t="s">
        <v>8326</v>
      </c>
    </row>
    <row r="2421" spans="2:4" ht="15.75" x14ac:dyDescent="0.25">
      <c r="B2421" s="159" t="s">
        <v>8326</v>
      </c>
      <c r="C2421" s="156" t="s">
        <v>8327</v>
      </c>
      <c r="D2421" s="159" t="s">
        <v>8326</v>
      </c>
    </row>
    <row r="2422" spans="2:4" ht="47.25" x14ac:dyDescent="0.25">
      <c r="B2422" s="159" t="s">
        <v>8326</v>
      </c>
      <c r="C2422" s="156" t="s">
        <v>9607</v>
      </c>
      <c r="D2422" s="159" t="s">
        <v>8326</v>
      </c>
    </row>
    <row r="2423" spans="2:4" ht="15.75" x14ac:dyDescent="0.25">
      <c r="B2423" s="159" t="s">
        <v>8326</v>
      </c>
      <c r="C2423" s="156" t="s">
        <v>8329</v>
      </c>
      <c r="D2423" s="159" t="s">
        <v>8326</v>
      </c>
    </row>
    <row r="2424" spans="2:4" ht="47.25" x14ac:dyDescent="0.25">
      <c r="B2424" s="159" t="s">
        <v>8326</v>
      </c>
      <c r="C2424" s="156" t="s">
        <v>9608</v>
      </c>
      <c r="D2424" s="159" t="s">
        <v>8326</v>
      </c>
    </row>
    <row r="2425" spans="2:4" ht="78.75" x14ac:dyDescent="0.25">
      <c r="B2425" s="159" t="s">
        <v>8326</v>
      </c>
      <c r="C2425" s="156" t="s">
        <v>9609</v>
      </c>
      <c r="D2425" s="159" t="s">
        <v>8326</v>
      </c>
    </row>
    <row r="2426" spans="2:4" ht="15.75" x14ac:dyDescent="0.25">
      <c r="B2426" s="160" t="s">
        <v>9610</v>
      </c>
      <c r="C2426" s="156" t="s">
        <v>2542</v>
      </c>
      <c r="D2426" s="160" t="s">
        <v>9610</v>
      </c>
    </row>
    <row r="2427" spans="2:4" ht="15.75" x14ac:dyDescent="0.25">
      <c r="B2427" s="161" t="s">
        <v>9610</v>
      </c>
      <c r="C2427" s="156" t="s">
        <v>8327</v>
      </c>
      <c r="D2427" s="161" t="s">
        <v>9610</v>
      </c>
    </row>
    <row r="2428" spans="2:4" ht="15.75" x14ac:dyDescent="0.25">
      <c r="B2428" s="161" t="s">
        <v>9610</v>
      </c>
      <c r="C2428" s="156" t="s">
        <v>9611</v>
      </c>
      <c r="D2428" s="161" t="s">
        <v>9610</v>
      </c>
    </row>
    <row r="2429" spans="2:4" ht="15.75" x14ac:dyDescent="0.25">
      <c r="B2429" s="161" t="s">
        <v>9610</v>
      </c>
      <c r="C2429" s="156" t="s">
        <v>9612</v>
      </c>
      <c r="D2429" s="161" t="s">
        <v>9610</v>
      </c>
    </row>
    <row r="2430" spans="2:4" ht="15.75" x14ac:dyDescent="0.25">
      <c r="B2430" s="161" t="s">
        <v>9610</v>
      </c>
      <c r="C2430" s="156" t="s">
        <v>9613</v>
      </c>
      <c r="D2430" s="161" t="s">
        <v>9610</v>
      </c>
    </row>
    <row r="2431" spans="2:4" ht="15.75" x14ac:dyDescent="0.25">
      <c r="B2431" s="160" t="s">
        <v>9614</v>
      </c>
      <c r="C2431" s="156" t="s">
        <v>2542</v>
      </c>
      <c r="D2431" s="160" t="s">
        <v>9614</v>
      </c>
    </row>
    <row r="2432" spans="2:4" ht="15.75" x14ac:dyDescent="0.25">
      <c r="B2432" s="161" t="s">
        <v>9614</v>
      </c>
      <c r="C2432" s="156" t="s">
        <v>8327</v>
      </c>
      <c r="D2432" s="161" t="s">
        <v>9614</v>
      </c>
    </row>
    <row r="2433" spans="2:4" ht="31.5" x14ac:dyDescent="0.25">
      <c r="B2433" s="161" t="s">
        <v>9614</v>
      </c>
      <c r="C2433" s="156" t="s">
        <v>9615</v>
      </c>
      <c r="D2433" s="161" t="s">
        <v>9614</v>
      </c>
    </row>
    <row r="2434" spans="2:4" ht="31.5" x14ac:dyDescent="0.25">
      <c r="B2434" s="161" t="s">
        <v>9614</v>
      </c>
      <c r="C2434" s="156" t="s">
        <v>9616</v>
      </c>
      <c r="D2434" s="161" t="s">
        <v>9614</v>
      </c>
    </row>
    <row r="2435" spans="2:4" ht="15.75" x14ac:dyDescent="0.25">
      <c r="B2435" s="161" t="s">
        <v>9614</v>
      </c>
      <c r="C2435" s="156" t="s">
        <v>9617</v>
      </c>
      <c r="D2435" s="161" t="s">
        <v>9614</v>
      </c>
    </row>
    <row r="2436" spans="2:4" ht="15.75" x14ac:dyDescent="0.25">
      <c r="B2436" s="161" t="s">
        <v>9614</v>
      </c>
      <c r="C2436" s="156" t="s">
        <v>9618</v>
      </c>
      <c r="D2436" s="161" t="s">
        <v>9614</v>
      </c>
    </row>
    <row r="2437" spans="2:4" ht="31.5" x14ac:dyDescent="0.25">
      <c r="B2437" s="161" t="s">
        <v>9614</v>
      </c>
      <c r="C2437" s="156" t="s">
        <v>9619</v>
      </c>
      <c r="D2437" s="161" t="s">
        <v>9614</v>
      </c>
    </row>
    <row r="2438" spans="2:4" ht="31.5" x14ac:dyDescent="0.25">
      <c r="B2438" s="161" t="s">
        <v>9614</v>
      </c>
      <c r="C2438" s="156" t="s">
        <v>9620</v>
      </c>
      <c r="D2438" s="161" t="s">
        <v>9614</v>
      </c>
    </row>
    <row r="2439" spans="2:4" ht="15.75" x14ac:dyDescent="0.25">
      <c r="B2439" s="161" t="s">
        <v>9614</v>
      </c>
      <c r="C2439" s="156" t="s">
        <v>9621</v>
      </c>
      <c r="D2439" s="161" t="s">
        <v>9614</v>
      </c>
    </row>
    <row r="2440" spans="2:4" ht="15.75" x14ac:dyDescent="0.25">
      <c r="B2440" s="161" t="s">
        <v>9614</v>
      </c>
      <c r="C2440" s="156" t="s">
        <v>9622</v>
      </c>
      <c r="D2440" s="161" t="s">
        <v>9614</v>
      </c>
    </row>
    <row r="2441" spans="2:4" ht="15.75" x14ac:dyDescent="0.25">
      <c r="B2441" s="161" t="s">
        <v>9614</v>
      </c>
      <c r="C2441" s="156" t="s">
        <v>9623</v>
      </c>
      <c r="D2441" s="161" t="s">
        <v>9614</v>
      </c>
    </row>
    <row r="2442" spans="2:4" ht="15.75" x14ac:dyDescent="0.25">
      <c r="B2442" s="161" t="s">
        <v>9614</v>
      </c>
      <c r="C2442" s="156" t="s">
        <v>9624</v>
      </c>
      <c r="D2442" s="161" t="s">
        <v>9614</v>
      </c>
    </row>
    <row r="2443" spans="2:4" ht="15.75" x14ac:dyDescent="0.25">
      <c r="B2443" s="161" t="s">
        <v>9614</v>
      </c>
      <c r="C2443" s="156" t="s">
        <v>9625</v>
      </c>
      <c r="D2443" s="161" t="s">
        <v>9614</v>
      </c>
    </row>
    <row r="2444" spans="2:4" ht="15.75" x14ac:dyDescent="0.25">
      <c r="B2444" s="161" t="s">
        <v>9614</v>
      </c>
      <c r="C2444" s="156" t="s">
        <v>9626</v>
      </c>
      <c r="D2444" s="161" t="s">
        <v>9614</v>
      </c>
    </row>
    <row r="2445" spans="2:4" ht="15.75" x14ac:dyDescent="0.25">
      <c r="B2445" s="161" t="s">
        <v>9614</v>
      </c>
      <c r="C2445" s="156" t="s">
        <v>9627</v>
      </c>
      <c r="D2445" s="161" t="s">
        <v>9614</v>
      </c>
    </row>
    <row r="2446" spans="2:4" ht="31.5" x14ac:dyDescent="0.25">
      <c r="B2446" s="161" t="s">
        <v>9614</v>
      </c>
      <c r="C2446" s="156" t="s">
        <v>9628</v>
      </c>
      <c r="D2446" s="161" t="s">
        <v>9614</v>
      </c>
    </row>
    <row r="2447" spans="2:4" ht="15.75" x14ac:dyDescent="0.25">
      <c r="B2447" s="161" t="s">
        <v>9614</v>
      </c>
      <c r="C2447" s="156" t="s">
        <v>8339</v>
      </c>
      <c r="D2447" s="161" t="s">
        <v>9614</v>
      </c>
    </row>
    <row r="2448" spans="2:4" ht="31.5" x14ac:dyDescent="0.25">
      <c r="B2448" s="161" t="s">
        <v>9614</v>
      </c>
      <c r="C2448" s="156" t="s">
        <v>9629</v>
      </c>
      <c r="D2448" s="161" t="s">
        <v>9614</v>
      </c>
    </row>
    <row r="2449" spans="2:4" ht="15.75" x14ac:dyDescent="0.25">
      <c r="B2449" s="156" t="s">
        <v>2548</v>
      </c>
      <c r="C2449" s="156" t="s">
        <v>2549</v>
      </c>
      <c r="D2449" s="156" t="s">
        <v>2548</v>
      </c>
    </row>
    <row r="2450" spans="2:4" ht="15.75" x14ac:dyDescent="0.25">
      <c r="B2450" s="162">
        <v>40840</v>
      </c>
      <c r="C2450" s="156" t="s">
        <v>2557</v>
      </c>
      <c r="D2450" s="162">
        <v>40840</v>
      </c>
    </row>
    <row r="2451" spans="2:4" ht="15.75" x14ac:dyDescent="0.25">
      <c r="B2451" s="162">
        <v>41206</v>
      </c>
      <c r="C2451" s="156" t="s">
        <v>2559</v>
      </c>
      <c r="D2451" s="162">
        <v>41206</v>
      </c>
    </row>
    <row r="2452" spans="2:4" ht="31.5" x14ac:dyDescent="0.25">
      <c r="B2452" s="162">
        <v>41571</v>
      </c>
      <c r="C2452" s="156" t="s">
        <v>2561</v>
      </c>
      <c r="D2452" s="162">
        <v>41571</v>
      </c>
    </row>
    <row r="2453" spans="2:4" ht="15.75" x14ac:dyDescent="0.25">
      <c r="B2453" s="162">
        <v>41936</v>
      </c>
      <c r="C2453" s="156" t="s">
        <v>2563</v>
      </c>
      <c r="D2453" s="162">
        <v>41936</v>
      </c>
    </row>
    <row r="2454" spans="2:4" ht="15.75" x14ac:dyDescent="0.25">
      <c r="B2454" s="162">
        <v>37553</v>
      </c>
      <c r="C2454" s="156" t="s">
        <v>2565</v>
      </c>
      <c r="D2454" s="162">
        <v>37553</v>
      </c>
    </row>
    <row r="2455" spans="2:4" ht="15.75" x14ac:dyDescent="0.25">
      <c r="B2455" s="162">
        <v>37918</v>
      </c>
      <c r="C2455" s="156" t="s">
        <v>2569</v>
      </c>
      <c r="D2455" s="162">
        <v>37918</v>
      </c>
    </row>
    <row r="2456" spans="2:4" ht="15.75" x14ac:dyDescent="0.25">
      <c r="B2456" s="162">
        <v>38284</v>
      </c>
      <c r="C2456" s="156" t="s">
        <v>2573</v>
      </c>
      <c r="D2456" s="162">
        <v>38284</v>
      </c>
    </row>
    <row r="2457" spans="2:4" ht="31.5" x14ac:dyDescent="0.25">
      <c r="B2457" s="162">
        <v>38649</v>
      </c>
      <c r="C2457" s="156" t="s">
        <v>2577</v>
      </c>
      <c r="D2457" s="162">
        <v>38649</v>
      </c>
    </row>
    <row r="2458" spans="2:4" ht="15.75" x14ac:dyDescent="0.25">
      <c r="B2458" s="162">
        <v>39014</v>
      </c>
      <c r="C2458" s="156" t="s">
        <v>2579</v>
      </c>
      <c r="D2458" s="162">
        <v>39014</v>
      </c>
    </row>
    <row r="2459" spans="2:4" ht="47.25" x14ac:dyDescent="0.25">
      <c r="B2459" s="162">
        <v>39379</v>
      </c>
      <c r="C2459" s="156" t="s">
        <v>2583</v>
      </c>
      <c r="D2459" s="162">
        <v>39379</v>
      </c>
    </row>
    <row r="2460" spans="2:4" ht="31.5" x14ac:dyDescent="0.25">
      <c r="B2460" s="162">
        <v>40110</v>
      </c>
      <c r="C2460" s="156" t="s">
        <v>2587</v>
      </c>
      <c r="D2460" s="162">
        <v>40110</v>
      </c>
    </row>
    <row r="2461" spans="2:4" ht="15.75" x14ac:dyDescent="0.25">
      <c r="B2461" s="160" t="s">
        <v>9630</v>
      </c>
      <c r="C2461" s="156" t="s">
        <v>2588</v>
      </c>
      <c r="D2461" s="160" t="s">
        <v>9630</v>
      </c>
    </row>
    <row r="2462" spans="2:4" ht="15.75" x14ac:dyDescent="0.25">
      <c r="B2462" s="156" t="s">
        <v>2153</v>
      </c>
      <c r="C2462" s="156" t="s">
        <v>2588</v>
      </c>
      <c r="D2462" s="156" t="s">
        <v>2153</v>
      </c>
    </row>
    <row r="2463" spans="2:4" ht="15.75" x14ac:dyDescent="0.25">
      <c r="B2463" s="158" t="s">
        <v>2153</v>
      </c>
      <c r="C2463" s="156" t="s">
        <v>8327</v>
      </c>
      <c r="D2463" s="158" t="s">
        <v>2153</v>
      </c>
    </row>
    <row r="2464" spans="2:4" ht="94.5" x14ac:dyDescent="0.25">
      <c r="B2464" s="158" t="s">
        <v>2153</v>
      </c>
      <c r="C2464" s="156" t="s">
        <v>9631</v>
      </c>
      <c r="D2464" s="158" t="s">
        <v>2153</v>
      </c>
    </row>
    <row r="2465" spans="2:4" ht="94.5" x14ac:dyDescent="0.25">
      <c r="B2465" s="158" t="s">
        <v>2153</v>
      </c>
      <c r="C2465" s="156" t="s">
        <v>9632</v>
      </c>
      <c r="D2465" s="158" t="s">
        <v>2153</v>
      </c>
    </row>
    <row r="2466" spans="2:4" ht="47.25" x14ac:dyDescent="0.25">
      <c r="B2466" s="158" t="s">
        <v>2153</v>
      </c>
      <c r="C2466" s="156" t="s">
        <v>9633</v>
      </c>
      <c r="D2466" s="158" t="s">
        <v>2153</v>
      </c>
    </row>
    <row r="2467" spans="2:4" ht="110.25" x14ac:dyDescent="0.25">
      <c r="B2467" s="158" t="s">
        <v>2153</v>
      </c>
      <c r="C2467" s="156" t="s">
        <v>9634</v>
      </c>
      <c r="D2467" s="158" t="s">
        <v>2153</v>
      </c>
    </row>
    <row r="2468" spans="2:4" ht="126" x14ac:dyDescent="0.25">
      <c r="B2468" s="158" t="s">
        <v>2153</v>
      </c>
      <c r="C2468" s="156" t="s">
        <v>9635</v>
      </c>
      <c r="D2468" s="158" t="s">
        <v>2153</v>
      </c>
    </row>
    <row r="2469" spans="2:4" ht="31.5" x14ac:dyDescent="0.25">
      <c r="B2469" s="158" t="s">
        <v>2153</v>
      </c>
      <c r="C2469" s="156" t="s">
        <v>9636</v>
      </c>
      <c r="D2469" s="158" t="s">
        <v>2153</v>
      </c>
    </row>
    <row r="2470" spans="2:4" ht="47.25" x14ac:dyDescent="0.25">
      <c r="B2470" s="158" t="s">
        <v>2153</v>
      </c>
      <c r="C2470" s="156" t="s">
        <v>9637</v>
      </c>
      <c r="D2470" s="158" t="s">
        <v>2153</v>
      </c>
    </row>
    <row r="2471" spans="2:4" ht="31.5" x14ac:dyDescent="0.25">
      <c r="B2471" s="158" t="s">
        <v>2153</v>
      </c>
      <c r="C2471" s="156" t="s">
        <v>9638</v>
      </c>
      <c r="D2471" s="158" t="s">
        <v>2153</v>
      </c>
    </row>
    <row r="2472" spans="2:4" ht="15.75" x14ac:dyDescent="0.25">
      <c r="B2472" s="156" t="s">
        <v>2591</v>
      </c>
      <c r="C2472" s="156" t="s">
        <v>2592</v>
      </c>
      <c r="D2472" s="156" t="s">
        <v>2591</v>
      </c>
    </row>
    <row r="2473" spans="2:4" ht="15.75" x14ac:dyDescent="0.25">
      <c r="B2473" s="156" t="s">
        <v>2595</v>
      </c>
      <c r="C2473" s="156" t="s">
        <v>2596</v>
      </c>
      <c r="D2473" s="156" t="s">
        <v>2595</v>
      </c>
    </row>
    <row r="2474" spans="2:4" ht="15.75" x14ac:dyDescent="0.25">
      <c r="B2474" s="156" t="s">
        <v>2598</v>
      </c>
      <c r="C2474" s="156" t="s">
        <v>2599</v>
      </c>
      <c r="D2474" s="156" t="s">
        <v>2598</v>
      </c>
    </row>
    <row r="2475" spans="2:4" ht="15.75" x14ac:dyDescent="0.25">
      <c r="B2475" s="160" t="s">
        <v>9639</v>
      </c>
      <c r="C2475" s="156" t="s">
        <v>2600</v>
      </c>
      <c r="D2475" s="160" t="s">
        <v>9639</v>
      </c>
    </row>
    <row r="2476" spans="2:4" ht="15.75" x14ac:dyDescent="0.25">
      <c r="B2476" s="161" t="s">
        <v>9639</v>
      </c>
      <c r="C2476" s="156" t="s">
        <v>8327</v>
      </c>
      <c r="D2476" s="161" t="s">
        <v>9639</v>
      </c>
    </row>
    <row r="2477" spans="2:4" ht="15.75" x14ac:dyDescent="0.25">
      <c r="B2477" s="161" t="s">
        <v>9639</v>
      </c>
      <c r="C2477" s="156" t="s">
        <v>9640</v>
      </c>
      <c r="D2477" s="161" t="s">
        <v>9639</v>
      </c>
    </row>
    <row r="2478" spans="2:4" ht="31.5" x14ac:dyDescent="0.25">
      <c r="B2478" s="156" t="s">
        <v>2603</v>
      </c>
      <c r="C2478" s="156" t="s">
        <v>2604</v>
      </c>
      <c r="D2478" s="156" t="s">
        <v>2603</v>
      </c>
    </row>
    <row r="2479" spans="2:4" ht="15.75" x14ac:dyDescent="0.25">
      <c r="B2479" s="158" t="s">
        <v>2603</v>
      </c>
      <c r="C2479" s="156" t="s">
        <v>8327</v>
      </c>
      <c r="D2479" s="158" t="s">
        <v>2603</v>
      </c>
    </row>
    <row r="2480" spans="2:4" ht="31.5" x14ac:dyDescent="0.25">
      <c r="B2480" s="158" t="s">
        <v>2603</v>
      </c>
      <c r="C2480" s="156" t="s">
        <v>9641</v>
      </c>
      <c r="D2480" s="158" t="s">
        <v>2603</v>
      </c>
    </row>
    <row r="2481" spans="2:4" ht="15.75" x14ac:dyDescent="0.25">
      <c r="B2481" s="158" t="s">
        <v>2603</v>
      </c>
      <c r="C2481" s="156" t="s">
        <v>8339</v>
      </c>
      <c r="D2481" s="158" t="s">
        <v>2603</v>
      </c>
    </row>
    <row r="2482" spans="2:4" ht="15.75" x14ac:dyDescent="0.25">
      <c r="B2482" s="158" t="s">
        <v>2603</v>
      </c>
      <c r="C2482" s="156" t="s">
        <v>9642</v>
      </c>
      <c r="D2482" s="158" t="s">
        <v>2603</v>
      </c>
    </row>
    <row r="2483" spans="2:4" ht="15.75" x14ac:dyDescent="0.25">
      <c r="B2483" s="156" t="s">
        <v>2607</v>
      </c>
      <c r="C2483" s="156" t="s">
        <v>2608</v>
      </c>
      <c r="D2483" s="156" t="s">
        <v>2607</v>
      </c>
    </row>
    <row r="2484" spans="2:4" ht="15.75" x14ac:dyDescent="0.25">
      <c r="B2484" s="158" t="s">
        <v>2607</v>
      </c>
      <c r="C2484" s="156" t="s">
        <v>8327</v>
      </c>
      <c r="D2484" s="158" t="s">
        <v>2607</v>
      </c>
    </row>
    <row r="2485" spans="2:4" ht="47.25" x14ac:dyDescent="0.25">
      <c r="B2485" s="158" t="s">
        <v>2607</v>
      </c>
      <c r="C2485" s="156" t="s">
        <v>9643</v>
      </c>
      <c r="D2485" s="158" t="s">
        <v>2607</v>
      </c>
    </row>
    <row r="2486" spans="2:4" ht="15.75" x14ac:dyDescent="0.25">
      <c r="B2486" s="156" t="s">
        <v>2611</v>
      </c>
      <c r="C2486" s="156" t="s">
        <v>2612</v>
      </c>
      <c r="D2486" s="156" t="s">
        <v>2611</v>
      </c>
    </row>
    <row r="2487" spans="2:4" ht="15.75" x14ac:dyDescent="0.25">
      <c r="B2487" s="158" t="s">
        <v>2611</v>
      </c>
      <c r="C2487" s="156" t="s">
        <v>8327</v>
      </c>
      <c r="D2487" s="158" t="s">
        <v>2611</v>
      </c>
    </row>
    <row r="2488" spans="2:4" ht="31.5" x14ac:dyDescent="0.25">
      <c r="B2488" s="158" t="s">
        <v>2611</v>
      </c>
      <c r="C2488" s="156" t="s">
        <v>9644</v>
      </c>
      <c r="D2488" s="158" t="s">
        <v>2611</v>
      </c>
    </row>
    <row r="2489" spans="2:4" ht="31.5" x14ac:dyDescent="0.25">
      <c r="B2489" s="158" t="s">
        <v>2611</v>
      </c>
      <c r="C2489" s="156" t="s">
        <v>9645</v>
      </c>
      <c r="D2489" s="158" t="s">
        <v>2611</v>
      </c>
    </row>
    <row r="2490" spans="2:4" ht="15.75" x14ac:dyDescent="0.25">
      <c r="B2490" s="156" t="s">
        <v>2615</v>
      </c>
      <c r="C2490" s="156" t="s">
        <v>2616</v>
      </c>
      <c r="D2490" s="156" t="s">
        <v>2615</v>
      </c>
    </row>
    <row r="2491" spans="2:4" ht="15.75" x14ac:dyDescent="0.25">
      <c r="B2491" s="158" t="s">
        <v>2615</v>
      </c>
      <c r="C2491" s="156" t="s">
        <v>8327</v>
      </c>
      <c r="D2491" s="158" t="s">
        <v>2615</v>
      </c>
    </row>
    <row r="2492" spans="2:4" ht="31.5" x14ac:dyDescent="0.25">
      <c r="B2492" s="158" t="s">
        <v>2615</v>
      </c>
      <c r="C2492" s="156" t="s">
        <v>9646</v>
      </c>
      <c r="D2492" s="158" t="s">
        <v>2615</v>
      </c>
    </row>
    <row r="2493" spans="2:4" ht="15.75" x14ac:dyDescent="0.25">
      <c r="B2493" s="158" t="s">
        <v>2615</v>
      </c>
      <c r="C2493" s="156" t="s">
        <v>8339</v>
      </c>
      <c r="D2493" s="158" t="s">
        <v>2615</v>
      </c>
    </row>
    <row r="2494" spans="2:4" ht="31.5" x14ac:dyDescent="0.25">
      <c r="B2494" s="158" t="s">
        <v>2615</v>
      </c>
      <c r="C2494" s="156" t="s">
        <v>9647</v>
      </c>
      <c r="D2494" s="158" t="s">
        <v>2615</v>
      </c>
    </row>
    <row r="2495" spans="2:4" ht="15.75" x14ac:dyDescent="0.25">
      <c r="B2495" s="158" t="s">
        <v>2615</v>
      </c>
      <c r="C2495" s="156" t="s">
        <v>9648</v>
      </c>
      <c r="D2495" s="158" t="s">
        <v>2615</v>
      </c>
    </row>
    <row r="2496" spans="2:4" ht="31.5" x14ac:dyDescent="0.25">
      <c r="B2496" s="156" t="s">
        <v>2230</v>
      </c>
      <c r="C2496" s="156" t="s">
        <v>2619</v>
      </c>
      <c r="D2496" s="156" t="s">
        <v>2230</v>
      </c>
    </row>
    <row r="2497" spans="2:4" ht="15.75" x14ac:dyDescent="0.25">
      <c r="B2497" s="156" t="s">
        <v>2234</v>
      </c>
      <c r="C2497" s="156" t="s">
        <v>2622</v>
      </c>
      <c r="D2497" s="156" t="s">
        <v>2234</v>
      </c>
    </row>
    <row r="2498" spans="2:4" ht="15.75" x14ac:dyDescent="0.25">
      <c r="B2498" s="158" t="s">
        <v>2234</v>
      </c>
      <c r="C2498" s="156" t="s">
        <v>8327</v>
      </c>
      <c r="D2498" s="158" t="s">
        <v>2234</v>
      </c>
    </row>
    <row r="2499" spans="2:4" ht="47.25" x14ac:dyDescent="0.25">
      <c r="B2499" s="158" t="s">
        <v>2234</v>
      </c>
      <c r="C2499" s="156" t="s">
        <v>9649</v>
      </c>
      <c r="D2499" s="158" t="s">
        <v>2234</v>
      </c>
    </row>
    <row r="2500" spans="2:4" ht="15.75" x14ac:dyDescent="0.25">
      <c r="B2500" s="158" t="s">
        <v>2234</v>
      </c>
      <c r="C2500" s="156" t="s">
        <v>9650</v>
      </c>
      <c r="D2500" s="158" t="s">
        <v>2234</v>
      </c>
    </row>
    <row r="2501" spans="2:4" ht="15.75" x14ac:dyDescent="0.25">
      <c r="B2501" s="158" t="s">
        <v>2234</v>
      </c>
      <c r="C2501" s="156" t="s">
        <v>9651</v>
      </c>
      <c r="D2501" s="158" t="s">
        <v>2234</v>
      </c>
    </row>
    <row r="2502" spans="2:4" ht="15.75" x14ac:dyDescent="0.25">
      <c r="B2502" s="158" t="s">
        <v>2234</v>
      </c>
      <c r="C2502" s="156" t="s">
        <v>9652</v>
      </c>
      <c r="D2502" s="158" t="s">
        <v>2234</v>
      </c>
    </row>
    <row r="2503" spans="2:4" ht="15.75" x14ac:dyDescent="0.25">
      <c r="B2503" s="158" t="s">
        <v>2234</v>
      </c>
      <c r="C2503" s="156" t="s">
        <v>9653</v>
      </c>
      <c r="D2503" s="158" t="s">
        <v>2234</v>
      </c>
    </row>
    <row r="2504" spans="2:4" ht="31.5" x14ac:dyDescent="0.25">
      <c r="B2504" s="158" t="s">
        <v>2234</v>
      </c>
      <c r="C2504" s="156" t="s">
        <v>9654</v>
      </c>
      <c r="D2504" s="158" t="s">
        <v>2234</v>
      </c>
    </row>
    <row r="2505" spans="2:4" ht="15.75" x14ac:dyDescent="0.25">
      <c r="B2505" s="158" t="s">
        <v>2234</v>
      </c>
      <c r="C2505" s="156" t="s">
        <v>8329</v>
      </c>
      <c r="D2505" s="158" t="s">
        <v>2234</v>
      </c>
    </row>
    <row r="2506" spans="2:4" ht="15.75" x14ac:dyDescent="0.25">
      <c r="B2506" s="158" t="s">
        <v>2234</v>
      </c>
      <c r="C2506" s="156" t="s">
        <v>9655</v>
      </c>
      <c r="D2506" s="158" t="s">
        <v>2234</v>
      </c>
    </row>
    <row r="2507" spans="2:4" ht="15.75" x14ac:dyDescent="0.25">
      <c r="B2507" s="158" t="s">
        <v>2234</v>
      </c>
      <c r="C2507" s="156" t="s">
        <v>9656</v>
      </c>
      <c r="D2507" s="158" t="s">
        <v>2234</v>
      </c>
    </row>
    <row r="2508" spans="2:4" ht="15.75" x14ac:dyDescent="0.25">
      <c r="B2508" s="156" t="s">
        <v>2237</v>
      </c>
      <c r="C2508" s="156" t="s">
        <v>2624</v>
      </c>
      <c r="D2508" s="156" t="s">
        <v>2237</v>
      </c>
    </row>
    <row r="2509" spans="2:4" ht="15.75" x14ac:dyDescent="0.25">
      <c r="B2509" s="158" t="s">
        <v>2237</v>
      </c>
      <c r="C2509" s="156" t="s">
        <v>8327</v>
      </c>
      <c r="D2509" s="158" t="s">
        <v>2237</v>
      </c>
    </row>
    <row r="2510" spans="2:4" ht="15.75" x14ac:dyDescent="0.25">
      <c r="B2510" s="158" t="s">
        <v>2237</v>
      </c>
      <c r="C2510" s="156" t="s">
        <v>9657</v>
      </c>
      <c r="D2510" s="158" t="s">
        <v>2237</v>
      </c>
    </row>
    <row r="2511" spans="2:4" ht="31.5" x14ac:dyDescent="0.25">
      <c r="B2511" s="158" t="s">
        <v>2237</v>
      </c>
      <c r="C2511" s="156" t="s">
        <v>9658</v>
      </c>
      <c r="D2511" s="158" t="s">
        <v>2237</v>
      </c>
    </row>
    <row r="2512" spans="2:4" ht="15.75" x14ac:dyDescent="0.25">
      <c r="B2512" s="158" t="s">
        <v>2237</v>
      </c>
      <c r="C2512" s="156" t="s">
        <v>9659</v>
      </c>
      <c r="D2512" s="158" t="s">
        <v>2237</v>
      </c>
    </row>
    <row r="2513" spans="2:4" ht="15.75" x14ac:dyDescent="0.25">
      <c r="B2513" s="158" t="s">
        <v>2237</v>
      </c>
      <c r="C2513" s="156" t="s">
        <v>9660</v>
      </c>
      <c r="D2513" s="158" t="s">
        <v>2237</v>
      </c>
    </row>
    <row r="2514" spans="2:4" ht="15.75" x14ac:dyDescent="0.25">
      <c r="B2514" s="158" t="s">
        <v>2237</v>
      </c>
      <c r="C2514" s="156" t="s">
        <v>8329</v>
      </c>
      <c r="D2514" s="158" t="s">
        <v>2237</v>
      </c>
    </row>
    <row r="2515" spans="2:4" ht="15.75" x14ac:dyDescent="0.25">
      <c r="B2515" s="158" t="s">
        <v>2237</v>
      </c>
      <c r="C2515" s="156" t="s">
        <v>9661</v>
      </c>
      <c r="D2515" s="158" t="s">
        <v>2237</v>
      </c>
    </row>
    <row r="2516" spans="2:4" ht="15.75" x14ac:dyDescent="0.25">
      <c r="B2516" s="158" t="s">
        <v>2237</v>
      </c>
      <c r="C2516" s="156" t="s">
        <v>9662</v>
      </c>
      <c r="D2516" s="158" t="s">
        <v>2237</v>
      </c>
    </row>
    <row r="2517" spans="2:4" ht="15.75" x14ac:dyDescent="0.25">
      <c r="B2517" s="158" t="s">
        <v>2237</v>
      </c>
      <c r="C2517" s="156" t="s">
        <v>9663</v>
      </c>
      <c r="D2517" s="158" t="s">
        <v>2237</v>
      </c>
    </row>
    <row r="2518" spans="2:4" ht="15.75" x14ac:dyDescent="0.25">
      <c r="B2518" s="158" t="s">
        <v>2237</v>
      </c>
      <c r="C2518" s="156" t="s">
        <v>9664</v>
      </c>
      <c r="D2518" s="158" t="s">
        <v>2237</v>
      </c>
    </row>
    <row r="2519" spans="2:4" ht="15.75" x14ac:dyDescent="0.25">
      <c r="B2519" s="156" t="s">
        <v>2626</v>
      </c>
      <c r="C2519" s="156" t="s">
        <v>2627</v>
      </c>
      <c r="D2519" s="156" t="s">
        <v>2626</v>
      </c>
    </row>
    <row r="2520" spans="2:4" ht="15.75" x14ac:dyDescent="0.25">
      <c r="B2520" s="158" t="s">
        <v>2626</v>
      </c>
      <c r="C2520" s="156" t="s">
        <v>8327</v>
      </c>
      <c r="D2520" s="158" t="s">
        <v>2626</v>
      </c>
    </row>
    <row r="2521" spans="2:4" ht="15.75" x14ac:dyDescent="0.25">
      <c r="B2521" s="158" t="s">
        <v>2626</v>
      </c>
      <c r="C2521" s="156" t="s">
        <v>9665</v>
      </c>
      <c r="D2521" s="158" t="s">
        <v>2626</v>
      </c>
    </row>
    <row r="2522" spans="2:4" ht="31.5" x14ac:dyDescent="0.25">
      <c r="B2522" s="158" t="s">
        <v>2626</v>
      </c>
      <c r="C2522" s="156" t="s">
        <v>9666</v>
      </c>
      <c r="D2522" s="158" t="s">
        <v>2626</v>
      </c>
    </row>
    <row r="2523" spans="2:4" ht="15.75" x14ac:dyDescent="0.25">
      <c r="B2523" s="158" t="s">
        <v>2626</v>
      </c>
      <c r="C2523" s="156" t="s">
        <v>9667</v>
      </c>
      <c r="D2523" s="158" t="s">
        <v>2626</v>
      </c>
    </row>
    <row r="2524" spans="2:4" ht="15.75" x14ac:dyDescent="0.25">
      <c r="B2524" s="158" t="s">
        <v>2626</v>
      </c>
      <c r="C2524" s="156" t="s">
        <v>9668</v>
      </c>
      <c r="D2524" s="158" t="s">
        <v>2626</v>
      </c>
    </row>
    <row r="2525" spans="2:4" ht="15.75" x14ac:dyDescent="0.25">
      <c r="B2525" s="158" t="s">
        <v>2626</v>
      </c>
      <c r="C2525" s="156" t="s">
        <v>8329</v>
      </c>
      <c r="D2525" s="158" t="s">
        <v>2626</v>
      </c>
    </row>
    <row r="2526" spans="2:4" ht="15.75" x14ac:dyDescent="0.25">
      <c r="B2526" s="158" t="s">
        <v>2626</v>
      </c>
      <c r="C2526" s="156" t="s">
        <v>9669</v>
      </c>
      <c r="D2526" s="158" t="s">
        <v>2626</v>
      </c>
    </row>
    <row r="2527" spans="2:4" ht="15.75" x14ac:dyDescent="0.25">
      <c r="B2527" s="158" t="s">
        <v>2626</v>
      </c>
      <c r="C2527" s="156" t="s">
        <v>9670</v>
      </c>
      <c r="D2527" s="158" t="s">
        <v>2626</v>
      </c>
    </row>
    <row r="2528" spans="2:4" ht="15.75" x14ac:dyDescent="0.25">
      <c r="B2528" s="156" t="s">
        <v>2629</v>
      </c>
      <c r="C2528" s="156" t="s">
        <v>2630</v>
      </c>
      <c r="D2528" s="156" t="s">
        <v>2629</v>
      </c>
    </row>
    <row r="2529" spans="2:4" ht="15.75" x14ac:dyDescent="0.25">
      <c r="B2529" s="156" t="s">
        <v>2631</v>
      </c>
      <c r="C2529" s="156" t="s">
        <v>2632</v>
      </c>
      <c r="D2529" s="156" t="s">
        <v>2631</v>
      </c>
    </row>
    <row r="2530" spans="2:4" ht="15.75" x14ac:dyDescent="0.25">
      <c r="B2530" s="156" t="s">
        <v>2633</v>
      </c>
      <c r="C2530" s="156" t="s">
        <v>2634</v>
      </c>
      <c r="D2530" s="156" t="s">
        <v>2633</v>
      </c>
    </row>
    <row r="2531" spans="2:4" ht="15.75" x14ac:dyDescent="0.25">
      <c r="B2531" s="156" t="s">
        <v>2635</v>
      </c>
      <c r="C2531" s="156" t="s">
        <v>2636</v>
      </c>
      <c r="D2531" s="156" t="s">
        <v>2635</v>
      </c>
    </row>
    <row r="2532" spans="2:4" ht="15.75" x14ac:dyDescent="0.25">
      <c r="B2532" s="158" t="s">
        <v>2635</v>
      </c>
      <c r="C2532" s="156" t="s">
        <v>8327</v>
      </c>
      <c r="D2532" s="158" t="s">
        <v>2635</v>
      </c>
    </row>
    <row r="2533" spans="2:4" ht="15.75" x14ac:dyDescent="0.25">
      <c r="B2533" s="158" t="s">
        <v>2635</v>
      </c>
      <c r="C2533" s="156" t="s">
        <v>9671</v>
      </c>
      <c r="D2533" s="158" t="s">
        <v>2635</v>
      </c>
    </row>
    <row r="2534" spans="2:4" ht="31.5" x14ac:dyDescent="0.25">
      <c r="B2534" s="158" t="s">
        <v>2635</v>
      </c>
      <c r="C2534" s="156" t="s">
        <v>9672</v>
      </c>
      <c r="D2534" s="158" t="s">
        <v>2635</v>
      </c>
    </row>
    <row r="2535" spans="2:4" ht="15.75" x14ac:dyDescent="0.25">
      <c r="B2535" s="158" t="s">
        <v>2635</v>
      </c>
      <c r="C2535" s="156" t="s">
        <v>9673</v>
      </c>
      <c r="D2535" s="158" t="s">
        <v>2635</v>
      </c>
    </row>
    <row r="2536" spans="2:4" ht="15.75" x14ac:dyDescent="0.25">
      <c r="B2536" s="158" t="s">
        <v>2635</v>
      </c>
      <c r="C2536" s="156" t="s">
        <v>9674</v>
      </c>
      <c r="D2536" s="158" t="s">
        <v>2635</v>
      </c>
    </row>
    <row r="2537" spans="2:4" ht="15.75" x14ac:dyDescent="0.25">
      <c r="B2537" s="158" t="s">
        <v>2635</v>
      </c>
      <c r="C2537" s="156" t="s">
        <v>9675</v>
      </c>
      <c r="D2537" s="158" t="s">
        <v>2635</v>
      </c>
    </row>
    <row r="2538" spans="2:4" ht="15.75" x14ac:dyDescent="0.25">
      <c r="B2538" s="158" t="s">
        <v>2635</v>
      </c>
      <c r="C2538" s="156" t="s">
        <v>8329</v>
      </c>
      <c r="D2538" s="158" t="s">
        <v>2635</v>
      </c>
    </row>
    <row r="2539" spans="2:4" ht="15.75" x14ac:dyDescent="0.25">
      <c r="B2539" s="158" t="s">
        <v>2635</v>
      </c>
      <c r="C2539" s="156" t="s">
        <v>9676</v>
      </c>
      <c r="D2539" s="158" t="s">
        <v>2635</v>
      </c>
    </row>
    <row r="2540" spans="2:4" ht="15.75" x14ac:dyDescent="0.25">
      <c r="B2540" s="156" t="s">
        <v>2638</v>
      </c>
      <c r="C2540" s="156" t="s">
        <v>2639</v>
      </c>
      <c r="D2540" s="156" t="s">
        <v>2638</v>
      </c>
    </row>
    <row r="2541" spans="2:4" ht="15.75" x14ac:dyDescent="0.25">
      <c r="B2541" s="158" t="s">
        <v>2638</v>
      </c>
      <c r="C2541" s="156" t="s">
        <v>8327</v>
      </c>
      <c r="D2541" s="158" t="s">
        <v>2638</v>
      </c>
    </row>
    <row r="2542" spans="2:4" ht="15.75" x14ac:dyDescent="0.25">
      <c r="B2542" s="158" t="s">
        <v>2638</v>
      </c>
      <c r="C2542" s="156" t="s">
        <v>9677</v>
      </c>
      <c r="D2542" s="158" t="s">
        <v>2638</v>
      </c>
    </row>
    <row r="2543" spans="2:4" ht="47.25" x14ac:dyDescent="0.25">
      <c r="B2543" s="158" t="s">
        <v>2638</v>
      </c>
      <c r="C2543" s="156" t="s">
        <v>9678</v>
      </c>
      <c r="D2543" s="158" t="s">
        <v>2638</v>
      </c>
    </row>
    <row r="2544" spans="2:4" ht="15.75" x14ac:dyDescent="0.25">
      <c r="B2544" s="158" t="s">
        <v>2638</v>
      </c>
      <c r="C2544" s="156" t="s">
        <v>9679</v>
      </c>
      <c r="D2544" s="158" t="s">
        <v>2638</v>
      </c>
    </row>
    <row r="2545" spans="2:4" ht="15.75" x14ac:dyDescent="0.25">
      <c r="B2545" s="158" t="s">
        <v>2638</v>
      </c>
      <c r="C2545" s="156" t="s">
        <v>9680</v>
      </c>
      <c r="D2545" s="158" t="s">
        <v>2638</v>
      </c>
    </row>
    <row r="2546" spans="2:4" ht="15.75" x14ac:dyDescent="0.25">
      <c r="B2546" s="158" t="s">
        <v>2638</v>
      </c>
      <c r="C2546" s="156" t="s">
        <v>9681</v>
      </c>
      <c r="D2546" s="158" t="s">
        <v>2638</v>
      </c>
    </row>
    <row r="2547" spans="2:4" ht="15.75" x14ac:dyDescent="0.25">
      <c r="B2547" s="158" t="s">
        <v>2638</v>
      </c>
      <c r="C2547" s="156" t="s">
        <v>8329</v>
      </c>
      <c r="D2547" s="158" t="s">
        <v>2638</v>
      </c>
    </row>
    <row r="2548" spans="2:4" ht="31.5" x14ac:dyDescent="0.25">
      <c r="B2548" s="158" t="s">
        <v>2638</v>
      </c>
      <c r="C2548" s="156" t="s">
        <v>9682</v>
      </c>
      <c r="D2548" s="158" t="s">
        <v>2638</v>
      </c>
    </row>
    <row r="2549" spans="2:4" ht="15.75" x14ac:dyDescent="0.25">
      <c r="B2549" s="156" t="s">
        <v>2641</v>
      </c>
      <c r="C2549" s="156" t="s">
        <v>2642</v>
      </c>
      <c r="D2549" s="156" t="s">
        <v>2641</v>
      </c>
    </row>
    <row r="2550" spans="2:4" ht="15.75" x14ac:dyDescent="0.25">
      <c r="B2550" s="156" t="s">
        <v>2643</v>
      </c>
      <c r="C2550" s="156" t="s">
        <v>2644</v>
      </c>
      <c r="D2550" s="156" t="s">
        <v>2643</v>
      </c>
    </row>
    <row r="2551" spans="2:4" ht="15.75" x14ac:dyDescent="0.25">
      <c r="B2551" s="156" t="s">
        <v>2645</v>
      </c>
      <c r="C2551" s="156" t="s">
        <v>2646</v>
      </c>
      <c r="D2551" s="156" t="s">
        <v>2645</v>
      </c>
    </row>
    <row r="2552" spans="2:4" ht="15.75" x14ac:dyDescent="0.25">
      <c r="B2552" s="156" t="s">
        <v>2647</v>
      </c>
      <c r="C2552" s="156" t="s">
        <v>2648</v>
      </c>
      <c r="D2552" s="156" t="s">
        <v>2647</v>
      </c>
    </row>
    <row r="2553" spans="2:4" ht="15.75" x14ac:dyDescent="0.25">
      <c r="B2553" s="156" t="s">
        <v>2649</v>
      </c>
      <c r="C2553" s="156" t="s">
        <v>2650</v>
      </c>
      <c r="D2553" s="156" t="s">
        <v>2649</v>
      </c>
    </row>
    <row r="2554" spans="2:4" ht="15.75" x14ac:dyDescent="0.25">
      <c r="B2554" s="156" t="s">
        <v>2651</v>
      </c>
      <c r="C2554" s="156" t="s">
        <v>2652</v>
      </c>
      <c r="D2554" s="156" t="s">
        <v>2651</v>
      </c>
    </row>
    <row r="2555" spans="2:4" ht="15.75" x14ac:dyDescent="0.25">
      <c r="B2555" s="156" t="s">
        <v>2653</v>
      </c>
      <c r="C2555" s="156" t="s">
        <v>2654</v>
      </c>
      <c r="D2555" s="156" t="s">
        <v>2653</v>
      </c>
    </row>
    <row r="2556" spans="2:4" ht="15.75" x14ac:dyDescent="0.25">
      <c r="B2556" s="156" t="s">
        <v>2655</v>
      </c>
      <c r="C2556" s="156" t="s">
        <v>2656</v>
      </c>
      <c r="D2556" s="156" t="s">
        <v>2655</v>
      </c>
    </row>
    <row r="2557" spans="2:4" ht="31.5" x14ac:dyDescent="0.25">
      <c r="B2557" s="156" t="s">
        <v>2657</v>
      </c>
      <c r="C2557" s="156" t="s">
        <v>2658</v>
      </c>
      <c r="D2557" s="156" t="s">
        <v>2657</v>
      </c>
    </row>
    <row r="2558" spans="2:4" ht="15.75" x14ac:dyDescent="0.25">
      <c r="B2558" s="156" t="s">
        <v>2659</v>
      </c>
      <c r="C2558" s="156" t="s">
        <v>2660</v>
      </c>
      <c r="D2558" s="156" t="s">
        <v>2659</v>
      </c>
    </row>
    <row r="2559" spans="2:4" ht="15.75" x14ac:dyDescent="0.25">
      <c r="B2559" s="158" t="s">
        <v>2659</v>
      </c>
      <c r="C2559" s="156" t="s">
        <v>8327</v>
      </c>
      <c r="D2559" s="158" t="s">
        <v>2659</v>
      </c>
    </row>
    <row r="2560" spans="2:4" ht="31.5" x14ac:dyDescent="0.25">
      <c r="B2560" s="158" t="s">
        <v>2659</v>
      </c>
      <c r="C2560" s="156" t="s">
        <v>9683</v>
      </c>
      <c r="D2560" s="158" t="s">
        <v>2659</v>
      </c>
    </row>
    <row r="2561" spans="2:4" ht="15.75" x14ac:dyDescent="0.25">
      <c r="B2561" s="158" t="s">
        <v>2659</v>
      </c>
      <c r="C2561" s="156" t="s">
        <v>9684</v>
      </c>
      <c r="D2561" s="158" t="s">
        <v>2659</v>
      </c>
    </row>
    <row r="2562" spans="2:4" ht="15.75" x14ac:dyDescent="0.25">
      <c r="B2562" s="160" t="s">
        <v>9685</v>
      </c>
      <c r="C2562" s="156" t="s">
        <v>2663</v>
      </c>
      <c r="D2562" s="160" t="s">
        <v>9685</v>
      </c>
    </row>
    <row r="2563" spans="2:4" ht="15.75" x14ac:dyDescent="0.25">
      <c r="B2563" s="161" t="s">
        <v>9685</v>
      </c>
      <c r="C2563" s="156" t="s">
        <v>8327</v>
      </c>
      <c r="D2563" s="161" t="s">
        <v>9685</v>
      </c>
    </row>
    <row r="2564" spans="2:4" ht="31.5" x14ac:dyDescent="0.25">
      <c r="B2564" s="161" t="s">
        <v>9685</v>
      </c>
      <c r="C2564" s="156" t="s">
        <v>9686</v>
      </c>
      <c r="D2564" s="161" t="s">
        <v>9685</v>
      </c>
    </row>
    <row r="2565" spans="2:4" ht="15.75" x14ac:dyDescent="0.25">
      <c r="B2565" s="161" t="s">
        <v>9685</v>
      </c>
      <c r="C2565" s="156" t="s">
        <v>8339</v>
      </c>
      <c r="D2565" s="161" t="s">
        <v>9685</v>
      </c>
    </row>
    <row r="2566" spans="2:4" ht="31.5" x14ac:dyDescent="0.25">
      <c r="B2566" s="161" t="s">
        <v>9685</v>
      </c>
      <c r="C2566" s="156" t="s">
        <v>9687</v>
      </c>
      <c r="D2566" s="161" t="s">
        <v>9685</v>
      </c>
    </row>
    <row r="2567" spans="2:4" ht="15.75" x14ac:dyDescent="0.25">
      <c r="B2567" s="156" t="s">
        <v>2170</v>
      </c>
      <c r="C2567" s="156" t="s">
        <v>2666</v>
      </c>
      <c r="D2567" s="156" t="s">
        <v>2170</v>
      </c>
    </row>
    <row r="2568" spans="2:4" ht="15.75" x14ac:dyDescent="0.25">
      <c r="B2568" s="158" t="s">
        <v>2170</v>
      </c>
      <c r="C2568" s="156" t="s">
        <v>8327</v>
      </c>
      <c r="D2568" s="158" t="s">
        <v>2170</v>
      </c>
    </row>
    <row r="2569" spans="2:4" ht="15.75" x14ac:dyDescent="0.25">
      <c r="B2569" s="158" t="s">
        <v>2170</v>
      </c>
      <c r="C2569" s="156" t="s">
        <v>9688</v>
      </c>
      <c r="D2569" s="158" t="s">
        <v>2170</v>
      </c>
    </row>
    <row r="2570" spans="2:4" ht="15.75" x14ac:dyDescent="0.25">
      <c r="B2570" s="158" t="s">
        <v>2170</v>
      </c>
      <c r="C2570" s="156" t="s">
        <v>8327</v>
      </c>
      <c r="D2570" s="158" t="s">
        <v>2170</v>
      </c>
    </row>
    <row r="2571" spans="2:4" ht="15.75" x14ac:dyDescent="0.25">
      <c r="B2571" s="158" t="s">
        <v>2170</v>
      </c>
      <c r="C2571" s="156" t="s">
        <v>9689</v>
      </c>
      <c r="D2571" s="158" t="s">
        <v>2170</v>
      </c>
    </row>
    <row r="2572" spans="2:4" ht="15.75" x14ac:dyDescent="0.25">
      <c r="B2572" s="158" t="s">
        <v>2170</v>
      </c>
      <c r="C2572" s="156" t="s">
        <v>9690</v>
      </c>
      <c r="D2572" s="158" t="s">
        <v>2170</v>
      </c>
    </row>
    <row r="2573" spans="2:4" ht="15.75" x14ac:dyDescent="0.25">
      <c r="B2573" s="158" t="s">
        <v>2170</v>
      </c>
      <c r="C2573" s="156" t="s">
        <v>9691</v>
      </c>
      <c r="D2573" s="158" t="s">
        <v>2170</v>
      </c>
    </row>
    <row r="2574" spans="2:4" ht="15.75" x14ac:dyDescent="0.25">
      <c r="B2574" s="158" t="s">
        <v>2170</v>
      </c>
      <c r="C2574" s="156" t="s">
        <v>9692</v>
      </c>
      <c r="D2574" s="158" t="s">
        <v>2170</v>
      </c>
    </row>
    <row r="2575" spans="2:4" ht="15.75" x14ac:dyDescent="0.25">
      <c r="B2575" s="158" t="s">
        <v>2170</v>
      </c>
      <c r="C2575" s="156" t="s">
        <v>9693</v>
      </c>
      <c r="D2575" s="158" t="s">
        <v>2170</v>
      </c>
    </row>
    <row r="2576" spans="2:4" ht="15.75" x14ac:dyDescent="0.25">
      <c r="B2576" s="156" t="s">
        <v>2188</v>
      </c>
      <c r="C2576" s="156" t="s">
        <v>2669</v>
      </c>
      <c r="D2576" s="156" t="s">
        <v>2188</v>
      </c>
    </row>
    <row r="2577" spans="2:4" ht="15.75" x14ac:dyDescent="0.25">
      <c r="B2577" s="158" t="s">
        <v>2188</v>
      </c>
      <c r="C2577" s="156" t="s">
        <v>8327</v>
      </c>
      <c r="D2577" s="158" t="s">
        <v>2188</v>
      </c>
    </row>
    <row r="2578" spans="2:4" ht="15.75" x14ac:dyDescent="0.25">
      <c r="B2578" s="158" t="s">
        <v>2188</v>
      </c>
      <c r="C2578" s="156" t="s">
        <v>9694</v>
      </c>
      <c r="D2578" s="158" t="s">
        <v>2188</v>
      </c>
    </row>
    <row r="2579" spans="2:4" ht="15.75" x14ac:dyDescent="0.25">
      <c r="B2579" s="158" t="s">
        <v>2188</v>
      </c>
      <c r="C2579" s="156" t="s">
        <v>8327</v>
      </c>
      <c r="D2579" s="158" t="s">
        <v>2188</v>
      </c>
    </row>
    <row r="2580" spans="2:4" ht="15.75" x14ac:dyDescent="0.25">
      <c r="B2580" s="158" t="s">
        <v>2188</v>
      </c>
      <c r="C2580" s="156" t="s">
        <v>9695</v>
      </c>
      <c r="D2580" s="158" t="s">
        <v>2188</v>
      </c>
    </row>
    <row r="2581" spans="2:4" ht="15.75" x14ac:dyDescent="0.25">
      <c r="B2581" s="158" t="s">
        <v>2188</v>
      </c>
      <c r="C2581" s="156" t="s">
        <v>9696</v>
      </c>
      <c r="D2581" s="158" t="s">
        <v>2188</v>
      </c>
    </row>
    <row r="2582" spans="2:4" ht="31.5" x14ac:dyDescent="0.25">
      <c r="B2582" s="158" t="s">
        <v>2188</v>
      </c>
      <c r="C2582" s="156" t="s">
        <v>9697</v>
      </c>
      <c r="D2582" s="158" t="s">
        <v>2188</v>
      </c>
    </row>
    <row r="2583" spans="2:4" ht="15.75" x14ac:dyDescent="0.25">
      <c r="B2583" s="158" t="s">
        <v>2188</v>
      </c>
      <c r="C2583" s="156" t="s">
        <v>9698</v>
      </c>
      <c r="D2583" s="158" t="s">
        <v>2188</v>
      </c>
    </row>
    <row r="2584" spans="2:4" ht="15.75" x14ac:dyDescent="0.25">
      <c r="B2584" s="156" t="s">
        <v>2672</v>
      </c>
      <c r="C2584" s="156" t="s">
        <v>2673</v>
      </c>
      <c r="D2584" s="156" t="s">
        <v>2672</v>
      </c>
    </row>
    <row r="2585" spans="2:4" ht="15.75" x14ac:dyDescent="0.25">
      <c r="B2585" s="158" t="s">
        <v>2672</v>
      </c>
      <c r="C2585" s="156" t="s">
        <v>8327</v>
      </c>
      <c r="D2585" s="158" t="s">
        <v>2672</v>
      </c>
    </row>
    <row r="2586" spans="2:4" ht="31.5" x14ac:dyDescent="0.25">
      <c r="B2586" s="158" t="s">
        <v>2672</v>
      </c>
      <c r="C2586" s="156" t="s">
        <v>9699</v>
      </c>
      <c r="D2586" s="158" t="s">
        <v>2672</v>
      </c>
    </row>
    <row r="2587" spans="2:4" ht="15.75" x14ac:dyDescent="0.25">
      <c r="B2587" s="158" t="s">
        <v>2672</v>
      </c>
      <c r="C2587" s="156" t="s">
        <v>9700</v>
      </c>
      <c r="D2587" s="158" t="s">
        <v>2672</v>
      </c>
    </row>
    <row r="2588" spans="2:4" ht="15.75" x14ac:dyDescent="0.25">
      <c r="B2588" s="156" t="s">
        <v>2676</v>
      </c>
      <c r="C2588" s="156" t="s">
        <v>2677</v>
      </c>
      <c r="D2588" s="156" t="s">
        <v>2676</v>
      </c>
    </row>
    <row r="2589" spans="2:4" ht="15.75" x14ac:dyDescent="0.25">
      <c r="B2589" s="158" t="s">
        <v>2676</v>
      </c>
      <c r="C2589" s="156" t="s">
        <v>8327</v>
      </c>
      <c r="D2589" s="158" t="s">
        <v>2676</v>
      </c>
    </row>
    <row r="2590" spans="2:4" ht="15.75" x14ac:dyDescent="0.25">
      <c r="B2590" s="158" t="s">
        <v>2676</v>
      </c>
      <c r="C2590" s="156" t="s">
        <v>9701</v>
      </c>
      <c r="D2590" s="158" t="s">
        <v>2676</v>
      </c>
    </row>
    <row r="2591" spans="2:4" ht="15.75" x14ac:dyDescent="0.25">
      <c r="B2591" s="158" t="s">
        <v>2676</v>
      </c>
      <c r="C2591" s="156" t="s">
        <v>9702</v>
      </c>
      <c r="D2591" s="158" t="s">
        <v>2676</v>
      </c>
    </row>
    <row r="2592" spans="2:4" ht="15.75" x14ac:dyDescent="0.25">
      <c r="B2592" s="158" t="s">
        <v>2676</v>
      </c>
      <c r="C2592" s="156" t="s">
        <v>9703</v>
      </c>
      <c r="D2592" s="158" t="s">
        <v>2676</v>
      </c>
    </row>
    <row r="2593" spans="2:4" ht="31.5" x14ac:dyDescent="0.25">
      <c r="B2593" s="159" t="s">
        <v>8326</v>
      </c>
      <c r="C2593" s="156" t="s">
        <v>2680</v>
      </c>
      <c r="D2593" s="159" t="s">
        <v>8326</v>
      </c>
    </row>
    <row r="2594" spans="2:4" ht="15.75" x14ac:dyDescent="0.25">
      <c r="B2594" s="159" t="s">
        <v>8326</v>
      </c>
      <c r="C2594" s="156" t="s">
        <v>8327</v>
      </c>
      <c r="D2594" s="159" t="s">
        <v>8326</v>
      </c>
    </row>
    <row r="2595" spans="2:4" ht="126" x14ac:dyDescent="0.25">
      <c r="B2595" s="159" t="s">
        <v>8326</v>
      </c>
      <c r="C2595" s="156" t="s">
        <v>9704</v>
      </c>
      <c r="D2595" s="159" t="s">
        <v>8326</v>
      </c>
    </row>
    <row r="2596" spans="2:4" ht="15.75" x14ac:dyDescent="0.25">
      <c r="B2596" s="159" t="s">
        <v>8326</v>
      </c>
      <c r="C2596" s="156" t="s">
        <v>8329</v>
      </c>
      <c r="D2596" s="159" t="s">
        <v>8326</v>
      </c>
    </row>
    <row r="2597" spans="2:4" ht="15.75" x14ac:dyDescent="0.25">
      <c r="B2597" s="159" t="s">
        <v>8326</v>
      </c>
      <c r="C2597" s="156" t="s">
        <v>9705</v>
      </c>
      <c r="D2597" s="159" t="s">
        <v>8326</v>
      </c>
    </row>
    <row r="2598" spans="2:4" ht="15.75" x14ac:dyDescent="0.25">
      <c r="B2598" s="160" t="s">
        <v>9706</v>
      </c>
      <c r="C2598" s="156" t="s">
        <v>2683</v>
      </c>
      <c r="D2598" s="160" t="s">
        <v>9706</v>
      </c>
    </row>
    <row r="2599" spans="2:4" ht="15.75" x14ac:dyDescent="0.25">
      <c r="B2599" s="161" t="s">
        <v>9706</v>
      </c>
      <c r="C2599" s="156" t="s">
        <v>8327</v>
      </c>
      <c r="D2599" s="161" t="s">
        <v>9706</v>
      </c>
    </row>
    <row r="2600" spans="2:4" ht="31.5" x14ac:dyDescent="0.25">
      <c r="B2600" s="161" t="s">
        <v>9706</v>
      </c>
      <c r="C2600" s="156" t="s">
        <v>9707</v>
      </c>
      <c r="D2600" s="161" t="s">
        <v>9706</v>
      </c>
    </row>
    <row r="2601" spans="2:4" ht="31.5" x14ac:dyDescent="0.25">
      <c r="B2601" s="160" t="s">
        <v>9708</v>
      </c>
      <c r="C2601" s="156" t="s">
        <v>2685</v>
      </c>
      <c r="D2601" s="160" t="s">
        <v>9708</v>
      </c>
    </row>
    <row r="2602" spans="2:4" ht="15.75" x14ac:dyDescent="0.25">
      <c r="B2602" s="161" t="s">
        <v>9708</v>
      </c>
      <c r="C2602" s="156" t="s">
        <v>8327</v>
      </c>
      <c r="D2602" s="161" t="s">
        <v>9708</v>
      </c>
    </row>
    <row r="2603" spans="2:4" ht="31.5" x14ac:dyDescent="0.25">
      <c r="B2603" s="161" t="s">
        <v>9708</v>
      </c>
      <c r="C2603" s="156" t="s">
        <v>9709</v>
      </c>
      <c r="D2603" s="161" t="s">
        <v>9708</v>
      </c>
    </row>
    <row r="2604" spans="2:4" ht="47.25" x14ac:dyDescent="0.25">
      <c r="B2604" s="161" t="s">
        <v>9708</v>
      </c>
      <c r="C2604" s="156" t="s">
        <v>9710</v>
      </c>
      <c r="D2604" s="161" t="s">
        <v>9708</v>
      </c>
    </row>
    <row r="2605" spans="2:4" ht="47.25" x14ac:dyDescent="0.25">
      <c r="B2605" s="161" t="s">
        <v>9708</v>
      </c>
      <c r="C2605" s="156" t="s">
        <v>9711</v>
      </c>
      <c r="D2605" s="161" t="s">
        <v>9708</v>
      </c>
    </row>
    <row r="2606" spans="2:4" ht="15.75" x14ac:dyDescent="0.25">
      <c r="B2606" s="161" t="s">
        <v>9708</v>
      </c>
      <c r="C2606" s="156" t="s">
        <v>8339</v>
      </c>
      <c r="D2606" s="161" t="s">
        <v>9708</v>
      </c>
    </row>
    <row r="2607" spans="2:4" ht="31.5" x14ac:dyDescent="0.25">
      <c r="B2607" s="161" t="s">
        <v>9708</v>
      </c>
      <c r="C2607" s="156" t="s">
        <v>9712</v>
      </c>
      <c r="D2607" s="161" t="s">
        <v>9708</v>
      </c>
    </row>
    <row r="2608" spans="2:4" ht="31.5" x14ac:dyDescent="0.25">
      <c r="B2608" s="161" t="s">
        <v>9708</v>
      </c>
      <c r="C2608" s="156" t="s">
        <v>9713</v>
      </c>
      <c r="D2608" s="161" t="s">
        <v>9708</v>
      </c>
    </row>
    <row r="2609" spans="2:4" ht="15.75" x14ac:dyDescent="0.25">
      <c r="B2609" s="161" t="s">
        <v>9708</v>
      </c>
      <c r="C2609" s="156" t="s">
        <v>9714</v>
      </c>
      <c r="D2609" s="161" t="s">
        <v>9708</v>
      </c>
    </row>
    <row r="2610" spans="2:4" ht="15.75" x14ac:dyDescent="0.25">
      <c r="B2610" s="156" t="s">
        <v>2255</v>
      </c>
      <c r="C2610" s="156" t="s">
        <v>2688</v>
      </c>
      <c r="D2610" s="156" t="s">
        <v>2255</v>
      </c>
    </row>
    <row r="2611" spans="2:4" ht="15.75" x14ac:dyDescent="0.25">
      <c r="B2611" s="158" t="s">
        <v>2255</v>
      </c>
      <c r="C2611" s="156" t="s">
        <v>8327</v>
      </c>
      <c r="D2611" s="158" t="s">
        <v>2255</v>
      </c>
    </row>
    <row r="2612" spans="2:4" ht="31.5" x14ac:dyDescent="0.25">
      <c r="B2612" s="158" t="s">
        <v>2255</v>
      </c>
      <c r="C2612" s="156" t="s">
        <v>9715</v>
      </c>
      <c r="D2612" s="158" t="s">
        <v>2255</v>
      </c>
    </row>
    <row r="2613" spans="2:4" ht="31.5" x14ac:dyDescent="0.25">
      <c r="B2613" s="158" t="s">
        <v>2255</v>
      </c>
      <c r="C2613" s="156" t="s">
        <v>9716</v>
      </c>
      <c r="D2613" s="158" t="s">
        <v>2255</v>
      </c>
    </row>
    <row r="2614" spans="2:4" ht="15.75" x14ac:dyDescent="0.25">
      <c r="B2614" s="160" t="s">
        <v>9717</v>
      </c>
      <c r="C2614" s="156" t="s">
        <v>2691</v>
      </c>
      <c r="D2614" s="160" t="s">
        <v>9717</v>
      </c>
    </row>
    <row r="2615" spans="2:4" ht="15.75" x14ac:dyDescent="0.25">
      <c r="B2615" s="161" t="s">
        <v>9717</v>
      </c>
      <c r="C2615" s="156" t="s">
        <v>8327</v>
      </c>
      <c r="D2615" s="161" t="s">
        <v>9717</v>
      </c>
    </row>
    <row r="2616" spans="2:4" ht="31.5" x14ac:dyDescent="0.25">
      <c r="B2616" s="161" t="s">
        <v>9717</v>
      </c>
      <c r="C2616" s="156" t="s">
        <v>9718</v>
      </c>
      <c r="D2616" s="161" t="s">
        <v>9717</v>
      </c>
    </row>
    <row r="2617" spans="2:4" ht="15.75" x14ac:dyDescent="0.25">
      <c r="B2617" s="156" t="s">
        <v>2293</v>
      </c>
      <c r="C2617" s="156" t="s">
        <v>2694</v>
      </c>
      <c r="D2617" s="156" t="s">
        <v>2293</v>
      </c>
    </row>
    <row r="2618" spans="2:4" ht="15.75" x14ac:dyDescent="0.25">
      <c r="B2618" s="156" t="s">
        <v>2696</v>
      </c>
      <c r="C2618" s="156" t="s">
        <v>2697</v>
      </c>
      <c r="D2618" s="156" t="s">
        <v>2696</v>
      </c>
    </row>
    <row r="2619" spans="2:4" ht="15.75" x14ac:dyDescent="0.25">
      <c r="B2619" s="156" t="s">
        <v>2699</v>
      </c>
      <c r="C2619" s="156" t="s">
        <v>2700</v>
      </c>
      <c r="D2619" s="156" t="s">
        <v>2699</v>
      </c>
    </row>
    <row r="2620" spans="2:4" ht="15.75" x14ac:dyDescent="0.25">
      <c r="B2620" s="156" t="s">
        <v>2702</v>
      </c>
      <c r="C2620" s="156" t="s">
        <v>2703</v>
      </c>
      <c r="D2620" s="156" t="s">
        <v>2702</v>
      </c>
    </row>
    <row r="2621" spans="2:4" ht="15.75" x14ac:dyDescent="0.25">
      <c r="B2621" s="158" t="s">
        <v>2702</v>
      </c>
      <c r="C2621" s="156" t="s">
        <v>8327</v>
      </c>
      <c r="D2621" s="158" t="s">
        <v>2702</v>
      </c>
    </row>
    <row r="2622" spans="2:4" ht="47.25" x14ac:dyDescent="0.25">
      <c r="B2622" s="158" t="s">
        <v>2702</v>
      </c>
      <c r="C2622" s="156" t="s">
        <v>9719</v>
      </c>
      <c r="D2622" s="158" t="s">
        <v>2702</v>
      </c>
    </row>
    <row r="2623" spans="2:4" ht="31.5" x14ac:dyDescent="0.25">
      <c r="B2623" s="158" t="s">
        <v>2702</v>
      </c>
      <c r="C2623" s="156" t="s">
        <v>9720</v>
      </c>
      <c r="D2623" s="158" t="s">
        <v>2702</v>
      </c>
    </row>
    <row r="2624" spans="2:4" ht="15.75" x14ac:dyDescent="0.25">
      <c r="B2624" s="158" t="s">
        <v>2702</v>
      </c>
      <c r="C2624" s="156" t="s">
        <v>8339</v>
      </c>
      <c r="D2624" s="158" t="s">
        <v>2702</v>
      </c>
    </row>
    <row r="2625" spans="2:4" ht="47.25" x14ac:dyDescent="0.25">
      <c r="B2625" s="158" t="s">
        <v>2702</v>
      </c>
      <c r="C2625" s="156" t="s">
        <v>9721</v>
      </c>
      <c r="D2625" s="158" t="s">
        <v>2702</v>
      </c>
    </row>
    <row r="2626" spans="2:4" ht="15.75" x14ac:dyDescent="0.25">
      <c r="B2626" s="158" t="s">
        <v>2702</v>
      </c>
      <c r="C2626" s="156" t="s">
        <v>9722</v>
      </c>
      <c r="D2626" s="158" t="s">
        <v>2702</v>
      </c>
    </row>
    <row r="2627" spans="2:4" ht="31.5" x14ac:dyDescent="0.25">
      <c r="B2627" s="158" t="s">
        <v>2702</v>
      </c>
      <c r="C2627" s="156" t="s">
        <v>9723</v>
      </c>
      <c r="D2627" s="158" t="s">
        <v>2702</v>
      </c>
    </row>
    <row r="2628" spans="2:4" ht="15.75" x14ac:dyDescent="0.25">
      <c r="B2628" s="156" t="s">
        <v>2705</v>
      </c>
      <c r="C2628" s="156" t="s">
        <v>2706</v>
      </c>
      <c r="D2628" s="156" t="s">
        <v>2705</v>
      </c>
    </row>
    <row r="2629" spans="2:4" ht="15.75" x14ac:dyDescent="0.25">
      <c r="B2629" s="158" t="s">
        <v>2705</v>
      </c>
      <c r="C2629" s="156" t="s">
        <v>8327</v>
      </c>
      <c r="D2629" s="158" t="s">
        <v>2705</v>
      </c>
    </row>
    <row r="2630" spans="2:4" ht="15.75" x14ac:dyDescent="0.25">
      <c r="B2630" s="158" t="s">
        <v>2705</v>
      </c>
      <c r="C2630" s="156" t="s">
        <v>9724</v>
      </c>
      <c r="D2630" s="158" t="s">
        <v>2705</v>
      </c>
    </row>
    <row r="2631" spans="2:4" ht="15.75" x14ac:dyDescent="0.25">
      <c r="B2631" s="156" t="s">
        <v>2709</v>
      </c>
      <c r="C2631" s="156" t="s">
        <v>2706</v>
      </c>
      <c r="D2631" s="156" t="s">
        <v>2709</v>
      </c>
    </row>
    <row r="2632" spans="2:4" ht="15.75" x14ac:dyDescent="0.25">
      <c r="B2632" s="158" t="s">
        <v>2709</v>
      </c>
      <c r="C2632" s="156" t="s">
        <v>8327</v>
      </c>
      <c r="D2632" s="158" t="s">
        <v>2709</v>
      </c>
    </row>
    <row r="2633" spans="2:4" ht="15.75" x14ac:dyDescent="0.25">
      <c r="B2633" s="158" t="s">
        <v>2709</v>
      </c>
      <c r="C2633" s="156" t="s">
        <v>9725</v>
      </c>
      <c r="D2633" s="158" t="s">
        <v>2709</v>
      </c>
    </row>
    <row r="2634" spans="2:4" ht="47.25" x14ac:dyDescent="0.25">
      <c r="B2634" s="158" t="s">
        <v>2709</v>
      </c>
      <c r="C2634" s="156" t="s">
        <v>9726</v>
      </c>
      <c r="D2634" s="158" t="s">
        <v>2709</v>
      </c>
    </row>
    <row r="2635" spans="2:4" ht="31.5" x14ac:dyDescent="0.25">
      <c r="B2635" s="158" t="s">
        <v>2709</v>
      </c>
      <c r="C2635" s="156" t="s">
        <v>9727</v>
      </c>
      <c r="D2635" s="158" t="s">
        <v>2709</v>
      </c>
    </row>
    <row r="2636" spans="2:4" ht="31.5" x14ac:dyDescent="0.25">
      <c r="B2636" s="158" t="s">
        <v>2709</v>
      </c>
      <c r="C2636" s="156" t="s">
        <v>9728</v>
      </c>
      <c r="D2636" s="158" t="s">
        <v>2709</v>
      </c>
    </row>
    <row r="2637" spans="2:4" ht="15.75" x14ac:dyDescent="0.25">
      <c r="B2637" s="158" t="s">
        <v>2709</v>
      </c>
      <c r="C2637" s="156" t="s">
        <v>8329</v>
      </c>
      <c r="D2637" s="158" t="s">
        <v>2709</v>
      </c>
    </row>
    <row r="2638" spans="2:4" ht="63" x14ac:dyDescent="0.25">
      <c r="B2638" s="158" t="s">
        <v>2709</v>
      </c>
      <c r="C2638" s="156" t="s">
        <v>9729</v>
      </c>
      <c r="D2638" s="158" t="s">
        <v>2709</v>
      </c>
    </row>
    <row r="2639" spans="2:4" ht="15.75" x14ac:dyDescent="0.25">
      <c r="B2639" s="156" t="s">
        <v>2711</v>
      </c>
      <c r="C2639" s="156" t="s">
        <v>2712</v>
      </c>
      <c r="D2639" s="156" t="s">
        <v>2711</v>
      </c>
    </row>
    <row r="2640" spans="2:4" ht="31.5" x14ac:dyDescent="0.25">
      <c r="B2640" s="156" t="s">
        <v>2715</v>
      </c>
      <c r="C2640" s="156" t="s">
        <v>2716</v>
      </c>
      <c r="D2640" s="156" t="s">
        <v>2715</v>
      </c>
    </row>
    <row r="2641" spans="2:4" ht="15.75" x14ac:dyDescent="0.25">
      <c r="B2641" s="160" t="s">
        <v>9730</v>
      </c>
      <c r="C2641" s="156" t="s">
        <v>2720</v>
      </c>
      <c r="D2641" s="160" t="s">
        <v>9730</v>
      </c>
    </row>
    <row r="2642" spans="2:4" ht="15.75" x14ac:dyDescent="0.25">
      <c r="B2642" s="156" t="s">
        <v>2722</v>
      </c>
      <c r="C2642" s="156" t="s">
        <v>2720</v>
      </c>
      <c r="D2642" s="156" t="s">
        <v>2722</v>
      </c>
    </row>
    <row r="2643" spans="2:4" ht="15.75" x14ac:dyDescent="0.25">
      <c r="B2643" s="158" t="s">
        <v>2722</v>
      </c>
      <c r="C2643" s="156" t="s">
        <v>8327</v>
      </c>
      <c r="D2643" s="158" t="s">
        <v>2722</v>
      </c>
    </row>
    <row r="2644" spans="2:4" ht="47.25" x14ac:dyDescent="0.25">
      <c r="B2644" s="158" t="s">
        <v>2722</v>
      </c>
      <c r="C2644" s="156" t="s">
        <v>9731</v>
      </c>
      <c r="D2644" s="158" t="s">
        <v>2722</v>
      </c>
    </row>
    <row r="2645" spans="2:4" ht="31.5" x14ac:dyDescent="0.25">
      <c r="B2645" s="158" t="s">
        <v>2722</v>
      </c>
      <c r="C2645" s="156" t="s">
        <v>9732</v>
      </c>
      <c r="D2645" s="158" t="s">
        <v>2722</v>
      </c>
    </row>
    <row r="2646" spans="2:4" ht="15.75" x14ac:dyDescent="0.25">
      <c r="B2646" s="158" t="s">
        <v>2722</v>
      </c>
      <c r="C2646" s="156" t="s">
        <v>9733</v>
      </c>
      <c r="D2646" s="158" t="s">
        <v>2722</v>
      </c>
    </row>
    <row r="2647" spans="2:4" ht="15.75" x14ac:dyDescent="0.25">
      <c r="B2647" s="158" t="s">
        <v>2722</v>
      </c>
      <c r="C2647" s="156" t="s">
        <v>9734</v>
      </c>
      <c r="D2647" s="158" t="s">
        <v>2722</v>
      </c>
    </row>
    <row r="2648" spans="2:4" ht="15.75" x14ac:dyDescent="0.25">
      <c r="B2648" s="158" t="s">
        <v>2722</v>
      </c>
      <c r="C2648" s="156" t="s">
        <v>8329</v>
      </c>
      <c r="D2648" s="158" t="s">
        <v>2722</v>
      </c>
    </row>
    <row r="2649" spans="2:4" ht="31.5" x14ac:dyDescent="0.25">
      <c r="B2649" s="158" t="s">
        <v>2722</v>
      </c>
      <c r="C2649" s="156" t="s">
        <v>9735</v>
      </c>
      <c r="D2649" s="158" t="s">
        <v>2722</v>
      </c>
    </row>
    <row r="2650" spans="2:4" ht="31.5" x14ac:dyDescent="0.25">
      <c r="B2650" s="158" t="s">
        <v>2722</v>
      </c>
      <c r="C2650" s="156" t="s">
        <v>9736</v>
      </c>
      <c r="D2650" s="158" t="s">
        <v>2722</v>
      </c>
    </row>
    <row r="2651" spans="2:4" ht="31.5" x14ac:dyDescent="0.25">
      <c r="B2651" s="156" t="s">
        <v>2724</v>
      </c>
      <c r="C2651" s="156" t="s">
        <v>2725</v>
      </c>
      <c r="D2651" s="156" t="s">
        <v>2724</v>
      </c>
    </row>
    <row r="2652" spans="2:4" ht="15.75" x14ac:dyDescent="0.25">
      <c r="B2652" s="158" t="s">
        <v>2724</v>
      </c>
      <c r="C2652" s="156" t="s">
        <v>8327</v>
      </c>
      <c r="D2652" s="158" t="s">
        <v>2724</v>
      </c>
    </row>
    <row r="2653" spans="2:4" ht="31.5" x14ac:dyDescent="0.25">
      <c r="B2653" s="158" t="s">
        <v>2724</v>
      </c>
      <c r="C2653" s="156" t="s">
        <v>9737</v>
      </c>
      <c r="D2653" s="158" t="s">
        <v>2724</v>
      </c>
    </row>
    <row r="2654" spans="2:4" ht="31.5" x14ac:dyDescent="0.25">
      <c r="B2654" s="156" t="s">
        <v>2727</v>
      </c>
      <c r="C2654" s="156" t="s">
        <v>2728</v>
      </c>
      <c r="D2654" s="156" t="s">
        <v>2727</v>
      </c>
    </row>
    <row r="2655" spans="2:4" ht="15.75" x14ac:dyDescent="0.25">
      <c r="B2655" s="158" t="s">
        <v>2727</v>
      </c>
      <c r="C2655" s="156" t="s">
        <v>8327</v>
      </c>
      <c r="D2655" s="158" t="s">
        <v>2727</v>
      </c>
    </row>
    <row r="2656" spans="2:4" ht="15.75" x14ac:dyDescent="0.25">
      <c r="B2656" s="158" t="s">
        <v>2727</v>
      </c>
      <c r="C2656" s="156" t="s">
        <v>9738</v>
      </c>
      <c r="D2656" s="158" t="s">
        <v>2727</v>
      </c>
    </row>
    <row r="2657" spans="2:4" ht="47.25" x14ac:dyDescent="0.25">
      <c r="B2657" s="158" t="s">
        <v>2727</v>
      </c>
      <c r="C2657" s="156" t="s">
        <v>9739</v>
      </c>
      <c r="D2657" s="158" t="s">
        <v>2727</v>
      </c>
    </row>
    <row r="2658" spans="2:4" ht="15.75" x14ac:dyDescent="0.25">
      <c r="B2658" s="158" t="s">
        <v>2727</v>
      </c>
      <c r="C2658" s="156" t="s">
        <v>8339</v>
      </c>
      <c r="D2658" s="158" t="s">
        <v>2727</v>
      </c>
    </row>
    <row r="2659" spans="2:4" ht="15.75" x14ac:dyDescent="0.25">
      <c r="B2659" s="158" t="s">
        <v>2727</v>
      </c>
      <c r="C2659" s="156" t="s">
        <v>9740</v>
      </c>
      <c r="D2659" s="158" t="s">
        <v>2727</v>
      </c>
    </row>
    <row r="2660" spans="2:4" ht="31.5" x14ac:dyDescent="0.25">
      <c r="B2660" s="156" t="s">
        <v>2730</v>
      </c>
      <c r="C2660" s="156" t="s">
        <v>2731</v>
      </c>
      <c r="D2660" s="156" t="s">
        <v>2730</v>
      </c>
    </row>
    <row r="2661" spans="2:4" ht="31.5" x14ac:dyDescent="0.25">
      <c r="B2661" s="156" t="s">
        <v>2733</v>
      </c>
      <c r="C2661" s="156" t="s">
        <v>2734</v>
      </c>
      <c r="D2661" s="156" t="s">
        <v>2733</v>
      </c>
    </row>
    <row r="2662" spans="2:4" ht="31.5" x14ac:dyDescent="0.25">
      <c r="B2662" s="160" t="s">
        <v>9741</v>
      </c>
      <c r="C2662" s="156" t="s">
        <v>2737</v>
      </c>
      <c r="D2662" s="160" t="s">
        <v>9741</v>
      </c>
    </row>
    <row r="2663" spans="2:4" ht="15.75" x14ac:dyDescent="0.25">
      <c r="B2663" s="161" t="s">
        <v>9741</v>
      </c>
      <c r="C2663" s="156" t="s">
        <v>8327</v>
      </c>
      <c r="D2663" s="161" t="s">
        <v>9741</v>
      </c>
    </row>
    <row r="2664" spans="2:4" ht="47.25" x14ac:dyDescent="0.25">
      <c r="B2664" s="161" t="s">
        <v>9741</v>
      </c>
      <c r="C2664" s="156" t="s">
        <v>9742</v>
      </c>
      <c r="D2664" s="161" t="s">
        <v>9741</v>
      </c>
    </row>
    <row r="2665" spans="2:4" ht="15.75" x14ac:dyDescent="0.25">
      <c r="B2665" s="156" t="s">
        <v>2740</v>
      </c>
      <c r="C2665" s="156" t="s">
        <v>2741</v>
      </c>
      <c r="D2665" s="156" t="s">
        <v>2740</v>
      </c>
    </row>
    <row r="2666" spans="2:4" ht="15.75" x14ac:dyDescent="0.25">
      <c r="B2666" s="158" t="s">
        <v>2740</v>
      </c>
      <c r="C2666" s="156" t="s">
        <v>8327</v>
      </c>
      <c r="D2666" s="158" t="s">
        <v>2740</v>
      </c>
    </row>
    <row r="2667" spans="2:4" ht="15.75" x14ac:dyDescent="0.25">
      <c r="B2667" s="158" t="s">
        <v>2740</v>
      </c>
      <c r="C2667" s="156" t="s">
        <v>9743</v>
      </c>
      <c r="D2667" s="158" t="s">
        <v>2740</v>
      </c>
    </row>
    <row r="2668" spans="2:4" ht="15.75" x14ac:dyDescent="0.25">
      <c r="B2668" s="158" t="s">
        <v>2740</v>
      </c>
      <c r="C2668" s="156" t="s">
        <v>9744</v>
      </c>
      <c r="D2668" s="158" t="s">
        <v>2740</v>
      </c>
    </row>
    <row r="2669" spans="2:4" ht="31.5" x14ac:dyDescent="0.25">
      <c r="B2669" s="158" t="s">
        <v>2740</v>
      </c>
      <c r="C2669" s="156" t="s">
        <v>9745</v>
      </c>
      <c r="D2669" s="158" t="s">
        <v>2740</v>
      </c>
    </row>
    <row r="2670" spans="2:4" ht="15.75" x14ac:dyDescent="0.25">
      <c r="B2670" s="158" t="s">
        <v>2740</v>
      </c>
      <c r="C2670" s="156" t="s">
        <v>9746</v>
      </c>
      <c r="D2670" s="158" t="s">
        <v>2740</v>
      </c>
    </row>
    <row r="2671" spans="2:4" ht="47.25" x14ac:dyDescent="0.25">
      <c r="B2671" s="158" t="s">
        <v>2740</v>
      </c>
      <c r="C2671" s="156" t="s">
        <v>9747</v>
      </c>
      <c r="D2671" s="158" t="s">
        <v>2740</v>
      </c>
    </row>
    <row r="2672" spans="2:4" ht="15.75" x14ac:dyDescent="0.25">
      <c r="B2672" s="158" t="s">
        <v>2740</v>
      </c>
      <c r="C2672" s="156" t="s">
        <v>9748</v>
      </c>
      <c r="D2672" s="158" t="s">
        <v>2740</v>
      </c>
    </row>
    <row r="2673" spans="2:4" ht="15.75" x14ac:dyDescent="0.25">
      <c r="B2673" s="158" t="s">
        <v>2740</v>
      </c>
      <c r="C2673" s="156" t="s">
        <v>8339</v>
      </c>
      <c r="D2673" s="158" t="s">
        <v>2740</v>
      </c>
    </row>
    <row r="2674" spans="2:4" ht="15.75" x14ac:dyDescent="0.25">
      <c r="B2674" s="158" t="s">
        <v>2740</v>
      </c>
      <c r="C2674" s="156" t="s">
        <v>9749</v>
      </c>
      <c r="D2674" s="158" t="s">
        <v>2740</v>
      </c>
    </row>
    <row r="2675" spans="2:4" ht="15.75" x14ac:dyDescent="0.25">
      <c r="B2675" s="158" t="s">
        <v>2740</v>
      </c>
      <c r="C2675" s="156" t="s">
        <v>9750</v>
      </c>
      <c r="D2675" s="158" t="s">
        <v>2740</v>
      </c>
    </row>
    <row r="2676" spans="2:4" ht="15.75" x14ac:dyDescent="0.25">
      <c r="B2676" s="158" t="s">
        <v>2740</v>
      </c>
      <c r="C2676" s="156" t="s">
        <v>9751</v>
      </c>
      <c r="D2676" s="158" t="s">
        <v>2740</v>
      </c>
    </row>
    <row r="2677" spans="2:4" ht="31.5" x14ac:dyDescent="0.25">
      <c r="B2677" s="158" t="s">
        <v>2740</v>
      </c>
      <c r="C2677" s="156" t="s">
        <v>9752</v>
      </c>
      <c r="D2677" s="158" t="s">
        <v>2740</v>
      </c>
    </row>
    <row r="2678" spans="2:4" ht="15.75" x14ac:dyDescent="0.25">
      <c r="B2678" s="158" t="s">
        <v>2740</v>
      </c>
      <c r="C2678" s="156" t="s">
        <v>9753</v>
      </c>
      <c r="D2678" s="158" t="s">
        <v>2740</v>
      </c>
    </row>
    <row r="2679" spans="2:4" ht="15.75" x14ac:dyDescent="0.25">
      <c r="B2679" s="156" t="s">
        <v>2743</v>
      </c>
      <c r="C2679" s="156" t="s">
        <v>2744</v>
      </c>
      <c r="D2679" s="156" t="s">
        <v>2743</v>
      </c>
    </row>
    <row r="2680" spans="2:4" ht="15.75" x14ac:dyDescent="0.25">
      <c r="B2680" s="158" t="s">
        <v>2743</v>
      </c>
      <c r="C2680" s="156" t="s">
        <v>8327</v>
      </c>
      <c r="D2680" s="158" t="s">
        <v>2743</v>
      </c>
    </row>
    <row r="2681" spans="2:4" ht="63" x14ac:dyDescent="0.25">
      <c r="B2681" s="158" t="s">
        <v>2743</v>
      </c>
      <c r="C2681" s="156" t="s">
        <v>9754</v>
      </c>
      <c r="D2681" s="158" t="s">
        <v>2743</v>
      </c>
    </row>
    <row r="2682" spans="2:4" ht="15.75" x14ac:dyDescent="0.25">
      <c r="B2682" s="158" t="s">
        <v>2743</v>
      </c>
      <c r="C2682" s="156" t="s">
        <v>8339</v>
      </c>
      <c r="D2682" s="158" t="s">
        <v>2743</v>
      </c>
    </row>
    <row r="2683" spans="2:4" ht="15.75" x14ac:dyDescent="0.25">
      <c r="B2683" s="158" t="s">
        <v>2743</v>
      </c>
      <c r="C2683" s="156" t="s">
        <v>9755</v>
      </c>
      <c r="D2683" s="158" t="s">
        <v>2743</v>
      </c>
    </row>
    <row r="2684" spans="2:4" ht="31.5" x14ac:dyDescent="0.25">
      <c r="B2684" s="156" t="s">
        <v>2747</v>
      </c>
      <c r="C2684" s="156" t="s">
        <v>2748</v>
      </c>
      <c r="D2684" s="156" t="s">
        <v>2747</v>
      </c>
    </row>
    <row r="2685" spans="2:4" ht="15.75" x14ac:dyDescent="0.25">
      <c r="B2685" s="158" t="s">
        <v>2747</v>
      </c>
      <c r="C2685" s="156" t="s">
        <v>8327</v>
      </c>
      <c r="D2685" s="158" t="s">
        <v>2747</v>
      </c>
    </row>
    <row r="2686" spans="2:4" ht="31.5" x14ac:dyDescent="0.25">
      <c r="B2686" s="158" t="s">
        <v>2747</v>
      </c>
      <c r="C2686" s="156" t="s">
        <v>9756</v>
      </c>
      <c r="D2686" s="158" t="s">
        <v>2747</v>
      </c>
    </row>
    <row r="2687" spans="2:4" ht="15.75" x14ac:dyDescent="0.25">
      <c r="B2687" s="156" t="s">
        <v>2751</v>
      </c>
      <c r="C2687" s="156" t="s">
        <v>2752</v>
      </c>
      <c r="D2687" s="156" t="s">
        <v>2751</v>
      </c>
    </row>
    <row r="2688" spans="2:4" ht="15.75" x14ac:dyDescent="0.25">
      <c r="B2688" s="158" t="s">
        <v>2751</v>
      </c>
      <c r="C2688" s="156" t="s">
        <v>8327</v>
      </c>
      <c r="D2688" s="158" t="s">
        <v>2751</v>
      </c>
    </row>
    <row r="2689" spans="2:4" ht="31.5" x14ac:dyDescent="0.25">
      <c r="B2689" s="158" t="s">
        <v>2751</v>
      </c>
      <c r="C2689" s="156" t="s">
        <v>9757</v>
      </c>
      <c r="D2689" s="158" t="s">
        <v>2751</v>
      </c>
    </row>
    <row r="2690" spans="2:4" ht="47.25" x14ac:dyDescent="0.25">
      <c r="B2690" s="158" t="s">
        <v>2751</v>
      </c>
      <c r="C2690" s="156" t="s">
        <v>9758</v>
      </c>
      <c r="D2690" s="158" t="s">
        <v>2751</v>
      </c>
    </row>
    <row r="2691" spans="2:4" ht="15.75" x14ac:dyDescent="0.25">
      <c r="B2691" s="158" t="s">
        <v>2751</v>
      </c>
      <c r="C2691" s="156" t="s">
        <v>9759</v>
      </c>
      <c r="D2691" s="158" t="s">
        <v>2751</v>
      </c>
    </row>
    <row r="2692" spans="2:4" ht="15.75" x14ac:dyDescent="0.25">
      <c r="B2692" s="158" t="s">
        <v>2751</v>
      </c>
      <c r="C2692" s="156" t="s">
        <v>8339</v>
      </c>
      <c r="D2692" s="158" t="s">
        <v>2751</v>
      </c>
    </row>
    <row r="2693" spans="2:4" ht="47.25" x14ac:dyDescent="0.25">
      <c r="B2693" s="158" t="s">
        <v>2751</v>
      </c>
      <c r="C2693" s="156" t="s">
        <v>9760</v>
      </c>
      <c r="D2693" s="158" t="s">
        <v>2751</v>
      </c>
    </row>
    <row r="2694" spans="2:4" ht="15.75" x14ac:dyDescent="0.25">
      <c r="B2694" s="158" t="s">
        <v>2751</v>
      </c>
      <c r="C2694" s="156" t="s">
        <v>9761</v>
      </c>
      <c r="D2694" s="158" t="s">
        <v>2751</v>
      </c>
    </row>
    <row r="2695" spans="2:4" ht="15.75" x14ac:dyDescent="0.25">
      <c r="B2695" s="156" t="s">
        <v>2754</v>
      </c>
      <c r="C2695" s="156" t="s">
        <v>2755</v>
      </c>
      <c r="D2695" s="156" t="s">
        <v>2754</v>
      </c>
    </row>
    <row r="2696" spans="2:4" ht="15.75" x14ac:dyDescent="0.25">
      <c r="B2696" s="158" t="s">
        <v>2754</v>
      </c>
      <c r="C2696" s="156" t="s">
        <v>8327</v>
      </c>
      <c r="D2696" s="158" t="s">
        <v>2754</v>
      </c>
    </row>
    <row r="2697" spans="2:4" ht="31.5" x14ac:dyDescent="0.25">
      <c r="B2697" s="158" t="s">
        <v>2754</v>
      </c>
      <c r="C2697" s="156" t="s">
        <v>9762</v>
      </c>
      <c r="D2697" s="158" t="s">
        <v>2754</v>
      </c>
    </row>
    <row r="2698" spans="2:4" ht="15.75" x14ac:dyDescent="0.25">
      <c r="B2698" s="156" t="s">
        <v>2757</v>
      </c>
      <c r="C2698" s="156" t="s">
        <v>2758</v>
      </c>
      <c r="D2698" s="156" t="s">
        <v>2757</v>
      </c>
    </row>
    <row r="2699" spans="2:4" ht="15.75" x14ac:dyDescent="0.25">
      <c r="B2699" s="158" t="s">
        <v>2757</v>
      </c>
      <c r="C2699" s="156" t="s">
        <v>8327</v>
      </c>
      <c r="D2699" s="158" t="s">
        <v>2757</v>
      </c>
    </row>
    <row r="2700" spans="2:4" ht="31.5" x14ac:dyDescent="0.25">
      <c r="B2700" s="158" t="s">
        <v>2757</v>
      </c>
      <c r="C2700" s="156" t="s">
        <v>9763</v>
      </c>
      <c r="D2700" s="158" t="s">
        <v>2757</v>
      </c>
    </row>
    <row r="2701" spans="2:4" ht="31.5" x14ac:dyDescent="0.25">
      <c r="B2701" s="158" t="s">
        <v>2757</v>
      </c>
      <c r="C2701" s="156" t="s">
        <v>9764</v>
      </c>
      <c r="D2701" s="158" t="s">
        <v>2757</v>
      </c>
    </row>
    <row r="2702" spans="2:4" ht="31.5" x14ac:dyDescent="0.25">
      <c r="B2702" s="158" t="s">
        <v>2757</v>
      </c>
      <c r="C2702" s="156" t="s">
        <v>9765</v>
      </c>
      <c r="D2702" s="158" t="s">
        <v>2757</v>
      </c>
    </row>
    <row r="2703" spans="2:4" ht="31.5" x14ac:dyDescent="0.25">
      <c r="B2703" s="158" t="s">
        <v>2757</v>
      </c>
      <c r="C2703" s="156" t="s">
        <v>9766</v>
      </c>
      <c r="D2703" s="158" t="s">
        <v>2757</v>
      </c>
    </row>
    <row r="2704" spans="2:4" ht="78.75" x14ac:dyDescent="0.25">
      <c r="B2704" s="158" t="s">
        <v>2757</v>
      </c>
      <c r="C2704" s="156" t="s">
        <v>9767</v>
      </c>
      <c r="D2704" s="158" t="s">
        <v>2757</v>
      </c>
    </row>
    <row r="2705" spans="2:4" ht="15.75" x14ac:dyDescent="0.25">
      <c r="B2705" s="158" t="s">
        <v>2757</v>
      </c>
      <c r="C2705" s="156" t="s">
        <v>9768</v>
      </c>
      <c r="D2705" s="158" t="s">
        <v>2757</v>
      </c>
    </row>
    <row r="2706" spans="2:4" ht="15.75" x14ac:dyDescent="0.25">
      <c r="B2706" s="158" t="s">
        <v>2757</v>
      </c>
      <c r="C2706" s="156" t="s">
        <v>9769</v>
      </c>
      <c r="D2706" s="158" t="s">
        <v>2757</v>
      </c>
    </row>
    <row r="2707" spans="2:4" ht="31.5" x14ac:dyDescent="0.25">
      <c r="B2707" s="158" t="s">
        <v>2757</v>
      </c>
      <c r="C2707" s="156" t="s">
        <v>9770</v>
      </c>
      <c r="D2707" s="158" t="s">
        <v>2757</v>
      </c>
    </row>
    <row r="2708" spans="2:4" ht="15.75" x14ac:dyDescent="0.25">
      <c r="B2708" s="158" t="s">
        <v>2757</v>
      </c>
      <c r="C2708" s="156" t="s">
        <v>9771</v>
      </c>
      <c r="D2708" s="158" t="s">
        <v>2757</v>
      </c>
    </row>
    <row r="2709" spans="2:4" ht="15.75" x14ac:dyDescent="0.25">
      <c r="B2709" s="158" t="s">
        <v>2757</v>
      </c>
      <c r="C2709" s="156" t="s">
        <v>8339</v>
      </c>
      <c r="D2709" s="158" t="s">
        <v>2757</v>
      </c>
    </row>
    <row r="2710" spans="2:4" ht="31.5" x14ac:dyDescent="0.25">
      <c r="B2710" s="158" t="s">
        <v>2757</v>
      </c>
      <c r="C2710" s="156" t="s">
        <v>9772</v>
      </c>
      <c r="D2710" s="158" t="s">
        <v>2757</v>
      </c>
    </row>
    <row r="2711" spans="2:4" ht="15.75" x14ac:dyDescent="0.25">
      <c r="B2711" s="158" t="s">
        <v>2757</v>
      </c>
      <c r="C2711" s="156" t="s">
        <v>9773</v>
      </c>
      <c r="D2711" s="158" t="s">
        <v>2757</v>
      </c>
    </row>
    <row r="2712" spans="2:4" ht="15.75" x14ac:dyDescent="0.25">
      <c r="B2712" s="156" t="s">
        <v>2761</v>
      </c>
      <c r="C2712" s="156" t="s">
        <v>2762</v>
      </c>
      <c r="D2712" s="156" t="s">
        <v>2761</v>
      </c>
    </row>
    <row r="2713" spans="2:4" ht="15.75" x14ac:dyDescent="0.25">
      <c r="B2713" s="158" t="s">
        <v>2761</v>
      </c>
      <c r="C2713" s="156" t="s">
        <v>8327</v>
      </c>
      <c r="D2713" s="158" t="s">
        <v>2761</v>
      </c>
    </row>
    <row r="2714" spans="2:4" ht="94.5" x14ac:dyDescent="0.25">
      <c r="B2714" s="158" t="s">
        <v>2761</v>
      </c>
      <c r="C2714" s="156" t="s">
        <v>9774</v>
      </c>
      <c r="D2714" s="158" t="s">
        <v>2761</v>
      </c>
    </row>
    <row r="2715" spans="2:4" ht="15.75" x14ac:dyDescent="0.25">
      <c r="B2715" s="156" t="s">
        <v>2764</v>
      </c>
      <c r="C2715" s="156" t="s">
        <v>2765</v>
      </c>
      <c r="D2715" s="156" t="s">
        <v>2764</v>
      </c>
    </row>
    <row r="2716" spans="2:4" ht="15.75" x14ac:dyDescent="0.25">
      <c r="B2716" s="158" t="s">
        <v>2764</v>
      </c>
      <c r="C2716" s="156" t="s">
        <v>8327</v>
      </c>
      <c r="D2716" s="158" t="s">
        <v>2764</v>
      </c>
    </row>
    <row r="2717" spans="2:4" ht="15.75" x14ac:dyDescent="0.25">
      <c r="B2717" s="158" t="s">
        <v>2764</v>
      </c>
      <c r="C2717" s="156" t="s">
        <v>9775</v>
      </c>
      <c r="D2717" s="158" t="s">
        <v>2764</v>
      </c>
    </row>
    <row r="2718" spans="2:4" ht="15.75" x14ac:dyDescent="0.25">
      <c r="B2718" s="158" t="s">
        <v>2764</v>
      </c>
      <c r="C2718" s="156" t="s">
        <v>9776</v>
      </c>
      <c r="D2718" s="158" t="s">
        <v>2764</v>
      </c>
    </row>
    <row r="2719" spans="2:4" ht="15.75" x14ac:dyDescent="0.25">
      <c r="B2719" s="158" t="s">
        <v>2764</v>
      </c>
      <c r="C2719" s="156" t="s">
        <v>8339</v>
      </c>
      <c r="D2719" s="158" t="s">
        <v>2764</v>
      </c>
    </row>
    <row r="2720" spans="2:4" ht="15.75" x14ac:dyDescent="0.25">
      <c r="B2720" s="158" t="s">
        <v>2764</v>
      </c>
      <c r="C2720" s="156" t="s">
        <v>9777</v>
      </c>
      <c r="D2720" s="158" t="s">
        <v>2764</v>
      </c>
    </row>
    <row r="2721" spans="2:4" ht="15.75" x14ac:dyDescent="0.25">
      <c r="B2721" s="156" t="s">
        <v>2767</v>
      </c>
      <c r="C2721" s="156" t="s">
        <v>2768</v>
      </c>
      <c r="D2721" s="156" t="s">
        <v>2767</v>
      </c>
    </row>
    <row r="2722" spans="2:4" ht="15.75" x14ac:dyDescent="0.25">
      <c r="B2722" s="158" t="s">
        <v>2767</v>
      </c>
      <c r="C2722" s="156" t="s">
        <v>8327</v>
      </c>
      <c r="D2722" s="158" t="s">
        <v>2767</v>
      </c>
    </row>
    <row r="2723" spans="2:4" ht="31.5" x14ac:dyDescent="0.25">
      <c r="B2723" s="158" t="s">
        <v>2767</v>
      </c>
      <c r="C2723" s="156" t="s">
        <v>9778</v>
      </c>
      <c r="D2723" s="158" t="s">
        <v>2767</v>
      </c>
    </row>
    <row r="2724" spans="2:4" ht="15.75" x14ac:dyDescent="0.25">
      <c r="B2724" s="158" t="s">
        <v>2767</v>
      </c>
      <c r="C2724" s="156" t="s">
        <v>9779</v>
      </c>
      <c r="D2724" s="158" t="s">
        <v>2767</v>
      </c>
    </row>
    <row r="2725" spans="2:4" ht="15.75" x14ac:dyDescent="0.25">
      <c r="B2725" s="156" t="s">
        <v>2771</v>
      </c>
      <c r="C2725" s="156" t="s">
        <v>2772</v>
      </c>
      <c r="D2725" s="156" t="s">
        <v>2771</v>
      </c>
    </row>
    <row r="2726" spans="2:4" ht="15.75" x14ac:dyDescent="0.25">
      <c r="B2726" s="158" t="s">
        <v>2771</v>
      </c>
      <c r="C2726" s="156" t="s">
        <v>8327</v>
      </c>
      <c r="D2726" s="158" t="s">
        <v>2771</v>
      </c>
    </row>
    <row r="2727" spans="2:4" ht="31.5" x14ac:dyDescent="0.25">
      <c r="B2727" s="158" t="s">
        <v>2771</v>
      </c>
      <c r="C2727" s="156" t="s">
        <v>9780</v>
      </c>
      <c r="D2727" s="158" t="s">
        <v>2771</v>
      </c>
    </row>
    <row r="2728" spans="2:4" ht="47.25" x14ac:dyDescent="0.25">
      <c r="B2728" s="158" t="s">
        <v>2771</v>
      </c>
      <c r="C2728" s="156" t="s">
        <v>9781</v>
      </c>
      <c r="D2728" s="158" t="s">
        <v>2771</v>
      </c>
    </row>
    <row r="2729" spans="2:4" ht="15.75" x14ac:dyDescent="0.25">
      <c r="B2729" s="158" t="s">
        <v>2771</v>
      </c>
      <c r="C2729" s="156" t="s">
        <v>9782</v>
      </c>
      <c r="D2729" s="158" t="s">
        <v>2771</v>
      </c>
    </row>
    <row r="2730" spans="2:4" ht="31.5" x14ac:dyDescent="0.25">
      <c r="B2730" s="158" t="s">
        <v>2771</v>
      </c>
      <c r="C2730" s="156" t="s">
        <v>9783</v>
      </c>
      <c r="D2730" s="158" t="s">
        <v>2771</v>
      </c>
    </row>
    <row r="2731" spans="2:4" ht="31.5" x14ac:dyDescent="0.25">
      <c r="B2731" s="158" t="s">
        <v>2771</v>
      </c>
      <c r="C2731" s="156" t="s">
        <v>9784</v>
      </c>
      <c r="D2731" s="158" t="s">
        <v>2771</v>
      </c>
    </row>
    <row r="2732" spans="2:4" ht="15.75" x14ac:dyDescent="0.25">
      <c r="B2732" s="158" t="s">
        <v>2771</v>
      </c>
      <c r="C2732" s="156" t="s">
        <v>9785</v>
      </c>
      <c r="D2732" s="158" t="s">
        <v>2771</v>
      </c>
    </row>
    <row r="2733" spans="2:4" ht="31.5" x14ac:dyDescent="0.25">
      <c r="B2733" s="158" t="s">
        <v>2771</v>
      </c>
      <c r="C2733" s="156" t="s">
        <v>9786</v>
      </c>
      <c r="D2733" s="158" t="s">
        <v>2771</v>
      </c>
    </row>
    <row r="2734" spans="2:4" ht="15.75" x14ac:dyDescent="0.25">
      <c r="B2734" s="158" t="s">
        <v>2771</v>
      </c>
      <c r="C2734" s="156" t="s">
        <v>9787</v>
      </c>
      <c r="D2734" s="158" t="s">
        <v>2771</v>
      </c>
    </row>
    <row r="2735" spans="2:4" ht="15.75" x14ac:dyDescent="0.25">
      <c r="B2735" s="158" t="s">
        <v>2771</v>
      </c>
      <c r="C2735" s="156" t="s">
        <v>8339</v>
      </c>
      <c r="D2735" s="158" t="s">
        <v>2771</v>
      </c>
    </row>
    <row r="2736" spans="2:4" ht="15.75" x14ac:dyDescent="0.25">
      <c r="B2736" s="158" t="s">
        <v>2771</v>
      </c>
      <c r="C2736" s="156" t="s">
        <v>9788</v>
      </c>
      <c r="D2736" s="158" t="s">
        <v>2771</v>
      </c>
    </row>
    <row r="2737" spans="2:4" ht="31.5" x14ac:dyDescent="0.25">
      <c r="B2737" s="158" t="s">
        <v>2771</v>
      </c>
      <c r="C2737" s="156" t="s">
        <v>9789</v>
      </c>
      <c r="D2737" s="158" t="s">
        <v>2771</v>
      </c>
    </row>
    <row r="2738" spans="2:4" ht="15.75" x14ac:dyDescent="0.25">
      <c r="B2738" s="158" t="s">
        <v>2771</v>
      </c>
      <c r="C2738" s="156" t="s">
        <v>9790</v>
      </c>
      <c r="D2738" s="158" t="s">
        <v>2771</v>
      </c>
    </row>
    <row r="2739" spans="2:4" ht="15.75" x14ac:dyDescent="0.25">
      <c r="B2739" s="156" t="s">
        <v>2775</v>
      </c>
      <c r="C2739" s="156" t="s">
        <v>2776</v>
      </c>
      <c r="D2739" s="156" t="s">
        <v>2775</v>
      </c>
    </row>
    <row r="2740" spans="2:4" ht="15.75" x14ac:dyDescent="0.25">
      <c r="B2740" s="156" t="s">
        <v>2779</v>
      </c>
      <c r="C2740" s="156" t="s">
        <v>2780</v>
      </c>
      <c r="D2740" s="156" t="s">
        <v>2779</v>
      </c>
    </row>
    <row r="2741" spans="2:4" ht="15.75" x14ac:dyDescent="0.25">
      <c r="B2741" s="156" t="s">
        <v>2782</v>
      </c>
      <c r="C2741" s="156" t="s">
        <v>2783</v>
      </c>
      <c r="D2741" s="156" t="s">
        <v>2782</v>
      </c>
    </row>
    <row r="2742" spans="2:4" ht="15.75" x14ac:dyDescent="0.25">
      <c r="B2742" s="158" t="s">
        <v>2782</v>
      </c>
      <c r="C2742" s="156" t="s">
        <v>8327</v>
      </c>
      <c r="D2742" s="158" t="s">
        <v>2782</v>
      </c>
    </row>
    <row r="2743" spans="2:4" ht="15.75" x14ac:dyDescent="0.25">
      <c r="B2743" s="158" t="s">
        <v>2782</v>
      </c>
      <c r="C2743" s="156" t="s">
        <v>9791</v>
      </c>
      <c r="D2743" s="158" t="s">
        <v>2782</v>
      </c>
    </row>
    <row r="2744" spans="2:4" ht="31.5" x14ac:dyDescent="0.25">
      <c r="B2744" s="158" t="s">
        <v>2782</v>
      </c>
      <c r="C2744" s="156" t="s">
        <v>9792</v>
      </c>
      <c r="D2744" s="158" t="s">
        <v>2782</v>
      </c>
    </row>
    <row r="2745" spans="2:4" ht="31.5" x14ac:dyDescent="0.25">
      <c r="B2745" s="156" t="s">
        <v>2786</v>
      </c>
      <c r="C2745" s="156" t="s">
        <v>2787</v>
      </c>
      <c r="D2745" s="156" t="s">
        <v>2786</v>
      </c>
    </row>
    <row r="2746" spans="2:4" ht="15.75" x14ac:dyDescent="0.25">
      <c r="B2746" s="158" t="s">
        <v>2786</v>
      </c>
      <c r="C2746" s="156" t="s">
        <v>8327</v>
      </c>
      <c r="D2746" s="158" t="s">
        <v>2786</v>
      </c>
    </row>
    <row r="2747" spans="2:4" ht="94.5" x14ac:dyDescent="0.25">
      <c r="B2747" s="158" t="s">
        <v>2786</v>
      </c>
      <c r="C2747" s="156" t="s">
        <v>9793</v>
      </c>
      <c r="D2747" s="158" t="s">
        <v>2786</v>
      </c>
    </row>
    <row r="2748" spans="2:4" ht="47.25" x14ac:dyDescent="0.25">
      <c r="B2748" s="158" t="s">
        <v>2786</v>
      </c>
      <c r="C2748" s="156" t="s">
        <v>9794</v>
      </c>
      <c r="D2748" s="158" t="s">
        <v>2786</v>
      </c>
    </row>
    <row r="2749" spans="2:4" ht="31.5" x14ac:dyDescent="0.25">
      <c r="B2749" s="158" t="s">
        <v>2786</v>
      </c>
      <c r="C2749" s="156" t="s">
        <v>9795</v>
      </c>
      <c r="D2749" s="158" t="s">
        <v>2786</v>
      </c>
    </row>
    <row r="2750" spans="2:4" ht="31.5" x14ac:dyDescent="0.25">
      <c r="B2750" s="158" t="s">
        <v>2786</v>
      </c>
      <c r="C2750" s="156" t="s">
        <v>9796</v>
      </c>
      <c r="D2750" s="158" t="s">
        <v>2786</v>
      </c>
    </row>
    <row r="2751" spans="2:4" ht="78.75" x14ac:dyDescent="0.25">
      <c r="B2751" s="158" t="s">
        <v>2786</v>
      </c>
      <c r="C2751" s="156" t="s">
        <v>9797</v>
      </c>
      <c r="D2751" s="158" t="s">
        <v>2786</v>
      </c>
    </row>
    <row r="2752" spans="2:4" ht="15.75" x14ac:dyDescent="0.25">
      <c r="B2752" s="158" t="s">
        <v>2786</v>
      </c>
      <c r="C2752" s="156" t="s">
        <v>9798</v>
      </c>
      <c r="D2752" s="158" t="s">
        <v>2786</v>
      </c>
    </row>
    <row r="2753" spans="2:4" ht="15.75" x14ac:dyDescent="0.25">
      <c r="B2753" s="158" t="s">
        <v>2786</v>
      </c>
      <c r="C2753" s="156" t="s">
        <v>9799</v>
      </c>
      <c r="D2753" s="158" t="s">
        <v>2786</v>
      </c>
    </row>
    <row r="2754" spans="2:4" ht="15.75" x14ac:dyDescent="0.25">
      <c r="B2754" s="158" t="s">
        <v>2786</v>
      </c>
      <c r="C2754" s="156" t="s">
        <v>9800</v>
      </c>
      <c r="D2754" s="158" t="s">
        <v>2786</v>
      </c>
    </row>
    <row r="2755" spans="2:4" ht="31.5" x14ac:dyDescent="0.25">
      <c r="B2755" s="158" t="s">
        <v>2786</v>
      </c>
      <c r="C2755" s="156" t="s">
        <v>9801</v>
      </c>
      <c r="D2755" s="158" t="s">
        <v>2786</v>
      </c>
    </row>
    <row r="2756" spans="2:4" ht="31.5" x14ac:dyDescent="0.25">
      <c r="B2756" s="158" t="s">
        <v>2786</v>
      </c>
      <c r="C2756" s="156" t="s">
        <v>9802</v>
      </c>
      <c r="D2756" s="158" t="s">
        <v>2786</v>
      </c>
    </row>
    <row r="2757" spans="2:4" ht="15.75" x14ac:dyDescent="0.25">
      <c r="B2757" s="158" t="s">
        <v>2786</v>
      </c>
      <c r="C2757" s="156" t="s">
        <v>8339</v>
      </c>
      <c r="D2757" s="158" t="s">
        <v>2786</v>
      </c>
    </row>
    <row r="2758" spans="2:4" ht="15.75" x14ac:dyDescent="0.25">
      <c r="B2758" s="158" t="s">
        <v>2786</v>
      </c>
      <c r="C2758" s="156" t="s">
        <v>9803</v>
      </c>
      <c r="D2758" s="158" t="s">
        <v>2786</v>
      </c>
    </row>
    <row r="2759" spans="2:4" ht="15.75" x14ac:dyDescent="0.25">
      <c r="B2759" s="158" t="s">
        <v>2786</v>
      </c>
      <c r="C2759" s="156" t="s">
        <v>9804</v>
      </c>
      <c r="D2759" s="158" t="s">
        <v>2786</v>
      </c>
    </row>
    <row r="2760" spans="2:4" ht="15.75" x14ac:dyDescent="0.25">
      <c r="B2760" s="158" t="s">
        <v>2786</v>
      </c>
      <c r="C2760" s="156" t="s">
        <v>9805</v>
      </c>
      <c r="D2760" s="158" t="s">
        <v>2786</v>
      </c>
    </row>
    <row r="2761" spans="2:4" ht="15.75" x14ac:dyDescent="0.25">
      <c r="B2761" s="158" t="s">
        <v>2786</v>
      </c>
      <c r="C2761" s="156" t="s">
        <v>9806</v>
      </c>
      <c r="D2761" s="158" t="s">
        <v>2786</v>
      </c>
    </row>
    <row r="2762" spans="2:4" ht="15.75" x14ac:dyDescent="0.25">
      <c r="B2762" s="158" t="s">
        <v>2786</v>
      </c>
      <c r="C2762" s="156" t="s">
        <v>9807</v>
      </c>
      <c r="D2762" s="158" t="s">
        <v>2786</v>
      </c>
    </row>
    <row r="2763" spans="2:4" ht="15.75" x14ac:dyDescent="0.25">
      <c r="B2763" s="156" t="s">
        <v>2789</v>
      </c>
      <c r="C2763" s="156" t="s">
        <v>2790</v>
      </c>
      <c r="D2763" s="156" t="s">
        <v>2789</v>
      </c>
    </row>
    <row r="2764" spans="2:4" ht="47.25" x14ac:dyDescent="0.25">
      <c r="B2764" s="156" t="s">
        <v>2792</v>
      </c>
      <c r="C2764" s="156" t="s">
        <v>2793</v>
      </c>
      <c r="D2764" s="156" t="s">
        <v>2792</v>
      </c>
    </row>
    <row r="2765" spans="2:4" ht="47.25" x14ac:dyDescent="0.25">
      <c r="B2765" s="156" t="s">
        <v>2795</v>
      </c>
      <c r="C2765" s="156" t="s">
        <v>2796</v>
      </c>
      <c r="D2765" s="156" t="s">
        <v>2795</v>
      </c>
    </row>
    <row r="2766" spans="2:4" ht="15.75" x14ac:dyDescent="0.25">
      <c r="B2766" s="156" t="s">
        <v>2798</v>
      </c>
      <c r="C2766" s="156" t="s">
        <v>2799</v>
      </c>
      <c r="D2766" s="156" t="s">
        <v>2798</v>
      </c>
    </row>
    <row r="2767" spans="2:4" ht="31.5" x14ac:dyDescent="0.25">
      <c r="B2767" s="156" t="s">
        <v>2802</v>
      </c>
      <c r="C2767" s="156" t="s">
        <v>2803</v>
      </c>
      <c r="D2767" s="156" t="s">
        <v>2802</v>
      </c>
    </row>
    <row r="2768" spans="2:4" ht="31.5" x14ac:dyDescent="0.25">
      <c r="B2768" s="156" t="s">
        <v>2805</v>
      </c>
      <c r="C2768" s="156" t="s">
        <v>2808</v>
      </c>
      <c r="D2768" s="156" t="s">
        <v>2805</v>
      </c>
    </row>
    <row r="2769" spans="2:4" ht="31.5" x14ac:dyDescent="0.25">
      <c r="B2769" s="156" t="s">
        <v>2809</v>
      </c>
      <c r="C2769" s="156" t="s">
        <v>2810</v>
      </c>
      <c r="D2769" s="156" t="s">
        <v>2809</v>
      </c>
    </row>
    <row r="2770" spans="2:4" ht="31.5" x14ac:dyDescent="0.25">
      <c r="B2770" s="156" t="s">
        <v>2812</v>
      </c>
      <c r="C2770" s="156" t="s">
        <v>2813</v>
      </c>
      <c r="D2770" s="156" t="s">
        <v>2812</v>
      </c>
    </row>
    <row r="2771" spans="2:4" ht="47.25" x14ac:dyDescent="0.25">
      <c r="B2771" s="156" t="s">
        <v>2815</v>
      </c>
      <c r="C2771" s="156" t="s">
        <v>2816</v>
      </c>
      <c r="D2771" s="156" t="s">
        <v>2815</v>
      </c>
    </row>
    <row r="2772" spans="2:4" ht="15.75" x14ac:dyDescent="0.25">
      <c r="B2772" s="156" t="s">
        <v>2818</v>
      </c>
      <c r="C2772" s="156" t="s">
        <v>2819</v>
      </c>
      <c r="D2772" s="156" t="s">
        <v>2818</v>
      </c>
    </row>
    <row r="2773" spans="2:4" ht="31.5" x14ac:dyDescent="0.25">
      <c r="B2773" s="156" t="s">
        <v>2822</v>
      </c>
      <c r="C2773" s="156" t="s">
        <v>2823</v>
      </c>
      <c r="D2773" s="156" t="s">
        <v>2822</v>
      </c>
    </row>
    <row r="2774" spans="2:4" ht="15.75" x14ac:dyDescent="0.25">
      <c r="B2774" s="159" t="s">
        <v>8326</v>
      </c>
      <c r="C2774" s="156" t="s">
        <v>2825</v>
      </c>
      <c r="D2774" s="159" t="s">
        <v>8326</v>
      </c>
    </row>
    <row r="2775" spans="2:4" ht="15.75" x14ac:dyDescent="0.25">
      <c r="B2775" s="159" t="s">
        <v>8326</v>
      </c>
      <c r="C2775" s="156" t="s">
        <v>2825</v>
      </c>
      <c r="D2775" s="159" t="s">
        <v>8326</v>
      </c>
    </row>
    <row r="2776" spans="2:4" ht="15.75" x14ac:dyDescent="0.25">
      <c r="B2776" s="159" t="s">
        <v>8326</v>
      </c>
      <c r="C2776" s="156" t="s">
        <v>8327</v>
      </c>
      <c r="D2776" s="159" t="s">
        <v>8326</v>
      </c>
    </row>
    <row r="2777" spans="2:4" ht="94.5" x14ac:dyDescent="0.25">
      <c r="B2777" s="159" t="s">
        <v>8326</v>
      </c>
      <c r="C2777" s="156" t="s">
        <v>9808</v>
      </c>
      <c r="D2777" s="159" t="s">
        <v>8326</v>
      </c>
    </row>
    <row r="2778" spans="2:4" ht="63" x14ac:dyDescent="0.25">
      <c r="B2778" s="159" t="s">
        <v>8326</v>
      </c>
      <c r="C2778" s="156" t="s">
        <v>9809</v>
      </c>
      <c r="D2778" s="159" t="s">
        <v>8326</v>
      </c>
    </row>
    <row r="2779" spans="2:4" ht="15.75" x14ac:dyDescent="0.25">
      <c r="B2779" s="159" t="s">
        <v>8326</v>
      </c>
      <c r="C2779" s="156" t="s">
        <v>8329</v>
      </c>
      <c r="D2779" s="159" t="s">
        <v>8326</v>
      </c>
    </row>
    <row r="2780" spans="2:4" ht="31.5" x14ac:dyDescent="0.25">
      <c r="B2780" s="159" t="s">
        <v>8326</v>
      </c>
      <c r="C2780" s="156" t="s">
        <v>9810</v>
      </c>
      <c r="D2780" s="159" t="s">
        <v>8326</v>
      </c>
    </row>
    <row r="2781" spans="2:4" ht="15.75" x14ac:dyDescent="0.25">
      <c r="B2781" s="159" t="s">
        <v>8326</v>
      </c>
      <c r="C2781" s="156" t="s">
        <v>9811</v>
      </c>
      <c r="D2781" s="159" t="s">
        <v>8326</v>
      </c>
    </row>
    <row r="2782" spans="2:4" ht="15.75" x14ac:dyDescent="0.25">
      <c r="B2782" s="159" t="s">
        <v>8326</v>
      </c>
      <c r="C2782" s="156" t="s">
        <v>9812</v>
      </c>
      <c r="D2782" s="159" t="s">
        <v>8326</v>
      </c>
    </row>
    <row r="2783" spans="2:4" ht="15.75" x14ac:dyDescent="0.25">
      <c r="B2783" s="159" t="s">
        <v>8326</v>
      </c>
      <c r="C2783" s="156" t="s">
        <v>9813</v>
      </c>
      <c r="D2783" s="159" t="s">
        <v>8326</v>
      </c>
    </row>
    <row r="2784" spans="2:4" ht="15.75" x14ac:dyDescent="0.25">
      <c r="B2784" s="159" t="s">
        <v>8326</v>
      </c>
      <c r="C2784" s="156" t="s">
        <v>9814</v>
      </c>
      <c r="D2784" s="159" t="s">
        <v>8326</v>
      </c>
    </row>
    <row r="2785" spans="2:4" ht="173.25" x14ac:dyDescent="0.25">
      <c r="B2785" s="166" t="s">
        <v>9815</v>
      </c>
      <c r="C2785" s="166"/>
      <c r="D2785" s="166" t="s">
        <v>9815</v>
      </c>
    </row>
    <row r="2786" spans="2:4" ht="31.5" x14ac:dyDescent="0.25">
      <c r="B2786" s="160" t="s">
        <v>9816</v>
      </c>
      <c r="C2786" s="156" t="s">
        <v>2828</v>
      </c>
      <c r="D2786" s="160" t="s">
        <v>9816</v>
      </c>
    </row>
    <row r="2787" spans="2:4" ht="15.75" x14ac:dyDescent="0.25">
      <c r="B2787" s="160" t="s">
        <v>9817</v>
      </c>
      <c r="C2787" s="156" t="s">
        <v>2831</v>
      </c>
      <c r="D2787" s="160" t="s">
        <v>9817</v>
      </c>
    </row>
    <row r="2788" spans="2:4" ht="15.75" x14ac:dyDescent="0.25">
      <c r="B2788" s="161" t="s">
        <v>9817</v>
      </c>
      <c r="C2788" s="156" t="s">
        <v>8327</v>
      </c>
      <c r="D2788" s="161" t="s">
        <v>9817</v>
      </c>
    </row>
    <row r="2789" spans="2:4" ht="31.5" x14ac:dyDescent="0.25">
      <c r="B2789" s="161" t="s">
        <v>9817</v>
      </c>
      <c r="C2789" s="156" t="s">
        <v>9818</v>
      </c>
      <c r="D2789" s="161" t="s">
        <v>9817</v>
      </c>
    </row>
    <row r="2790" spans="2:4" ht="15.75" x14ac:dyDescent="0.25">
      <c r="B2790" s="161" t="s">
        <v>9817</v>
      </c>
      <c r="C2790" s="156" t="s">
        <v>8327</v>
      </c>
      <c r="D2790" s="161" t="s">
        <v>9817</v>
      </c>
    </row>
    <row r="2791" spans="2:4" ht="15.75" x14ac:dyDescent="0.25">
      <c r="B2791" s="161" t="s">
        <v>9817</v>
      </c>
      <c r="C2791" s="156" t="s">
        <v>9819</v>
      </c>
      <c r="D2791" s="161" t="s">
        <v>9817</v>
      </c>
    </row>
    <row r="2792" spans="2:4" ht="15.75" x14ac:dyDescent="0.25">
      <c r="B2792" s="161" t="s">
        <v>9817</v>
      </c>
      <c r="C2792" s="156" t="s">
        <v>9820</v>
      </c>
      <c r="D2792" s="161" t="s">
        <v>9817</v>
      </c>
    </row>
    <row r="2793" spans="2:4" ht="15.75" x14ac:dyDescent="0.25">
      <c r="B2793" s="161" t="s">
        <v>9817</v>
      </c>
      <c r="C2793" s="156" t="s">
        <v>9821</v>
      </c>
      <c r="D2793" s="161" t="s">
        <v>9817</v>
      </c>
    </row>
    <row r="2794" spans="2:4" ht="15.75" x14ac:dyDescent="0.25">
      <c r="B2794" s="161" t="s">
        <v>9817</v>
      </c>
      <c r="C2794" s="156" t="s">
        <v>9822</v>
      </c>
      <c r="D2794" s="161" t="s">
        <v>9817</v>
      </c>
    </row>
    <row r="2795" spans="2:4" ht="15.75" x14ac:dyDescent="0.25">
      <c r="B2795" s="161" t="s">
        <v>9817</v>
      </c>
      <c r="C2795" s="156" t="s">
        <v>9823</v>
      </c>
      <c r="D2795" s="161" t="s">
        <v>9817</v>
      </c>
    </row>
    <row r="2796" spans="2:4" ht="15.75" x14ac:dyDescent="0.25">
      <c r="B2796" s="161" t="s">
        <v>9817</v>
      </c>
      <c r="C2796" s="156" t="s">
        <v>9824</v>
      </c>
      <c r="D2796" s="161" t="s">
        <v>9817</v>
      </c>
    </row>
    <row r="2797" spans="2:4" ht="31.5" x14ac:dyDescent="0.25">
      <c r="B2797" s="161" t="s">
        <v>9817</v>
      </c>
      <c r="C2797" s="156" t="s">
        <v>9825</v>
      </c>
      <c r="D2797" s="161" t="s">
        <v>9817</v>
      </c>
    </row>
    <row r="2798" spans="2:4" ht="31.5" x14ac:dyDescent="0.25">
      <c r="B2798" s="161" t="s">
        <v>9817</v>
      </c>
      <c r="C2798" s="156" t="s">
        <v>9826</v>
      </c>
      <c r="D2798" s="161" t="s">
        <v>9817</v>
      </c>
    </row>
    <row r="2799" spans="2:4" ht="31.5" x14ac:dyDescent="0.25">
      <c r="B2799" s="161" t="s">
        <v>9817</v>
      </c>
      <c r="C2799" s="156" t="s">
        <v>9827</v>
      </c>
      <c r="D2799" s="161" t="s">
        <v>9817</v>
      </c>
    </row>
    <row r="2800" spans="2:4" ht="15.75" x14ac:dyDescent="0.25">
      <c r="B2800" s="161" t="s">
        <v>9817</v>
      </c>
      <c r="C2800" s="156" t="s">
        <v>9828</v>
      </c>
      <c r="D2800" s="161" t="s">
        <v>9817</v>
      </c>
    </row>
    <row r="2801" spans="2:4" ht="31.5" x14ac:dyDescent="0.25">
      <c r="B2801" s="161" t="s">
        <v>9817</v>
      </c>
      <c r="C2801" s="156" t="s">
        <v>9829</v>
      </c>
      <c r="D2801" s="161" t="s">
        <v>9817</v>
      </c>
    </row>
    <row r="2802" spans="2:4" ht="31.5" x14ac:dyDescent="0.25">
      <c r="B2802" s="161" t="s">
        <v>9817</v>
      </c>
      <c r="C2802" s="156" t="s">
        <v>9830</v>
      </c>
      <c r="D2802" s="161" t="s">
        <v>9817</v>
      </c>
    </row>
    <row r="2803" spans="2:4" ht="31.5" x14ac:dyDescent="0.25">
      <c r="B2803" s="161" t="s">
        <v>9817</v>
      </c>
      <c r="C2803" s="156" t="s">
        <v>9831</v>
      </c>
      <c r="D2803" s="161" t="s">
        <v>9817</v>
      </c>
    </row>
    <row r="2804" spans="2:4" ht="15.75" x14ac:dyDescent="0.25">
      <c r="B2804" s="161" t="s">
        <v>9817</v>
      </c>
      <c r="C2804" s="156" t="s">
        <v>9832</v>
      </c>
      <c r="D2804" s="161" t="s">
        <v>9817</v>
      </c>
    </row>
    <row r="2805" spans="2:4" ht="15.75" x14ac:dyDescent="0.25">
      <c r="B2805" s="161" t="s">
        <v>9817</v>
      </c>
      <c r="C2805" s="156" t="s">
        <v>8329</v>
      </c>
      <c r="D2805" s="161" t="s">
        <v>9817</v>
      </c>
    </row>
    <row r="2806" spans="2:4" ht="31.5" x14ac:dyDescent="0.25">
      <c r="B2806" s="161" t="s">
        <v>9817</v>
      </c>
      <c r="C2806" s="156" t="s">
        <v>9833</v>
      </c>
      <c r="D2806" s="161" t="s">
        <v>9817</v>
      </c>
    </row>
    <row r="2807" spans="2:4" ht="31.5" x14ac:dyDescent="0.25">
      <c r="B2807" s="156" t="s">
        <v>2833</v>
      </c>
      <c r="C2807" s="156" t="s">
        <v>2834</v>
      </c>
      <c r="D2807" s="156" t="s">
        <v>2833</v>
      </c>
    </row>
    <row r="2808" spans="2:4" ht="47.25" x14ac:dyDescent="0.25">
      <c r="B2808" s="162">
        <v>37586</v>
      </c>
      <c r="C2808" s="156" t="s">
        <v>2838</v>
      </c>
      <c r="D2808" s="162">
        <v>37586</v>
      </c>
    </row>
    <row r="2809" spans="2:4" ht="15.75" x14ac:dyDescent="0.25">
      <c r="B2809" s="162">
        <v>37951</v>
      </c>
      <c r="C2809" s="156" t="s">
        <v>2842</v>
      </c>
      <c r="D2809" s="162">
        <v>37951</v>
      </c>
    </row>
    <row r="2810" spans="2:4" ht="31.5" x14ac:dyDescent="0.25">
      <c r="B2810" s="162">
        <v>40143</v>
      </c>
      <c r="C2810" s="156" t="s">
        <v>2846</v>
      </c>
      <c r="D2810" s="162">
        <v>40143</v>
      </c>
    </row>
    <row r="2811" spans="2:4" ht="15.75" x14ac:dyDescent="0.25">
      <c r="B2811" s="160" t="s">
        <v>9834</v>
      </c>
      <c r="C2811" s="156" t="s">
        <v>2851</v>
      </c>
      <c r="D2811" s="160" t="s">
        <v>9834</v>
      </c>
    </row>
    <row r="2812" spans="2:4" ht="15.75" x14ac:dyDescent="0.25">
      <c r="B2812" s="161" t="s">
        <v>9834</v>
      </c>
      <c r="C2812" s="156" t="s">
        <v>8327</v>
      </c>
      <c r="D2812" s="161" t="s">
        <v>9834</v>
      </c>
    </row>
    <row r="2813" spans="2:4" ht="15.75" x14ac:dyDescent="0.25">
      <c r="B2813" s="161" t="s">
        <v>9834</v>
      </c>
      <c r="C2813" s="156" t="s">
        <v>9835</v>
      </c>
      <c r="D2813" s="161" t="s">
        <v>9834</v>
      </c>
    </row>
    <row r="2814" spans="2:4" ht="15.75" x14ac:dyDescent="0.25">
      <c r="B2814" s="161" t="s">
        <v>9834</v>
      </c>
      <c r="C2814" s="156" t="s">
        <v>9836</v>
      </c>
      <c r="D2814" s="161" t="s">
        <v>9834</v>
      </c>
    </row>
    <row r="2815" spans="2:4" ht="31.5" x14ac:dyDescent="0.25">
      <c r="B2815" s="161" t="s">
        <v>9834</v>
      </c>
      <c r="C2815" s="156" t="s">
        <v>9837</v>
      </c>
      <c r="D2815" s="161" t="s">
        <v>9834</v>
      </c>
    </row>
    <row r="2816" spans="2:4" ht="15.75" x14ac:dyDescent="0.25">
      <c r="B2816" s="161" t="s">
        <v>9834</v>
      </c>
      <c r="C2816" s="156" t="s">
        <v>8339</v>
      </c>
      <c r="D2816" s="161" t="s">
        <v>9834</v>
      </c>
    </row>
    <row r="2817" spans="2:4" ht="15.75" x14ac:dyDescent="0.25">
      <c r="B2817" s="161" t="s">
        <v>9834</v>
      </c>
      <c r="C2817" s="156" t="s">
        <v>9838</v>
      </c>
      <c r="D2817" s="161" t="s">
        <v>9834</v>
      </c>
    </row>
    <row r="2818" spans="2:4" ht="15.75" x14ac:dyDescent="0.25">
      <c r="B2818" s="161" t="s">
        <v>9834</v>
      </c>
      <c r="C2818" s="156" t="s">
        <v>9839</v>
      </c>
      <c r="D2818" s="161" t="s">
        <v>9834</v>
      </c>
    </row>
    <row r="2819" spans="2:4" ht="15.75" x14ac:dyDescent="0.25">
      <c r="B2819" s="156" t="s">
        <v>2413</v>
      </c>
      <c r="C2819" s="156" t="s">
        <v>2854</v>
      </c>
      <c r="D2819" s="156" t="s">
        <v>2413</v>
      </c>
    </row>
    <row r="2820" spans="2:4" ht="15.75" x14ac:dyDescent="0.25">
      <c r="B2820" s="156" t="s">
        <v>2857</v>
      </c>
      <c r="C2820" s="156" t="s">
        <v>2854</v>
      </c>
      <c r="D2820" s="156" t="s">
        <v>2857</v>
      </c>
    </row>
    <row r="2821" spans="2:4" ht="15.75" x14ac:dyDescent="0.25">
      <c r="B2821" s="158" t="s">
        <v>2857</v>
      </c>
      <c r="C2821" s="156" t="s">
        <v>8327</v>
      </c>
      <c r="D2821" s="158" t="s">
        <v>2857</v>
      </c>
    </row>
    <row r="2822" spans="2:4" ht="173.25" x14ac:dyDescent="0.25">
      <c r="B2822" s="158" t="s">
        <v>2857</v>
      </c>
      <c r="C2822" s="156" t="s">
        <v>9840</v>
      </c>
      <c r="D2822" s="158" t="s">
        <v>2857</v>
      </c>
    </row>
    <row r="2823" spans="2:4" ht="63" x14ac:dyDescent="0.25">
      <c r="B2823" s="158" t="s">
        <v>2857</v>
      </c>
      <c r="C2823" s="156" t="s">
        <v>9841</v>
      </c>
      <c r="D2823" s="158" t="s">
        <v>2857</v>
      </c>
    </row>
    <row r="2824" spans="2:4" ht="31.5" x14ac:dyDescent="0.25">
      <c r="B2824" s="158" t="s">
        <v>2857</v>
      </c>
      <c r="C2824" s="156" t="s">
        <v>9842</v>
      </c>
      <c r="D2824" s="158" t="s">
        <v>2857</v>
      </c>
    </row>
    <row r="2825" spans="2:4" ht="31.5" x14ac:dyDescent="0.25">
      <c r="B2825" s="158" t="s">
        <v>2857</v>
      </c>
      <c r="C2825" s="156" t="s">
        <v>9843</v>
      </c>
      <c r="D2825" s="158" t="s">
        <v>2857</v>
      </c>
    </row>
    <row r="2826" spans="2:4" ht="15.75" x14ac:dyDescent="0.25">
      <c r="B2826" s="158" t="s">
        <v>2857</v>
      </c>
      <c r="C2826" s="156" t="s">
        <v>9844</v>
      </c>
      <c r="D2826" s="158" t="s">
        <v>2857</v>
      </c>
    </row>
    <row r="2827" spans="2:4" ht="15.75" x14ac:dyDescent="0.25">
      <c r="B2827" s="158" t="s">
        <v>2857</v>
      </c>
      <c r="C2827" s="156" t="s">
        <v>9845</v>
      </c>
      <c r="D2827" s="158" t="s">
        <v>2857</v>
      </c>
    </row>
    <row r="2828" spans="2:4" ht="15.75" x14ac:dyDescent="0.25">
      <c r="B2828" s="158" t="s">
        <v>2857</v>
      </c>
      <c r="C2828" s="156" t="s">
        <v>9846</v>
      </c>
      <c r="D2828" s="158" t="s">
        <v>2857</v>
      </c>
    </row>
    <row r="2829" spans="2:4" ht="31.5" x14ac:dyDescent="0.25">
      <c r="B2829" s="158" t="s">
        <v>2857</v>
      </c>
      <c r="C2829" s="156" t="s">
        <v>9847</v>
      </c>
      <c r="D2829" s="158" t="s">
        <v>2857</v>
      </c>
    </row>
    <row r="2830" spans="2:4" ht="15.75" x14ac:dyDescent="0.25">
      <c r="B2830" s="158" t="s">
        <v>2857</v>
      </c>
      <c r="C2830" s="156" t="s">
        <v>9848</v>
      </c>
      <c r="D2830" s="158" t="s">
        <v>2857</v>
      </c>
    </row>
    <row r="2831" spans="2:4" ht="15.75" x14ac:dyDescent="0.25">
      <c r="B2831" s="158" t="s">
        <v>2857</v>
      </c>
      <c r="C2831" s="156" t="s">
        <v>9849</v>
      </c>
      <c r="D2831" s="158" t="s">
        <v>2857</v>
      </c>
    </row>
    <row r="2832" spans="2:4" ht="31.5" x14ac:dyDescent="0.25">
      <c r="B2832" s="158" t="s">
        <v>2857</v>
      </c>
      <c r="C2832" s="156" t="s">
        <v>9850</v>
      </c>
      <c r="D2832" s="158" t="s">
        <v>2857</v>
      </c>
    </row>
    <row r="2833" spans="2:4" ht="15.75" x14ac:dyDescent="0.25">
      <c r="B2833" s="158" t="s">
        <v>2857</v>
      </c>
      <c r="C2833" s="156" t="s">
        <v>9851</v>
      </c>
      <c r="D2833" s="158" t="s">
        <v>2857</v>
      </c>
    </row>
    <row r="2834" spans="2:4" ht="15.75" x14ac:dyDescent="0.25">
      <c r="B2834" s="158" t="s">
        <v>2857</v>
      </c>
      <c r="C2834" s="156" t="s">
        <v>9852</v>
      </c>
      <c r="D2834" s="158" t="s">
        <v>2857</v>
      </c>
    </row>
    <row r="2835" spans="2:4" ht="15.75" x14ac:dyDescent="0.25">
      <c r="B2835" s="158" t="s">
        <v>2857</v>
      </c>
      <c r="C2835" s="156" t="s">
        <v>9853</v>
      </c>
      <c r="D2835" s="158" t="s">
        <v>2857</v>
      </c>
    </row>
    <row r="2836" spans="2:4" ht="15.75" x14ac:dyDescent="0.25">
      <c r="B2836" s="158" t="s">
        <v>2857</v>
      </c>
      <c r="C2836" s="156" t="s">
        <v>8329</v>
      </c>
      <c r="D2836" s="158" t="s">
        <v>2857</v>
      </c>
    </row>
    <row r="2837" spans="2:4" ht="47.25" x14ac:dyDescent="0.25">
      <c r="B2837" s="158" t="s">
        <v>2857</v>
      </c>
      <c r="C2837" s="156" t="s">
        <v>9854</v>
      </c>
      <c r="D2837" s="158" t="s">
        <v>2857</v>
      </c>
    </row>
    <row r="2838" spans="2:4" ht="47.25" x14ac:dyDescent="0.25">
      <c r="B2838" s="158" t="s">
        <v>2857</v>
      </c>
      <c r="C2838" s="156" t="s">
        <v>9855</v>
      </c>
      <c r="D2838" s="158" t="s">
        <v>2857</v>
      </c>
    </row>
    <row r="2839" spans="2:4" ht="47.25" x14ac:dyDescent="0.25">
      <c r="B2839" s="158" t="s">
        <v>2857</v>
      </c>
      <c r="C2839" s="156" t="s">
        <v>9856</v>
      </c>
      <c r="D2839" s="158" t="s">
        <v>2857</v>
      </c>
    </row>
    <row r="2840" spans="2:4" ht="15.75" x14ac:dyDescent="0.25">
      <c r="B2840" s="156" t="s">
        <v>9857</v>
      </c>
      <c r="C2840" s="156" t="s">
        <v>9858</v>
      </c>
      <c r="D2840" s="156" t="s">
        <v>9857</v>
      </c>
    </row>
    <row r="2841" spans="2:4" ht="31.5" x14ac:dyDescent="0.25">
      <c r="B2841" s="158" t="s">
        <v>9857</v>
      </c>
      <c r="C2841" s="156" t="s">
        <v>9859</v>
      </c>
      <c r="D2841" s="158" t="s">
        <v>9857</v>
      </c>
    </row>
    <row r="2842" spans="2:4" ht="15.75" x14ac:dyDescent="0.25">
      <c r="B2842" s="156" t="s">
        <v>9860</v>
      </c>
      <c r="C2842" s="156" t="s">
        <v>9861</v>
      </c>
      <c r="D2842" s="156" t="s">
        <v>9860</v>
      </c>
    </row>
    <row r="2843" spans="2:4" ht="31.5" x14ac:dyDescent="0.25">
      <c r="B2843" s="156" t="s">
        <v>9862</v>
      </c>
      <c r="C2843" s="156" t="s">
        <v>9863</v>
      </c>
      <c r="D2843" s="156" t="s">
        <v>9862</v>
      </c>
    </row>
    <row r="2844" spans="2:4" ht="47.25" x14ac:dyDescent="0.25">
      <c r="B2844" s="156" t="s">
        <v>9864</v>
      </c>
      <c r="C2844" s="156" t="s">
        <v>9865</v>
      </c>
      <c r="D2844" s="156" t="s">
        <v>9864</v>
      </c>
    </row>
    <row r="2845" spans="2:4" ht="15.75" x14ac:dyDescent="0.25">
      <c r="B2845" s="156" t="s">
        <v>9866</v>
      </c>
      <c r="C2845" s="156" t="s">
        <v>9867</v>
      </c>
      <c r="D2845" s="156" t="s">
        <v>9866</v>
      </c>
    </row>
    <row r="2846" spans="2:4" ht="173.25" x14ac:dyDescent="0.25">
      <c r="B2846" s="156" t="s">
        <v>9815</v>
      </c>
      <c r="C2846" s="156"/>
      <c r="D2846" s="156" t="s">
        <v>9815</v>
      </c>
    </row>
    <row r="2847" spans="2:4" ht="15.75" x14ac:dyDescent="0.25">
      <c r="B2847" s="160" t="s">
        <v>9868</v>
      </c>
      <c r="C2847" s="156" t="s">
        <v>2858</v>
      </c>
      <c r="D2847" s="160" t="s">
        <v>9868</v>
      </c>
    </row>
    <row r="2848" spans="2:4" ht="15.75" x14ac:dyDescent="0.25">
      <c r="B2848" s="156" t="s">
        <v>2407</v>
      </c>
      <c r="C2848" s="156" t="s">
        <v>2858</v>
      </c>
      <c r="D2848" s="156" t="s">
        <v>2407</v>
      </c>
    </row>
    <row r="2849" spans="2:4" ht="15.75" x14ac:dyDescent="0.25">
      <c r="B2849" s="158" t="s">
        <v>2407</v>
      </c>
      <c r="C2849" s="156" t="s">
        <v>8327</v>
      </c>
      <c r="D2849" s="158" t="s">
        <v>2407</v>
      </c>
    </row>
    <row r="2850" spans="2:4" ht="189" x14ac:dyDescent="0.25">
      <c r="B2850" s="158" t="s">
        <v>2407</v>
      </c>
      <c r="C2850" s="156" t="s">
        <v>9869</v>
      </c>
      <c r="D2850" s="158" t="s">
        <v>2407</v>
      </c>
    </row>
    <row r="2851" spans="2:4" ht="31.5" x14ac:dyDescent="0.25">
      <c r="B2851" s="158" t="s">
        <v>2407</v>
      </c>
      <c r="C2851" s="156" t="s">
        <v>9870</v>
      </c>
      <c r="D2851" s="158" t="s">
        <v>2407</v>
      </c>
    </row>
    <row r="2852" spans="2:4" ht="15.75" x14ac:dyDescent="0.25">
      <c r="B2852" s="158" t="s">
        <v>2407</v>
      </c>
      <c r="C2852" s="156" t="s">
        <v>9871</v>
      </c>
      <c r="D2852" s="158" t="s">
        <v>2407</v>
      </c>
    </row>
    <row r="2853" spans="2:4" ht="31.5" x14ac:dyDescent="0.25">
      <c r="B2853" s="158" t="s">
        <v>2407</v>
      </c>
      <c r="C2853" s="156" t="s">
        <v>9872</v>
      </c>
      <c r="D2853" s="158" t="s">
        <v>2407</v>
      </c>
    </row>
    <row r="2854" spans="2:4" ht="31.5" x14ac:dyDescent="0.25">
      <c r="B2854" s="158" t="s">
        <v>2407</v>
      </c>
      <c r="C2854" s="156" t="s">
        <v>9873</v>
      </c>
      <c r="D2854" s="158" t="s">
        <v>2407</v>
      </c>
    </row>
    <row r="2855" spans="2:4" ht="31.5" x14ac:dyDescent="0.25">
      <c r="B2855" s="158" t="s">
        <v>2407</v>
      </c>
      <c r="C2855" s="156" t="s">
        <v>9874</v>
      </c>
      <c r="D2855" s="158" t="s">
        <v>2407</v>
      </c>
    </row>
    <row r="2856" spans="2:4" ht="15.75" x14ac:dyDescent="0.25">
      <c r="B2856" s="158" t="s">
        <v>2407</v>
      </c>
      <c r="C2856" s="156" t="s">
        <v>8339</v>
      </c>
      <c r="D2856" s="158" t="s">
        <v>2407</v>
      </c>
    </row>
    <row r="2857" spans="2:4" ht="31.5" x14ac:dyDescent="0.25">
      <c r="B2857" s="158" t="s">
        <v>2407</v>
      </c>
      <c r="C2857" s="156" t="s">
        <v>9875</v>
      </c>
      <c r="D2857" s="158" t="s">
        <v>2407</v>
      </c>
    </row>
    <row r="2858" spans="2:4" ht="15.75" x14ac:dyDescent="0.25">
      <c r="B2858" s="158" t="s">
        <v>2407</v>
      </c>
      <c r="C2858" s="156" t="s">
        <v>9876</v>
      </c>
      <c r="D2858" s="158" t="s">
        <v>2407</v>
      </c>
    </row>
    <row r="2859" spans="2:4" ht="15.75" x14ac:dyDescent="0.25">
      <c r="B2859" s="158" t="s">
        <v>2407</v>
      </c>
      <c r="C2859" s="156" t="s">
        <v>9877</v>
      </c>
      <c r="D2859" s="158" t="s">
        <v>2407</v>
      </c>
    </row>
    <row r="2860" spans="2:4" ht="15.75" x14ac:dyDescent="0.25">
      <c r="B2860" s="158" t="s">
        <v>2407</v>
      </c>
      <c r="C2860" s="156" t="s">
        <v>9878</v>
      </c>
      <c r="D2860" s="158" t="s">
        <v>2407</v>
      </c>
    </row>
    <row r="2861" spans="2:4" ht="31.5" x14ac:dyDescent="0.25">
      <c r="B2861" s="158" t="s">
        <v>2407</v>
      </c>
      <c r="C2861" s="156" t="s">
        <v>9879</v>
      </c>
      <c r="D2861" s="158" t="s">
        <v>2407</v>
      </c>
    </row>
    <row r="2862" spans="2:4" ht="31.5" x14ac:dyDescent="0.25">
      <c r="B2862" s="158" t="s">
        <v>2407</v>
      </c>
      <c r="C2862" s="156" t="s">
        <v>9880</v>
      </c>
      <c r="D2862" s="158" t="s">
        <v>2407</v>
      </c>
    </row>
    <row r="2863" spans="2:4" ht="15.75" x14ac:dyDescent="0.25">
      <c r="B2863" s="158" t="s">
        <v>2407</v>
      </c>
      <c r="C2863" s="156" t="s">
        <v>9881</v>
      </c>
      <c r="D2863" s="158" t="s">
        <v>2407</v>
      </c>
    </row>
    <row r="2864" spans="2:4" ht="15.75" x14ac:dyDescent="0.25">
      <c r="B2864" s="158" t="s">
        <v>2407</v>
      </c>
      <c r="C2864" s="156" t="s">
        <v>9882</v>
      </c>
      <c r="D2864" s="158" t="s">
        <v>2407</v>
      </c>
    </row>
    <row r="2865" spans="2:4" ht="15.75" x14ac:dyDescent="0.25">
      <c r="B2865" s="158" t="s">
        <v>2407</v>
      </c>
      <c r="C2865" s="156" t="s">
        <v>9883</v>
      </c>
      <c r="D2865" s="158" t="s">
        <v>2407</v>
      </c>
    </row>
    <row r="2866" spans="2:4" ht="31.5" x14ac:dyDescent="0.25">
      <c r="B2866" s="156" t="s">
        <v>2862</v>
      </c>
      <c r="C2866" s="156" t="s">
        <v>2863</v>
      </c>
      <c r="D2866" s="156" t="s">
        <v>2862</v>
      </c>
    </row>
    <row r="2867" spans="2:4" ht="31.5" x14ac:dyDescent="0.25">
      <c r="B2867" s="156" t="s">
        <v>2864</v>
      </c>
      <c r="C2867" s="156" t="s">
        <v>2865</v>
      </c>
      <c r="D2867" s="156" t="s">
        <v>2864</v>
      </c>
    </row>
    <row r="2868" spans="2:4" ht="15.75" x14ac:dyDescent="0.25">
      <c r="B2868" s="158" t="s">
        <v>2864</v>
      </c>
      <c r="C2868" s="156" t="s">
        <v>9884</v>
      </c>
      <c r="D2868" s="158" t="s">
        <v>2864</v>
      </c>
    </row>
    <row r="2869" spans="2:4" ht="47.25" x14ac:dyDescent="0.25">
      <c r="B2869" s="158" t="s">
        <v>2864</v>
      </c>
      <c r="C2869" s="156" t="s">
        <v>9885</v>
      </c>
      <c r="D2869" s="158" t="s">
        <v>2864</v>
      </c>
    </row>
    <row r="2870" spans="2:4" ht="15.75" x14ac:dyDescent="0.25">
      <c r="B2870" s="158" t="s">
        <v>2864</v>
      </c>
      <c r="C2870" s="156" t="s">
        <v>9886</v>
      </c>
      <c r="D2870" s="158" t="s">
        <v>2864</v>
      </c>
    </row>
    <row r="2871" spans="2:4" ht="31.5" x14ac:dyDescent="0.25">
      <c r="B2871" s="158" t="s">
        <v>2864</v>
      </c>
      <c r="C2871" s="156" t="s">
        <v>9887</v>
      </c>
      <c r="D2871" s="158" t="s">
        <v>2864</v>
      </c>
    </row>
    <row r="2872" spans="2:4" ht="47.25" x14ac:dyDescent="0.25">
      <c r="B2872" s="158" t="s">
        <v>2864</v>
      </c>
      <c r="C2872" s="156" t="s">
        <v>9888</v>
      </c>
      <c r="D2872" s="158" t="s">
        <v>2864</v>
      </c>
    </row>
    <row r="2873" spans="2:4" ht="31.5" x14ac:dyDescent="0.25">
      <c r="B2873" s="158" t="s">
        <v>2864</v>
      </c>
      <c r="C2873" s="156" t="s">
        <v>9889</v>
      </c>
      <c r="D2873" s="158" t="s">
        <v>2864</v>
      </c>
    </row>
    <row r="2874" spans="2:4" ht="31.5" x14ac:dyDescent="0.25">
      <c r="B2874" s="158" t="s">
        <v>2864</v>
      </c>
      <c r="C2874" s="156" t="s">
        <v>9890</v>
      </c>
      <c r="D2874" s="158" t="s">
        <v>2864</v>
      </c>
    </row>
    <row r="2875" spans="2:4" ht="15.75" x14ac:dyDescent="0.25">
      <c r="B2875" s="158" t="s">
        <v>2864</v>
      </c>
      <c r="C2875" s="156" t="s">
        <v>9891</v>
      </c>
      <c r="D2875" s="158" t="s">
        <v>2864</v>
      </c>
    </row>
    <row r="2876" spans="2:4" ht="31.5" x14ac:dyDescent="0.25">
      <c r="B2876" s="158" t="s">
        <v>2864</v>
      </c>
      <c r="C2876" s="156" t="s">
        <v>9892</v>
      </c>
      <c r="D2876" s="158" t="s">
        <v>2864</v>
      </c>
    </row>
    <row r="2877" spans="2:4" ht="31.5" x14ac:dyDescent="0.25">
      <c r="B2877" s="158" t="s">
        <v>2864</v>
      </c>
      <c r="C2877" s="156" t="s">
        <v>9893</v>
      </c>
      <c r="D2877" s="158" t="s">
        <v>2864</v>
      </c>
    </row>
    <row r="2878" spans="2:4" ht="31.5" x14ac:dyDescent="0.25">
      <c r="B2878" s="158" t="s">
        <v>2864</v>
      </c>
      <c r="C2878" s="156" t="s">
        <v>9894</v>
      </c>
      <c r="D2878" s="158" t="s">
        <v>2864</v>
      </c>
    </row>
    <row r="2879" spans="2:4" ht="15.75" x14ac:dyDescent="0.25">
      <c r="B2879" s="158" t="s">
        <v>2864</v>
      </c>
      <c r="C2879" s="156" t="s">
        <v>8339</v>
      </c>
      <c r="D2879" s="158" t="s">
        <v>2864</v>
      </c>
    </row>
    <row r="2880" spans="2:4" ht="63" x14ac:dyDescent="0.25">
      <c r="B2880" s="158" t="s">
        <v>2864</v>
      </c>
      <c r="C2880" s="156" t="s">
        <v>9895</v>
      </c>
      <c r="D2880" s="158" t="s">
        <v>2864</v>
      </c>
    </row>
    <row r="2881" spans="2:4" ht="31.5" x14ac:dyDescent="0.25">
      <c r="B2881" s="156" t="s">
        <v>2868</v>
      </c>
      <c r="C2881" s="156" t="s">
        <v>2869</v>
      </c>
      <c r="D2881" s="156" t="s">
        <v>2868</v>
      </c>
    </row>
    <row r="2882" spans="2:4" ht="15.75" x14ac:dyDescent="0.25">
      <c r="B2882" s="158" t="s">
        <v>2868</v>
      </c>
      <c r="C2882" s="156" t="s">
        <v>9884</v>
      </c>
      <c r="D2882" s="158" t="s">
        <v>2868</v>
      </c>
    </row>
    <row r="2883" spans="2:4" ht="31.5" x14ac:dyDescent="0.25">
      <c r="B2883" s="158" t="s">
        <v>2868</v>
      </c>
      <c r="C2883" s="156" t="s">
        <v>9896</v>
      </c>
      <c r="D2883" s="158" t="s">
        <v>2868</v>
      </c>
    </row>
    <row r="2884" spans="2:4" ht="31.5" x14ac:dyDescent="0.25">
      <c r="B2884" s="158" t="s">
        <v>2868</v>
      </c>
      <c r="C2884" s="156" t="s">
        <v>9897</v>
      </c>
      <c r="D2884" s="158" t="s">
        <v>2868</v>
      </c>
    </row>
    <row r="2885" spans="2:4" ht="31.5" x14ac:dyDescent="0.25">
      <c r="B2885" s="158" t="s">
        <v>2868</v>
      </c>
      <c r="C2885" s="156" t="s">
        <v>9898</v>
      </c>
      <c r="D2885" s="158" t="s">
        <v>2868</v>
      </c>
    </row>
    <row r="2886" spans="2:4" ht="15.75" x14ac:dyDescent="0.25">
      <c r="B2886" s="158" t="s">
        <v>2868</v>
      </c>
      <c r="C2886" s="156" t="s">
        <v>9899</v>
      </c>
      <c r="D2886" s="158" t="s">
        <v>2868</v>
      </c>
    </row>
    <row r="2887" spans="2:4" ht="31.5" x14ac:dyDescent="0.25">
      <c r="B2887" s="158" t="s">
        <v>2868</v>
      </c>
      <c r="C2887" s="156" t="s">
        <v>9900</v>
      </c>
      <c r="D2887" s="158" t="s">
        <v>2868</v>
      </c>
    </row>
    <row r="2888" spans="2:4" ht="31.5" x14ac:dyDescent="0.25">
      <c r="B2888" s="158" t="s">
        <v>2868</v>
      </c>
      <c r="C2888" s="156" t="s">
        <v>9901</v>
      </c>
      <c r="D2888" s="158" t="s">
        <v>2868</v>
      </c>
    </row>
    <row r="2889" spans="2:4" ht="15.75" x14ac:dyDescent="0.25">
      <c r="B2889" s="158" t="s">
        <v>2868</v>
      </c>
      <c r="C2889" s="156" t="s">
        <v>9902</v>
      </c>
      <c r="D2889" s="158" t="s">
        <v>2868</v>
      </c>
    </row>
    <row r="2890" spans="2:4" ht="15.75" x14ac:dyDescent="0.25">
      <c r="B2890" s="158" t="s">
        <v>2868</v>
      </c>
      <c r="C2890" s="156" t="s">
        <v>8339</v>
      </c>
      <c r="D2890" s="158" t="s">
        <v>2868</v>
      </c>
    </row>
    <row r="2891" spans="2:4" ht="63" x14ac:dyDescent="0.25">
      <c r="B2891" s="158" t="s">
        <v>2868</v>
      </c>
      <c r="C2891" s="156" t="s">
        <v>9903</v>
      </c>
      <c r="D2891" s="158" t="s">
        <v>2868</v>
      </c>
    </row>
    <row r="2892" spans="2:4" ht="31.5" x14ac:dyDescent="0.25">
      <c r="B2892" s="156" t="s">
        <v>2870</v>
      </c>
      <c r="C2892" s="156" t="s">
        <v>2871</v>
      </c>
      <c r="D2892" s="156" t="s">
        <v>2870</v>
      </c>
    </row>
    <row r="2893" spans="2:4" ht="15.75" x14ac:dyDescent="0.25">
      <c r="B2893" s="158" t="s">
        <v>2870</v>
      </c>
      <c r="C2893" s="156" t="s">
        <v>9884</v>
      </c>
      <c r="D2893" s="158" t="s">
        <v>2870</v>
      </c>
    </row>
    <row r="2894" spans="2:4" ht="31.5" x14ac:dyDescent="0.25">
      <c r="B2894" s="158" t="s">
        <v>2870</v>
      </c>
      <c r="C2894" s="156" t="s">
        <v>9904</v>
      </c>
      <c r="D2894" s="158" t="s">
        <v>2870</v>
      </c>
    </row>
    <row r="2895" spans="2:4" ht="31.5" x14ac:dyDescent="0.25">
      <c r="B2895" s="156" t="s">
        <v>2872</v>
      </c>
      <c r="C2895" s="156" t="s">
        <v>2873</v>
      </c>
      <c r="D2895" s="156" t="s">
        <v>2872</v>
      </c>
    </row>
    <row r="2896" spans="2:4" ht="15.75" x14ac:dyDescent="0.25">
      <c r="B2896" s="158" t="s">
        <v>2872</v>
      </c>
      <c r="C2896" s="156" t="s">
        <v>8327</v>
      </c>
      <c r="D2896" s="158" t="s">
        <v>2872</v>
      </c>
    </row>
    <row r="2897" spans="2:4" ht="15.75" x14ac:dyDescent="0.25">
      <c r="B2897" s="158" t="s">
        <v>2872</v>
      </c>
      <c r="C2897" s="156" t="s">
        <v>9905</v>
      </c>
      <c r="D2897" s="158" t="s">
        <v>2872</v>
      </c>
    </row>
    <row r="2898" spans="2:4" ht="15.75" x14ac:dyDescent="0.25">
      <c r="B2898" s="158" t="s">
        <v>2872</v>
      </c>
      <c r="C2898" s="156" t="s">
        <v>9906</v>
      </c>
      <c r="D2898" s="158" t="s">
        <v>2872</v>
      </c>
    </row>
    <row r="2899" spans="2:4" ht="15.75" x14ac:dyDescent="0.25">
      <c r="B2899" s="156" t="s">
        <v>2874</v>
      </c>
      <c r="C2899" s="156" t="s">
        <v>2875</v>
      </c>
      <c r="D2899" s="156" t="s">
        <v>2874</v>
      </c>
    </row>
    <row r="2900" spans="2:4" ht="15.75" x14ac:dyDescent="0.25">
      <c r="B2900" s="158" t="s">
        <v>2874</v>
      </c>
      <c r="C2900" s="156" t="s">
        <v>9884</v>
      </c>
      <c r="D2900" s="158" t="s">
        <v>2874</v>
      </c>
    </row>
    <row r="2901" spans="2:4" ht="15.75" x14ac:dyDescent="0.25">
      <c r="B2901" s="158" t="s">
        <v>2874</v>
      </c>
      <c r="C2901" s="156" t="s">
        <v>9907</v>
      </c>
      <c r="D2901" s="158" t="s">
        <v>2874</v>
      </c>
    </row>
    <row r="2902" spans="2:4" ht="15.75" x14ac:dyDescent="0.25">
      <c r="B2902" s="158" t="s">
        <v>2874</v>
      </c>
      <c r="C2902" s="156" t="s">
        <v>9908</v>
      </c>
      <c r="D2902" s="158" t="s">
        <v>2874</v>
      </c>
    </row>
    <row r="2903" spans="2:4" ht="31.5" x14ac:dyDescent="0.25">
      <c r="B2903" s="158" t="s">
        <v>2874</v>
      </c>
      <c r="C2903" s="156" t="s">
        <v>9909</v>
      </c>
      <c r="D2903" s="158" t="s">
        <v>2874</v>
      </c>
    </row>
    <row r="2904" spans="2:4" ht="31.5" x14ac:dyDescent="0.25">
      <c r="B2904" s="158" t="s">
        <v>2874</v>
      </c>
      <c r="C2904" s="156" t="s">
        <v>9910</v>
      </c>
      <c r="D2904" s="158" t="s">
        <v>2874</v>
      </c>
    </row>
    <row r="2905" spans="2:4" ht="31.5" x14ac:dyDescent="0.25">
      <c r="B2905" s="158" t="s">
        <v>2874</v>
      </c>
      <c r="C2905" s="156" t="s">
        <v>9911</v>
      </c>
      <c r="D2905" s="158" t="s">
        <v>2874</v>
      </c>
    </row>
    <row r="2906" spans="2:4" ht="15.75" x14ac:dyDescent="0.25">
      <c r="B2906" s="158" t="s">
        <v>2874</v>
      </c>
      <c r="C2906" s="156" t="s">
        <v>9912</v>
      </c>
      <c r="D2906" s="158" t="s">
        <v>2874</v>
      </c>
    </row>
    <row r="2907" spans="2:4" ht="47.25" x14ac:dyDescent="0.25">
      <c r="B2907" s="156" t="s">
        <v>2876</v>
      </c>
      <c r="C2907" s="156" t="s">
        <v>2877</v>
      </c>
      <c r="D2907" s="156" t="s">
        <v>2876</v>
      </c>
    </row>
    <row r="2908" spans="2:4" ht="15.75" x14ac:dyDescent="0.25">
      <c r="B2908" s="158" t="s">
        <v>2876</v>
      </c>
      <c r="C2908" s="156" t="s">
        <v>8327</v>
      </c>
      <c r="D2908" s="158" t="s">
        <v>2876</v>
      </c>
    </row>
    <row r="2909" spans="2:4" ht="63" x14ac:dyDescent="0.25">
      <c r="B2909" s="158" t="s">
        <v>2876</v>
      </c>
      <c r="C2909" s="156" t="s">
        <v>9913</v>
      </c>
      <c r="D2909" s="158" t="s">
        <v>2876</v>
      </c>
    </row>
    <row r="2910" spans="2:4" ht="63" x14ac:dyDescent="0.25">
      <c r="B2910" s="158" t="s">
        <v>2876</v>
      </c>
      <c r="C2910" s="156" t="s">
        <v>9914</v>
      </c>
      <c r="D2910" s="158" t="s">
        <v>2876</v>
      </c>
    </row>
    <row r="2911" spans="2:4" ht="78.75" x14ac:dyDescent="0.25">
      <c r="B2911" s="158" t="s">
        <v>2876</v>
      </c>
      <c r="C2911" s="156" t="s">
        <v>9915</v>
      </c>
      <c r="D2911" s="158" t="s">
        <v>2876</v>
      </c>
    </row>
    <row r="2912" spans="2:4" ht="15.75" x14ac:dyDescent="0.25">
      <c r="B2912" s="156" t="s">
        <v>2878</v>
      </c>
      <c r="C2912" s="156" t="s">
        <v>2879</v>
      </c>
      <c r="D2912" s="156" t="s">
        <v>2878</v>
      </c>
    </row>
    <row r="2913" spans="2:4" ht="15.75" x14ac:dyDescent="0.25">
      <c r="B2913" s="156" t="s">
        <v>2881</v>
      </c>
      <c r="C2913" s="156" t="s">
        <v>2882</v>
      </c>
      <c r="D2913" s="156" t="s">
        <v>2881</v>
      </c>
    </row>
    <row r="2914" spans="2:4" ht="15.75" x14ac:dyDescent="0.25">
      <c r="B2914" s="156" t="s">
        <v>2883</v>
      </c>
      <c r="C2914" s="156" t="s">
        <v>2884</v>
      </c>
      <c r="D2914" s="156" t="s">
        <v>2883</v>
      </c>
    </row>
    <row r="2915" spans="2:4" ht="31.5" x14ac:dyDescent="0.25">
      <c r="B2915" s="156" t="s">
        <v>2885</v>
      </c>
      <c r="C2915" s="156" t="s">
        <v>2886</v>
      </c>
      <c r="D2915" s="156" t="s">
        <v>2885</v>
      </c>
    </row>
    <row r="2916" spans="2:4" ht="47.25" x14ac:dyDescent="0.25">
      <c r="B2916" s="156" t="s">
        <v>2887</v>
      </c>
      <c r="C2916" s="156" t="s">
        <v>2888</v>
      </c>
      <c r="D2916" s="156" t="s">
        <v>2887</v>
      </c>
    </row>
    <row r="2917" spans="2:4" ht="31.5" x14ac:dyDescent="0.25">
      <c r="B2917" s="156" t="s">
        <v>2889</v>
      </c>
      <c r="C2917" s="156" t="s">
        <v>2890</v>
      </c>
      <c r="D2917" s="156" t="s">
        <v>2889</v>
      </c>
    </row>
    <row r="2918" spans="2:4" ht="15.75" x14ac:dyDescent="0.25">
      <c r="B2918" s="158" t="s">
        <v>2889</v>
      </c>
      <c r="C2918" s="156" t="s">
        <v>8327</v>
      </c>
      <c r="D2918" s="158" t="s">
        <v>2889</v>
      </c>
    </row>
    <row r="2919" spans="2:4" ht="15.75" x14ac:dyDescent="0.25">
      <c r="B2919" s="158" t="s">
        <v>2889</v>
      </c>
      <c r="C2919" s="156" t="s">
        <v>9916</v>
      </c>
      <c r="D2919" s="158" t="s">
        <v>2889</v>
      </c>
    </row>
    <row r="2920" spans="2:4" ht="78.75" x14ac:dyDescent="0.25">
      <c r="B2920" s="156" t="s">
        <v>2891</v>
      </c>
      <c r="C2920" s="156" t="s">
        <v>2892</v>
      </c>
      <c r="D2920" s="156" t="s">
        <v>2891</v>
      </c>
    </row>
    <row r="2921" spans="2:4" ht="15.75" x14ac:dyDescent="0.25">
      <c r="B2921" s="158" t="s">
        <v>2891</v>
      </c>
      <c r="C2921" s="156" t="s">
        <v>8327</v>
      </c>
      <c r="D2921" s="158" t="s">
        <v>2891</v>
      </c>
    </row>
    <row r="2922" spans="2:4" ht="15.75" x14ac:dyDescent="0.25">
      <c r="B2922" s="158" t="s">
        <v>2891</v>
      </c>
      <c r="C2922" s="156" t="s">
        <v>9917</v>
      </c>
      <c r="D2922" s="158" t="s">
        <v>2891</v>
      </c>
    </row>
    <row r="2923" spans="2:4" ht="31.5" x14ac:dyDescent="0.25">
      <c r="B2923" s="158" t="s">
        <v>2891</v>
      </c>
      <c r="C2923" s="156" t="s">
        <v>9918</v>
      </c>
      <c r="D2923" s="158" t="s">
        <v>2891</v>
      </c>
    </row>
    <row r="2924" spans="2:4" ht="31.5" x14ac:dyDescent="0.25">
      <c r="B2924" s="158" t="s">
        <v>2891</v>
      </c>
      <c r="C2924" s="156" t="s">
        <v>9919</v>
      </c>
      <c r="D2924" s="158" t="s">
        <v>2891</v>
      </c>
    </row>
    <row r="2925" spans="2:4" ht="15.75" x14ac:dyDescent="0.25">
      <c r="B2925" s="158" t="s">
        <v>2891</v>
      </c>
      <c r="C2925" s="156" t="s">
        <v>9920</v>
      </c>
      <c r="D2925" s="158" t="s">
        <v>2891</v>
      </c>
    </row>
    <row r="2926" spans="2:4" ht="15.75" x14ac:dyDescent="0.25">
      <c r="B2926" s="158" t="s">
        <v>2891</v>
      </c>
      <c r="C2926" s="156" t="s">
        <v>8339</v>
      </c>
      <c r="D2926" s="158" t="s">
        <v>2891</v>
      </c>
    </row>
    <row r="2927" spans="2:4" ht="47.25" x14ac:dyDescent="0.25">
      <c r="B2927" s="158" t="s">
        <v>2891</v>
      </c>
      <c r="C2927" s="156" t="s">
        <v>9921</v>
      </c>
      <c r="D2927" s="158" t="s">
        <v>2891</v>
      </c>
    </row>
    <row r="2928" spans="2:4" ht="31.5" x14ac:dyDescent="0.25">
      <c r="B2928" s="158" t="s">
        <v>2891</v>
      </c>
      <c r="C2928" s="156" t="s">
        <v>9922</v>
      </c>
      <c r="D2928" s="158" t="s">
        <v>2891</v>
      </c>
    </row>
    <row r="2929" spans="2:4" ht="31.5" x14ac:dyDescent="0.25">
      <c r="B2929" s="156" t="s">
        <v>2893</v>
      </c>
      <c r="C2929" s="156" t="s">
        <v>2894</v>
      </c>
      <c r="D2929" s="156" t="s">
        <v>2893</v>
      </c>
    </row>
    <row r="2930" spans="2:4" ht="15.75" x14ac:dyDescent="0.25">
      <c r="B2930" s="156" t="s">
        <v>2895</v>
      </c>
      <c r="C2930" s="156" t="s">
        <v>2896</v>
      </c>
      <c r="D2930" s="156" t="s">
        <v>2895</v>
      </c>
    </row>
    <row r="2931" spans="2:4" ht="31.5" x14ac:dyDescent="0.25">
      <c r="B2931" s="156" t="s">
        <v>2897</v>
      </c>
      <c r="C2931" s="156" t="s">
        <v>2898</v>
      </c>
      <c r="D2931" s="156" t="s">
        <v>2897</v>
      </c>
    </row>
    <row r="2932" spans="2:4" ht="31.5" x14ac:dyDescent="0.25">
      <c r="B2932" s="156" t="s">
        <v>2901</v>
      </c>
      <c r="C2932" s="156" t="s">
        <v>2902</v>
      </c>
      <c r="D2932" s="156" t="s">
        <v>2901</v>
      </c>
    </row>
    <row r="2933" spans="2:4" ht="15.75" x14ac:dyDescent="0.25">
      <c r="B2933" s="158" t="s">
        <v>2901</v>
      </c>
      <c r="C2933" s="156" t="s">
        <v>8329</v>
      </c>
      <c r="D2933" s="158" t="s">
        <v>2901</v>
      </c>
    </row>
    <row r="2934" spans="2:4" ht="31.5" x14ac:dyDescent="0.25">
      <c r="B2934" s="158" t="s">
        <v>2901</v>
      </c>
      <c r="C2934" s="156" t="s">
        <v>9923</v>
      </c>
      <c r="D2934" s="158" t="s">
        <v>2901</v>
      </c>
    </row>
    <row r="2935" spans="2:4" ht="15.75" x14ac:dyDescent="0.25">
      <c r="B2935" s="160" t="s">
        <v>9924</v>
      </c>
      <c r="C2935" s="156" t="s">
        <v>2904</v>
      </c>
      <c r="D2935" s="160" t="s">
        <v>9924</v>
      </c>
    </row>
    <row r="2936" spans="2:4" ht="15.75" x14ac:dyDescent="0.25">
      <c r="B2936" s="156" t="s">
        <v>2410</v>
      </c>
      <c r="C2936" s="156" t="s">
        <v>2904</v>
      </c>
      <c r="D2936" s="156" t="s">
        <v>2410</v>
      </c>
    </row>
    <row r="2937" spans="2:4" ht="15.75" x14ac:dyDescent="0.25">
      <c r="B2937" s="158" t="s">
        <v>2410</v>
      </c>
      <c r="C2937" s="156" t="s">
        <v>8327</v>
      </c>
      <c r="D2937" s="158" t="s">
        <v>2410</v>
      </c>
    </row>
    <row r="2938" spans="2:4" ht="47.25" x14ac:dyDescent="0.25">
      <c r="B2938" s="158" t="s">
        <v>2410</v>
      </c>
      <c r="C2938" s="156" t="s">
        <v>9925</v>
      </c>
      <c r="D2938" s="158" t="s">
        <v>2410</v>
      </c>
    </row>
    <row r="2939" spans="2:4" ht="15.75" x14ac:dyDescent="0.25">
      <c r="B2939" s="158" t="s">
        <v>2410</v>
      </c>
      <c r="C2939" s="156" t="s">
        <v>8327</v>
      </c>
      <c r="D2939" s="158" t="s">
        <v>2410</v>
      </c>
    </row>
    <row r="2940" spans="2:4" ht="31.5" x14ac:dyDescent="0.25">
      <c r="B2940" s="158" t="s">
        <v>2410</v>
      </c>
      <c r="C2940" s="156" t="s">
        <v>9926</v>
      </c>
      <c r="D2940" s="158" t="s">
        <v>2410</v>
      </c>
    </row>
    <row r="2941" spans="2:4" ht="15.75" x14ac:dyDescent="0.25">
      <c r="B2941" s="158" t="s">
        <v>2410</v>
      </c>
      <c r="C2941" s="156" t="s">
        <v>9927</v>
      </c>
      <c r="D2941" s="158" t="s">
        <v>2410</v>
      </c>
    </row>
    <row r="2942" spans="2:4" ht="15.75" x14ac:dyDescent="0.25">
      <c r="B2942" s="158" t="s">
        <v>2410</v>
      </c>
      <c r="C2942" s="156" t="s">
        <v>9928</v>
      </c>
      <c r="D2942" s="158" t="s">
        <v>2410</v>
      </c>
    </row>
    <row r="2943" spans="2:4" ht="15.75" x14ac:dyDescent="0.25">
      <c r="B2943" s="158" t="s">
        <v>2410</v>
      </c>
      <c r="C2943" s="156" t="s">
        <v>9929</v>
      </c>
      <c r="D2943" s="158" t="s">
        <v>2410</v>
      </c>
    </row>
    <row r="2944" spans="2:4" ht="15.75" x14ac:dyDescent="0.25">
      <c r="B2944" s="158" t="s">
        <v>2410</v>
      </c>
      <c r="C2944" s="156" t="s">
        <v>9930</v>
      </c>
      <c r="D2944" s="158" t="s">
        <v>2410</v>
      </c>
    </row>
    <row r="2945" spans="2:4" ht="15.75" x14ac:dyDescent="0.25">
      <c r="B2945" s="158" t="s">
        <v>2410</v>
      </c>
      <c r="C2945" s="156" t="s">
        <v>9931</v>
      </c>
      <c r="D2945" s="158" t="s">
        <v>2410</v>
      </c>
    </row>
    <row r="2946" spans="2:4" ht="15.75" x14ac:dyDescent="0.25">
      <c r="B2946" s="158" t="s">
        <v>2410</v>
      </c>
      <c r="C2946" s="156" t="s">
        <v>9932</v>
      </c>
      <c r="D2946" s="158" t="s">
        <v>2410</v>
      </c>
    </row>
    <row r="2947" spans="2:4" ht="15.75" x14ac:dyDescent="0.25">
      <c r="B2947" s="158" t="s">
        <v>2410</v>
      </c>
      <c r="C2947" s="156" t="s">
        <v>9933</v>
      </c>
      <c r="D2947" s="158" t="s">
        <v>2410</v>
      </c>
    </row>
    <row r="2948" spans="2:4" ht="15.75" x14ac:dyDescent="0.25">
      <c r="B2948" s="158" t="s">
        <v>2410</v>
      </c>
      <c r="C2948" s="156" t="s">
        <v>9934</v>
      </c>
      <c r="D2948" s="158" t="s">
        <v>2410</v>
      </c>
    </row>
    <row r="2949" spans="2:4" ht="31.5" x14ac:dyDescent="0.25">
      <c r="B2949" s="158" t="s">
        <v>2410</v>
      </c>
      <c r="C2949" s="156" t="s">
        <v>9935</v>
      </c>
      <c r="D2949" s="158" t="s">
        <v>2410</v>
      </c>
    </row>
    <row r="2950" spans="2:4" ht="15.75" x14ac:dyDescent="0.25">
      <c r="B2950" s="158" t="s">
        <v>2410</v>
      </c>
      <c r="C2950" s="156" t="s">
        <v>9936</v>
      </c>
      <c r="D2950" s="158" t="s">
        <v>2410</v>
      </c>
    </row>
    <row r="2951" spans="2:4" ht="15.75" x14ac:dyDescent="0.25">
      <c r="B2951" s="158" t="s">
        <v>2410</v>
      </c>
      <c r="C2951" s="156" t="s">
        <v>9937</v>
      </c>
      <c r="D2951" s="158" t="s">
        <v>2410</v>
      </c>
    </row>
    <row r="2952" spans="2:4" ht="15.75" x14ac:dyDescent="0.25">
      <c r="B2952" s="158" t="s">
        <v>2410</v>
      </c>
      <c r="C2952" s="156" t="s">
        <v>9938</v>
      </c>
      <c r="D2952" s="158" t="s">
        <v>2410</v>
      </c>
    </row>
    <row r="2953" spans="2:4" ht="15.75" x14ac:dyDescent="0.25">
      <c r="B2953" s="158" t="s">
        <v>2410</v>
      </c>
      <c r="C2953" s="156" t="s">
        <v>9939</v>
      </c>
      <c r="D2953" s="158" t="s">
        <v>2410</v>
      </c>
    </row>
    <row r="2954" spans="2:4" ht="15.75" x14ac:dyDescent="0.25">
      <c r="B2954" s="158" t="s">
        <v>2410</v>
      </c>
      <c r="C2954" s="156" t="s">
        <v>9940</v>
      </c>
      <c r="D2954" s="158" t="s">
        <v>2410</v>
      </c>
    </row>
    <row r="2955" spans="2:4" ht="15.75" x14ac:dyDescent="0.25">
      <c r="B2955" s="158" t="s">
        <v>2410</v>
      </c>
      <c r="C2955" s="156" t="s">
        <v>8339</v>
      </c>
      <c r="D2955" s="158" t="s">
        <v>2410</v>
      </c>
    </row>
    <row r="2956" spans="2:4" ht="47.25" x14ac:dyDescent="0.25">
      <c r="B2956" s="158" t="s">
        <v>2410</v>
      </c>
      <c r="C2956" s="156" t="s">
        <v>9941</v>
      </c>
      <c r="D2956" s="158" t="s">
        <v>2410</v>
      </c>
    </row>
    <row r="2957" spans="2:4" ht="31.5" x14ac:dyDescent="0.25">
      <c r="B2957" s="158" t="s">
        <v>2410</v>
      </c>
      <c r="C2957" s="156" t="s">
        <v>9942</v>
      </c>
      <c r="D2957" s="158" t="s">
        <v>2410</v>
      </c>
    </row>
    <row r="2958" spans="2:4" ht="15.75" x14ac:dyDescent="0.25">
      <c r="B2958" s="158" t="s">
        <v>2410</v>
      </c>
      <c r="C2958" s="156" t="s">
        <v>9943</v>
      </c>
      <c r="D2958" s="158" t="s">
        <v>2410</v>
      </c>
    </row>
    <row r="2959" spans="2:4" ht="15.75" x14ac:dyDescent="0.25">
      <c r="B2959" s="158" t="s">
        <v>2410</v>
      </c>
      <c r="C2959" s="156" t="s">
        <v>9944</v>
      </c>
      <c r="D2959" s="158" t="s">
        <v>2410</v>
      </c>
    </row>
    <row r="2960" spans="2:4" ht="31.5" x14ac:dyDescent="0.25">
      <c r="B2960" s="158" t="s">
        <v>2410</v>
      </c>
      <c r="C2960" s="156" t="s">
        <v>9945</v>
      </c>
      <c r="D2960" s="158" t="s">
        <v>2410</v>
      </c>
    </row>
    <row r="2961" spans="2:4" ht="47.25" x14ac:dyDescent="0.25">
      <c r="B2961" s="158" t="s">
        <v>2410</v>
      </c>
      <c r="C2961" s="156" t="s">
        <v>9946</v>
      </c>
      <c r="D2961" s="158" t="s">
        <v>2410</v>
      </c>
    </row>
    <row r="2962" spans="2:4" ht="15.75" x14ac:dyDescent="0.25">
      <c r="B2962" s="158" t="s">
        <v>2410</v>
      </c>
      <c r="C2962" s="156" t="s">
        <v>9947</v>
      </c>
      <c r="D2962" s="158" t="s">
        <v>2410</v>
      </c>
    </row>
    <row r="2963" spans="2:4" ht="15.75" x14ac:dyDescent="0.25">
      <c r="B2963" s="158" t="s">
        <v>2410</v>
      </c>
      <c r="C2963" s="156" t="s">
        <v>9948</v>
      </c>
      <c r="D2963" s="158" t="s">
        <v>2410</v>
      </c>
    </row>
    <row r="2964" spans="2:4" ht="31.5" x14ac:dyDescent="0.25">
      <c r="B2964" s="158" t="s">
        <v>2410</v>
      </c>
      <c r="C2964" s="156" t="s">
        <v>9949</v>
      </c>
      <c r="D2964" s="158" t="s">
        <v>2410</v>
      </c>
    </row>
    <row r="2965" spans="2:4" ht="15.75" x14ac:dyDescent="0.25">
      <c r="B2965" s="156" t="s">
        <v>2908</v>
      </c>
      <c r="C2965" s="156" t="s">
        <v>2909</v>
      </c>
      <c r="D2965" s="156" t="s">
        <v>2908</v>
      </c>
    </row>
    <row r="2966" spans="2:4" ht="31.5" x14ac:dyDescent="0.25">
      <c r="B2966" s="156" t="s">
        <v>2911</v>
      </c>
      <c r="C2966" s="156" t="s">
        <v>2912</v>
      </c>
      <c r="D2966" s="156" t="s">
        <v>2911</v>
      </c>
    </row>
    <row r="2967" spans="2:4" ht="15.75" x14ac:dyDescent="0.25">
      <c r="B2967" s="156" t="s">
        <v>2914</v>
      </c>
      <c r="C2967" s="156" t="s">
        <v>2915</v>
      </c>
      <c r="D2967" s="156" t="s">
        <v>2914</v>
      </c>
    </row>
    <row r="2968" spans="2:4" ht="15.75" x14ac:dyDescent="0.25">
      <c r="B2968" s="156" t="s">
        <v>2916</v>
      </c>
      <c r="C2968" s="156" t="s">
        <v>2917</v>
      </c>
      <c r="D2968" s="156" t="s">
        <v>2916</v>
      </c>
    </row>
    <row r="2969" spans="2:4" ht="15.75" x14ac:dyDescent="0.25">
      <c r="B2969" s="156" t="s">
        <v>2918</v>
      </c>
      <c r="C2969" s="156" t="s">
        <v>2919</v>
      </c>
      <c r="D2969" s="156" t="s">
        <v>2918</v>
      </c>
    </row>
    <row r="2970" spans="2:4" ht="31.5" x14ac:dyDescent="0.25">
      <c r="B2970" s="156" t="s">
        <v>2920</v>
      </c>
      <c r="C2970" s="156" t="s">
        <v>2921</v>
      </c>
      <c r="D2970" s="156" t="s">
        <v>2920</v>
      </c>
    </row>
    <row r="2971" spans="2:4" ht="15.75" x14ac:dyDescent="0.25">
      <c r="B2971" s="156" t="s">
        <v>2924</v>
      </c>
      <c r="C2971" s="156" t="s">
        <v>2925</v>
      </c>
      <c r="D2971" s="156" t="s">
        <v>2924</v>
      </c>
    </row>
    <row r="2972" spans="2:4" ht="31.5" x14ac:dyDescent="0.25">
      <c r="B2972" s="156" t="s">
        <v>2928</v>
      </c>
      <c r="C2972" s="156" t="s">
        <v>2929</v>
      </c>
      <c r="D2972" s="156" t="s">
        <v>2928</v>
      </c>
    </row>
    <row r="2973" spans="2:4" ht="31.5" x14ac:dyDescent="0.25">
      <c r="B2973" s="160" t="s">
        <v>9950</v>
      </c>
      <c r="C2973" s="156" t="s">
        <v>2932</v>
      </c>
      <c r="D2973" s="160" t="s">
        <v>9950</v>
      </c>
    </row>
    <row r="2974" spans="2:4" ht="15.75" x14ac:dyDescent="0.25">
      <c r="B2974" s="161" t="s">
        <v>9950</v>
      </c>
      <c r="C2974" s="156" t="s">
        <v>8327</v>
      </c>
      <c r="D2974" s="161" t="s">
        <v>9950</v>
      </c>
    </row>
    <row r="2975" spans="2:4" ht="63" x14ac:dyDescent="0.25">
      <c r="B2975" s="161" t="s">
        <v>9950</v>
      </c>
      <c r="C2975" s="156" t="s">
        <v>9951</v>
      </c>
      <c r="D2975" s="161" t="s">
        <v>9950</v>
      </c>
    </row>
    <row r="2976" spans="2:4" ht="31.5" x14ac:dyDescent="0.25">
      <c r="B2976" s="156" t="s">
        <v>2450</v>
      </c>
      <c r="C2976" s="156" t="s">
        <v>2935</v>
      </c>
      <c r="D2976" s="156" t="s">
        <v>2450</v>
      </c>
    </row>
    <row r="2977" spans="2:4" ht="15.75" x14ac:dyDescent="0.25">
      <c r="B2977" s="158" t="s">
        <v>2450</v>
      </c>
      <c r="C2977" s="156" t="s">
        <v>8327</v>
      </c>
      <c r="D2977" s="158" t="s">
        <v>2450</v>
      </c>
    </row>
    <row r="2978" spans="2:4" ht="204.75" x14ac:dyDescent="0.25">
      <c r="B2978" s="158" t="s">
        <v>2450</v>
      </c>
      <c r="C2978" s="156" t="s">
        <v>9952</v>
      </c>
      <c r="D2978" s="158" t="s">
        <v>2450</v>
      </c>
    </row>
    <row r="2979" spans="2:4" ht="31.5" x14ac:dyDescent="0.25">
      <c r="B2979" s="158" t="s">
        <v>2450</v>
      </c>
      <c r="C2979" s="156" t="s">
        <v>9953</v>
      </c>
      <c r="D2979" s="158" t="s">
        <v>2450</v>
      </c>
    </row>
    <row r="2980" spans="2:4" ht="15.75" x14ac:dyDescent="0.25">
      <c r="B2980" s="158" t="s">
        <v>2450</v>
      </c>
      <c r="C2980" s="156" t="s">
        <v>8329</v>
      </c>
      <c r="D2980" s="158" t="s">
        <v>2450</v>
      </c>
    </row>
    <row r="2981" spans="2:4" ht="31.5" x14ac:dyDescent="0.25">
      <c r="B2981" s="158" t="s">
        <v>2450</v>
      </c>
      <c r="C2981" s="156" t="s">
        <v>9954</v>
      </c>
      <c r="D2981" s="158" t="s">
        <v>2450</v>
      </c>
    </row>
    <row r="2982" spans="2:4" ht="31.5" x14ac:dyDescent="0.25">
      <c r="B2982" s="158" t="s">
        <v>2450</v>
      </c>
      <c r="C2982" s="156" t="s">
        <v>9955</v>
      </c>
      <c r="D2982" s="158" t="s">
        <v>2450</v>
      </c>
    </row>
    <row r="2983" spans="2:4" ht="15.75" x14ac:dyDescent="0.25">
      <c r="B2983" s="158" t="s">
        <v>2450</v>
      </c>
      <c r="C2983" s="156" t="s">
        <v>9956</v>
      </c>
      <c r="D2983" s="158" t="s">
        <v>2450</v>
      </c>
    </row>
    <row r="2984" spans="2:4" ht="31.5" x14ac:dyDescent="0.25">
      <c r="B2984" s="158" t="s">
        <v>2450</v>
      </c>
      <c r="C2984" s="156" t="s">
        <v>9957</v>
      </c>
      <c r="D2984" s="158" t="s">
        <v>2450</v>
      </c>
    </row>
    <row r="2985" spans="2:4" ht="15.75" x14ac:dyDescent="0.25">
      <c r="B2985" s="158" t="s">
        <v>2450</v>
      </c>
      <c r="C2985" s="156" t="s">
        <v>9958</v>
      </c>
      <c r="D2985" s="158" t="s">
        <v>2450</v>
      </c>
    </row>
    <row r="2986" spans="2:4" ht="31.5" x14ac:dyDescent="0.25">
      <c r="B2986" s="158" t="s">
        <v>2450</v>
      </c>
      <c r="C2986" s="156" t="s">
        <v>9959</v>
      </c>
      <c r="D2986" s="158" t="s">
        <v>2450</v>
      </c>
    </row>
    <row r="2987" spans="2:4" ht="15.75" x14ac:dyDescent="0.25">
      <c r="B2987" s="158" t="s">
        <v>2450</v>
      </c>
      <c r="C2987" s="156" t="s">
        <v>9960</v>
      </c>
      <c r="D2987" s="158" t="s">
        <v>2450</v>
      </c>
    </row>
    <row r="2988" spans="2:4" ht="47.25" x14ac:dyDescent="0.25">
      <c r="B2988" s="156" t="s">
        <v>2937</v>
      </c>
      <c r="C2988" s="156" t="s">
        <v>2938</v>
      </c>
      <c r="D2988" s="156" t="s">
        <v>2937</v>
      </c>
    </row>
    <row r="2989" spans="2:4" ht="31.5" x14ac:dyDescent="0.25">
      <c r="B2989" s="156" t="s">
        <v>2941</v>
      </c>
      <c r="C2989" s="156" t="s">
        <v>2942</v>
      </c>
      <c r="D2989" s="156" t="s">
        <v>2941</v>
      </c>
    </row>
    <row r="2990" spans="2:4" ht="63" x14ac:dyDescent="0.25">
      <c r="B2990" s="156" t="s">
        <v>2944</v>
      </c>
      <c r="C2990" s="156" t="s">
        <v>2945</v>
      </c>
      <c r="D2990" s="156" t="s">
        <v>2944</v>
      </c>
    </row>
    <row r="2991" spans="2:4" ht="31.5" x14ac:dyDescent="0.25">
      <c r="B2991" s="156" t="s">
        <v>2947</v>
      </c>
      <c r="C2991" s="156" t="s">
        <v>2948</v>
      </c>
      <c r="D2991" s="156" t="s">
        <v>2947</v>
      </c>
    </row>
    <row r="2992" spans="2:4" ht="15.75" x14ac:dyDescent="0.25">
      <c r="B2992" s="156" t="s">
        <v>2951</v>
      </c>
      <c r="C2992" s="156" t="s">
        <v>2952</v>
      </c>
      <c r="D2992" s="156" t="s">
        <v>2951</v>
      </c>
    </row>
    <row r="2993" spans="2:4" ht="31.5" x14ac:dyDescent="0.25">
      <c r="B2993" s="156" t="s">
        <v>2954</v>
      </c>
      <c r="C2993" s="156" t="s">
        <v>2955</v>
      </c>
      <c r="D2993" s="156" t="s">
        <v>2954</v>
      </c>
    </row>
    <row r="2994" spans="2:4" ht="31.5" x14ac:dyDescent="0.25">
      <c r="B2994" s="156" t="s">
        <v>2958</v>
      </c>
      <c r="C2994" s="156" t="s">
        <v>2959</v>
      </c>
      <c r="D2994" s="156" t="s">
        <v>2958</v>
      </c>
    </row>
    <row r="2995" spans="2:4" ht="31.5" x14ac:dyDescent="0.25">
      <c r="B2995" s="156" t="s">
        <v>2962</v>
      </c>
      <c r="C2995" s="156" t="s">
        <v>2963</v>
      </c>
      <c r="D2995" s="156" t="s">
        <v>2962</v>
      </c>
    </row>
    <row r="2996" spans="2:4" ht="15.75" x14ac:dyDescent="0.25">
      <c r="B2996" s="156" t="s">
        <v>2453</v>
      </c>
      <c r="C2996" s="156" t="s">
        <v>2966</v>
      </c>
      <c r="D2996" s="156" t="s">
        <v>2453</v>
      </c>
    </row>
    <row r="2997" spans="2:4" ht="15.75" x14ac:dyDescent="0.25">
      <c r="B2997" s="158" t="s">
        <v>2453</v>
      </c>
      <c r="C2997" s="156" t="s">
        <v>8327</v>
      </c>
      <c r="D2997" s="158" t="s">
        <v>2453</v>
      </c>
    </row>
    <row r="2998" spans="2:4" ht="15.75" x14ac:dyDescent="0.25">
      <c r="B2998" s="158" t="s">
        <v>2453</v>
      </c>
      <c r="C2998" s="156" t="s">
        <v>9961</v>
      </c>
      <c r="D2998" s="158" t="s">
        <v>2453</v>
      </c>
    </row>
    <row r="2999" spans="2:4" ht="15.75" x14ac:dyDescent="0.25">
      <c r="B2999" s="158" t="s">
        <v>2453</v>
      </c>
      <c r="C2999" s="156" t="s">
        <v>9962</v>
      </c>
      <c r="D2999" s="158" t="s">
        <v>2453</v>
      </c>
    </row>
    <row r="3000" spans="2:4" ht="31.5" x14ac:dyDescent="0.25">
      <c r="B3000" s="158" t="s">
        <v>2453</v>
      </c>
      <c r="C3000" s="156" t="s">
        <v>9963</v>
      </c>
      <c r="D3000" s="158" t="s">
        <v>2453</v>
      </c>
    </row>
    <row r="3001" spans="2:4" ht="31.5" x14ac:dyDescent="0.25">
      <c r="B3001" s="158" t="s">
        <v>2453</v>
      </c>
      <c r="C3001" s="156" t="s">
        <v>9964</v>
      </c>
      <c r="D3001" s="158" t="s">
        <v>2453</v>
      </c>
    </row>
    <row r="3002" spans="2:4" ht="78.75" x14ac:dyDescent="0.25">
      <c r="B3002" s="158" t="s">
        <v>2453</v>
      </c>
      <c r="C3002" s="156" t="s">
        <v>9965</v>
      </c>
      <c r="D3002" s="158" t="s">
        <v>2453</v>
      </c>
    </row>
    <row r="3003" spans="2:4" ht="47.25" x14ac:dyDescent="0.25">
      <c r="B3003" s="158" t="s">
        <v>2453</v>
      </c>
      <c r="C3003" s="156" t="s">
        <v>9966</v>
      </c>
      <c r="D3003" s="158" t="s">
        <v>2453</v>
      </c>
    </row>
    <row r="3004" spans="2:4" ht="63" x14ac:dyDescent="0.25">
      <c r="B3004" s="158" t="s">
        <v>2453</v>
      </c>
      <c r="C3004" s="156" t="s">
        <v>9967</v>
      </c>
      <c r="D3004" s="158" t="s">
        <v>2453</v>
      </c>
    </row>
    <row r="3005" spans="2:4" ht="15.75" x14ac:dyDescent="0.25">
      <c r="B3005" s="158" t="s">
        <v>2453</v>
      </c>
      <c r="C3005" s="156" t="s">
        <v>8339</v>
      </c>
      <c r="D3005" s="158" t="s">
        <v>2453</v>
      </c>
    </row>
    <row r="3006" spans="2:4" ht="31.5" x14ac:dyDescent="0.25">
      <c r="B3006" s="158" t="s">
        <v>2453</v>
      </c>
      <c r="C3006" s="156" t="s">
        <v>9968</v>
      </c>
      <c r="D3006" s="158" t="s">
        <v>2453</v>
      </c>
    </row>
    <row r="3007" spans="2:4" ht="31.5" x14ac:dyDescent="0.25">
      <c r="B3007" s="158" t="s">
        <v>2453</v>
      </c>
      <c r="C3007" s="156" t="s">
        <v>9969</v>
      </c>
      <c r="D3007" s="158" t="s">
        <v>2453</v>
      </c>
    </row>
    <row r="3008" spans="2:4" ht="31.5" x14ac:dyDescent="0.25">
      <c r="B3008" s="158" t="s">
        <v>2453</v>
      </c>
      <c r="C3008" s="156" t="s">
        <v>9970</v>
      </c>
      <c r="D3008" s="158" t="s">
        <v>2453</v>
      </c>
    </row>
    <row r="3009" spans="2:4" ht="15.75" x14ac:dyDescent="0.25">
      <c r="B3009" s="156" t="s">
        <v>2969</v>
      </c>
      <c r="C3009" s="156" t="s">
        <v>2970</v>
      </c>
      <c r="D3009" s="156" t="s">
        <v>2969</v>
      </c>
    </row>
    <row r="3010" spans="2:4" ht="31.5" x14ac:dyDescent="0.25">
      <c r="B3010" s="156" t="s">
        <v>2973</v>
      </c>
      <c r="C3010" s="156" t="s">
        <v>2974</v>
      </c>
      <c r="D3010" s="156" t="s">
        <v>2973</v>
      </c>
    </row>
    <row r="3011" spans="2:4" ht="31.5" x14ac:dyDescent="0.25">
      <c r="B3011" s="160" t="s">
        <v>9971</v>
      </c>
      <c r="C3011" s="156" t="s">
        <v>2977</v>
      </c>
      <c r="D3011" s="160" t="s">
        <v>9971</v>
      </c>
    </row>
    <row r="3012" spans="2:4" ht="31.5" x14ac:dyDescent="0.25">
      <c r="B3012" s="156" t="s">
        <v>2980</v>
      </c>
      <c r="C3012" s="156" t="s">
        <v>2977</v>
      </c>
      <c r="D3012" s="156" t="s">
        <v>2980</v>
      </c>
    </row>
    <row r="3013" spans="2:4" ht="15.75" x14ac:dyDescent="0.25">
      <c r="B3013" s="158" t="s">
        <v>2980</v>
      </c>
      <c r="C3013" s="156" t="s">
        <v>8327</v>
      </c>
      <c r="D3013" s="158" t="s">
        <v>2980</v>
      </c>
    </row>
    <row r="3014" spans="2:4" ht="63" x14ac:dyDescent="0.25">
      <c r="B3014" s="158" t="s">
        <v>2980</v>
      </c>
      <c r="C3014" s="156" t="s">
        <v>9972</v>
      </c>
      <c r="D3014" s="158" t="s">
        <v>2980</v>
      </c>
    </row>
    <row r="3015" spans="2:4" ht="15.75" x14ac:dyDescent="0.25">
      <c r="B3015" s="158" t="s">
        <v>2980</v>
      </c>
      <c r="C3015" s="156" t="s">
        <v>9973</v>
      </c>
      <c r="D3015" s="158" t="s">
        <v>2980</v>
      </c>
    </row>
    <row r="3016" spans="2:4" ht="15.75" x14ac:dyDescent="0.25">
      <c r="B3016" s="158" t="s">
        <v>2980</v>
      </c>
      <c r="C3016" s="156" t="s">
        <v>9974</v>
      </c>
      <c r="D3016" s="158" t="s">
        <v>2980</v>
      </c>
    </row>
    <row r="3017" spans="2:4" ht="15.75" x14ac:dyDescent="0.25">
      <c r="B3017" s="158" t="s">
        <v>2980</v>
      </c>
      <c r="C3017" s="156" t="s">
        <v>9975</v>
      </c>
      <c r="D3017" s="158" t="s">
        <v>2980</v>
      </c>
    </row>
    <row r="3018" spans="2:4" ht="31.5" x14ac:dyDescent="0.25">
      <c r="B3018" s="158" t="s">
        <v>2980</v>
      </c>
      <c r="C3018" s="156" t="s">
        <v>9976</v>
      </c>
      <c r="D3018" s="158" t="s">
        <v>2980</v>
      </c>
    </row>
    <row r="3019" spans="2:4" ht="15.75" x14ac:dyDescent="0.25">
      <c r="B3019" s="158" t="s">
        <v>2980</v>
      </c>
      <c r="C3019" s="156" t="s">
        <v>9977</v>
      </c>
      <c r="D3019" s="158" t="s">
        <v>2980</v>
      </c>
    </row>
    <row r="3020" spans="2:4" ht="31.5" x14ac:dyDescent="0.25">
      <c r="B3020" s="158" t="s">
        <v>2980</v>
      </c>
      <c r="C3020" s="156" t="s">
        <v>9978</v>
      </c>
      <c r="D3020" s="158" t="s">
        <v>2980</v>
      </c>
    </row>
    <row r="3021" spans="2:4" ht="31.5" x14ac:dyDescent="0.25">
      <c r="B3021" s="158" t="s">
        <v>2980</v>
      </c>
      <c r="C3021" s="156" t="s">
        <v>9979</v>
      </c>
      <c r="D3021" s="158" t="s">
        <v>2980</v>
      </c>
    </row>
    <row r="3022" spans="2:4" ht="15.75" x14ac:dyDescent="0.25">
      <c r="B3022" s="158" t="s">
        <v>2980</v>
      </c>
      <c r="C3022" s="156" t="s">
        <v>9980</v>
      </c>
      <c r="D3022" s="158" t="s">
        <v>2980</v>
      </c>
    </row>
    <row r="3023" spans="2:4" ht="15.75" x14ac:dyDescent="0.25">
      <c r="B3023" s="158" t="s">
        <v>2980</v>
      </c>
      <c r="C3023" s="156" t="s">
        <v>9981</v>
      </c>
      <c r="D3023" s="158" t="s">
        <v>2980</v>
      </c>
    </row>
    <row r="3024" spans="2:4" ht="15.75" x14ac:dyDescent="0.25">
      <c r="B3024" s="158" t="s">
        <v>2980</v>
      </c>
      <c r="C3024" s="156" t="s">
        <v>8329</v>
      </c>
      <c r="D3024" s="158" t="s">
        <v>2980</v>
      </c>
    </row>
    <row r="3025" spans="2:4" ht="31.5" x14ac:dyDescent="0.25">
      <c r="B3025" s="158" t="s">
        <v>2980</v>
      </c>
      <c r="C3025" s="156" t="s">
        <v>9982</v>
      </c>
      <c r="D3025" s="158" t="s">
        <v>2980</v>
      </c>
    </row>
    <row r="3026" spans="2:4" ht="47.25" x14ac:dyDescent="0.25">
      <c r="B3026" s="156" t="s">
        <v>2981</v>
      </c>
      <c r="C3026" s="156" t="s">
        <v>2982</v>
      </c>
      <c r="D3026" s="156" t="s">
        <v>2981</v>
      </c>
    </row>
    <row r="3027" spans="2:4" ht="31.5" x14ac:dyDescent="0.25">
      <c r="B3027" s="156" t="s">
        <v>2983</v>
      </c>
      <c r="C3027" s="156" t="s">
        <v>2984</v>
      </c>
      <c r="D3027" s="156" t="s">
        <v>2983</v>
      </c>
    </row>
    <row r="3028" spans="2:4" ht="15.75" x14ac:dyDescent="0.25">
      <c r="B3028" s="156" t="s">
        <v>2985</v>
      </c>
      <c r="C3028" s="156" t="s">
        <v>2986</v>
      </c>
      <c r="D3028" s="156" t="s">
        <v>2985</v>
      </c>
    </row>
    <row r="3029" spans="2:4" ht="31.5" x14ac:dyDescent="0.25">
      <c r="B3029" s="156" t="s">
        <v>2987</v>
      </c>
      <c r="C3029" s="156" t="s">
        <v>2988</v>
      </c>
      <c r="D3029" s="156" t="s">
        <v>2987</v>
      </c>
    </row>
    <row r="3030" spans="2:4" ht="31.5" x14ac:dyDescent="0.25">
      <c r="B3030" s="156" t="s">
        <v>2989</v>
      </c>
      <c r="C3030" s="156" t="s">
        <v>2990</v>
      </c>
      <c r="D3030" s="156" t="s">
        <v>2989</v>
      </c>
    </row>
    <row r="3031" spans="2:4" ht="15.75" x14ac:dyDescent="0.25">
      <c r="B3031" s="156" t="s">
        <v>2991</v>
      </c>
      <c r="C3031" s="156" t="s">
        <v>2992</v>
      </c>
      <c r="D3031" s="156" t="s">
        <v>2991</v>
      </c>
    </row>
    <row r="3032" spans="2:4" ht="31.5" x14ac:dyDescent="0.25">
      <c r="B3032" s="156" t="s">
        <v>2993</v>
      </c>
      <c r="C3032" s="156" t="s">
        <v>2994</v>
      </c>
      <c r="D3032" s="156" t="s">
        <v>2993</v>
      </c>
    </row>
    <row r="3033" spans="2:4" ht="31.5" x14ac:dyDescent="0.25">
      <c r="B3033" s="156" t="s">
        <v>2995</v>
      </c>
      <c r="C3033" s="156" t="s">
        <v>2996</v>
      </c>
      <c r="D3033" s="156" t="s">
        <v>2995</v>
      </c>
    </row>
    <row r="3034" spans="2:4" ht="15.75" x14ac:dyDescent="0.25">
      <c r="B3034" s="160" t="s">
        <v>9983</v>
      </c>
      <c r="C3034" s="156" t="s">
        <v>2997</v>
      </c>
      <c r="D3034" s="160" t="s">
        <v>9983</v>
      </c>
    </row>
    <row r="3035" spans="2:4" ht="15.75" x14ac:dyDescent="0.25">
      <c r="B3035" s="156" t="s">
        <v>2497</v>
      </c>
      <c r="C3035" s="156" t="s">
        <v>2997</v>
      </c>
      <c r="D3035" s="156" t="s">
        <v>2497</v>
      </c>
    </row>
    <row r="3036" spans="2:4" ht="15.75" x14ac:dyDescent="0.25">
      <c r="B3036" s="158" t="s">
        <v>2497</v>
      </c>
      <c r="C3036" s="156" t="s">
        <v>8327</v>
      </c>
      <c r="D3036" s="158" t="s">
        <v>2497</v>
      </c>
    </row>
    <row r="3037" spans="2:4" ht="47.25" x14ac:dyDescent="0.25">
      <c r="B3037" s="158" t="s">
        <v>2497</v>
      </c>
      <c r="C3037" s="156" t="s">
        <v>9984</v>
      </c>
      <c r="D3037" s="158" t="s">
        <v>2497</v>
      </c>
    </row>
    <row r="3038" spans="2:4" ht="31.5" x14ac:dyDescent="0.25">
      <c r="B3038" s="158" t="s">
        <v>2497</v>
      </c>
      <c r="C3038" s="156" t="s">
        <v>9985</v>
      </c>
      <c r="D3038" s="158" t="s">
        <v>2497</v>
      </c>
    </row>
    <row r="3039" spans="2:4" ht="15.75" x14ac:dyDescent="0.25">
      <c r="B3039" s="158" t="s">
        <v>2497</v>
      </c>
      <c r="C3039" s="156" t="s">
        <v>9986</v>
      </c>
      <c r="D3039" s="158" t="s">
        <v>2497</v>
      </c>
    </row>
    <row r="3040" spans="2:4" ht="31.5" x14ac:dyDescent="0.25">
      <c r="B3040" s="158" t="s">
        <v>2497</v>
      </c>
      <c r="C3040" s="156" t="s">
        <v>9987</v>
      </c>
      <c r="D3040" s="158" t="s">
        <v>2497</v>
      </c>
    </row>
    <row r="3041" spans="2:4" ht="15.75" x14ac:dyDescent="0.25">
      <c r="B3041" s="158" t="s">
        <v>2497</v>
      </c>
      <c r="C3041" s="156" t="s">
        <v>8329</v>
      </c>
      <c r="D3041" s="158" t="s">
        <v>2497</v>
      </c>
    </row>
    <row r="3042" spans="2:4" ht="15.75" x14ac:dyDescent="0.25">
      <c r="B3042" s="158" t="s">
        <v>2497</v>
      </c>
      <c r="C3042" s="156" t="s">
        <v>9988</v>
      </c>
      <c r="D3042" s="158" t="s">
        <v>2497</v>
      </c>
    </row>
    <row r="3043" spans="2:4" ht="15.75" x14ac:dyDescent="0.25">
      <c r="B3043" s="158" t="s">
        <v>2497</v>
      </c>
      <c r="C3043" s="156" t="s">
        <v>9989</v>
      </c>
      <c r="D3043" s="158" t="s">
        <v>2497</v>
      </c>
    </row>
    <row r="3044" spans="2:4" ht="31.5" x14ac:dyDescent="0.25">
      <c r="B3044" s="158" t="s">
        <v>2497</v>
      </c>
      <c r="C3044" s="156" t="s">
        <v>9990</v>
      </c>
      <c r="D3044" s="158" t="s">
        <v>2497</v>
      </c>
    </row>
    <row r="3045" spans="2:4" ht="15.75" x14ac:dyDescent="0.25">
      <c r="B3045" s="158" t="s">
        <v>2497</v>
      </c>
      <c r="C3045" s="156" t="s">
        <v>9991</v>
      </c>
      <c r="D3045" s="158" t="s">
        <v>2497</v>
      </c>
    </row>
    <row r="3046" spans="2:4" ht="15.75" x14ac:dyDescent="0.25">
      <c r="B3046" s="158" t="s">
        <v>2497</v>
      </c>
      <c r="C3046" s="156" t="s">
        <v>9992</v>
      </c>
      <c r="D3046" s="158" t="s">
        <v>2497</v>
      </c>
    </row>
    <row r="3047" spans="2:4" ht="15.75" x14ac:dyDescent="0.25">
      <c r="B3047" s="158" t="s">
        <v>2497</v>
      </c>
      <c r="C3047" s="156" t="s">
        <v>9993</v>
      </c>
      <c r="D3047" s="158" t="s">
        <v>2497</v>
      </c>
    </row>
    <row r="3048" spans="2:4" ht="15.75" x14ac:dyDescent="0.25">
      <c r="B3048" s="158" t="s">
        <v>2497</v>
      </c>
      <c r="C3048" s="156" t="s">
        <v>9994</v>
      </c>
      <c r="D3048" s="158" t="s">
        <v>2497</v>
      </c>
    </row>
    <row r="3049" spans="2:4" ht="15.75" x14ac:dyDescent="0.25">
      <c r="B3049" s="158" t="s">
        <v>2497</v>
      </c>
      <c r="C3049" s="156" t="s">
        <v>9995</v>
      </c>
      <c r="D3049" s="158" t="s">
        <v>2497</v>
      </c>
    </row>
    <row r="3050" spans="2:4" ht="15.75" x14ac:dyDescent="0.25">
      <c r="B3050" s="158" t="s">
        <v>2497</v>
      </c>
      <c r="C3050" s="156" t="s">
        <v>9996</v>
      </c>
      <c r="D3050" s="158" t="s">
        <v>2497</v>
      </c>
    </row>
    <row r="3051" spans="2:4" ht="47.25" x14ac:dyDescent="0.25">
      <c r="B3051" s="158" t="s">
        <v>2497</v>
      </c>
      <c r="C3051" s="156" t="s">
        <v>9997</v>
      </c>
      <c r="D3051" s="158" t="s">
        <v>2497</v>
      </c>
    </row>
    <row r="3052" spans="2:4" ht="15.75" x14ac:dyDescent="0.25">
      <c r="B3052" s="158" t="s">
        <v>2497</v>
      </c>
      <c r="C3052" s="156" t="s">
        <v>9998</v>
      </c>
      <c r="D3052" s="158" t="s">
        <v>2497</v>
      </c>
    </row>
    <row r="3053" spans="2:4" ht="15.75" x14ac:dyDescent="0.25">
      <c r="B3053" s="158" t="s">
        <v>2497</v>
      </c>
      <c r="C3053" s="156" t="s">
        <v>9999</v>
      </c>
      <c r="D3053" s="158" t="s">
        <v>2497</v>
      </c>
    </row>
    <row r="3054" spans="2:4" ht="31.5" x14ac:dyDescent="0.25">
      <c r="B3054" s="158" t="s">
        <v>2497</v>
      </c>
      <c r="C3054" s="156" t="s">
        <v>10000</v>
      </c>
      <c r="D3054" s="158" t="s">
        <v>2497</v>
      </c>
    </row>
    <row r="3055" spans="2:4" ht="15.75" x14ac:dyDescent="0.25">
      <c r="B3055" s="158" t="s">
        <v>2497</v>
      </c>
      <c r="C3055" s="156" t="s">
        <v>8339</v>
      </c>
      <c r="D3055" s="158" t="s">
        <v>2497</v>
      </c>
    </row>
    <row r="3056" spans="2:4" ht="15.75" x14ac:dyDescent="0.25">
      <c r="B3056" s="158" t="s">
        <v>2497</v>
      </c>
      <c r="C3056" s="156" t="s">
        <v>10001</v>
      </c>
      <c r="D3056" s="158" t="s">
        <v>2497</v>
      </c>
    </row>
    <row r="3057" spans="2:4" ht="15.75" x14ac:dyDescent="0.25">
      <c r="B3057" s="158" t="s">
        <v>2497</v>
      </c>
      <c r="C3057" s="156" t="s">
        <v>10002</v>
      </c>
      <c r="D3057" s="158" t="s">
        <v>2497</v>
      </c>
    </row>
    <row r="3058" spans="2:4" ht="15.75" x14ac:dyDescent="0.25">
      <c r="B3058" s="158" t="s">
        <v>2497</v>
      </c>
      <c r="C3058" s="156" t="s">
        <v>10003</v>
      </c>
      <c r="D3058" s="158" t="s">
        <v>2497</v>
      </c>
    </row>
    <row r="3059" spans="2:4" ht="63" x14ac:dyDescent="0.25">
      <c r="B3059" s="158" t="s">
        <v>2497</v>
      </c>
      <c r="C3059" s="156" t="s">
        <v>10004</v>
      </c>
      <c r="D3059" s="158" t="s">
        <v>2497</v>
      </c>
    </row>
    <row r="3060" spans="2:4" ht="15.75" x14ac:dyDescent="0.25">
      <c r="B3060" s="158" t="s">
        <v>2497</v>
      </c>
      <c r="C3060" s="156" t="s">
        <v>10005</v>
      </c>
      <c r="D3060" s="158" t="s">
        <v>2497</v>
      </c>
    </row>
    <row r="3061" spans="2:4" ht="15.75" x14ac:dyDescent="0.25">
      <c r="B3061" s="158" t="s">
        <v>2497</v>
      </c>
      <c r="C3061" s="156" t="s">
        <v>10006</v>
      </c>
      <c r="D3061" s="158" t="s">
        <v>2497</v>
      </c>
    </row>
    <row r="3062" spans="2:4" ht="15.75" x14ac:dyDescent="0.25">
      <c r="B3062" s="156" t="s">
        <v>2500</v>
      </c>
      <c r="C3062" s="156" t="s">
        <v>3000</v>
      </c>
      <c r="D3062" s="156" t="s">
        <v>2500</v>
      </c>
    </row>
    <row r="3063" spans="2:4" ht="15.75" x14ac:dyDescent="0.25">
      <c r="B3063" s="156" t="s">
        <v>2504</v>
      </c>
      <c r="C3063" s="156" t="s">
        <v>3003</v>
      </c>
      <c r="D3063" s="156" t="s">
        <v>2504</v>
      </c>
    </row>
    <row r="3064" spans="2:4" ht="15.75" x14ac:dyDescent="0.25">
      <c r="B3064" s="156" t="s">
        <v>2507</v>
      </c>
      <c r="C3064" s="156" t="s">
        <v>3004</v>
      </c>
      <c r="D3064" s="156" t="s">
        <v>2507</v>
      </c>
    </row>
    <row r="3065" spans="2:4" ht="31.5" x14ac:dyDescent="0.25">
      <c r="B3065" s="156" t="s">
        <v>3005</v>
      </c>
      <c r="C3065" s="156" t="s">
        <v>3006</v>
      </c>
      <c r="D3065" s="156" t="s">
        <v>3005</v>
      </c>
    </row>
    <row r="3066" spans="2:4" ht="15.75" x14ac:dyDescent="0.25">
      <c r="B3066" s="156" t="s">
        <v>3007</v>
      </c>
      <c r="C3066" s="156" t="s">
        <v>3008</v>
      </c>
      <c r="D3066" s="156" t="s">
        <v>3007</v>
      </c>
    </row>
    <row r="3067" spans="2:4" ht="31.5" x14ac:dyDescent="0.25">
      <c r="B3067" s="156" t="s">
        <v>3009</v>
      </c>
      <c r="C3067" s="156" t="s">
        <v>3010</v>
      </c>
      <c r="D3067" s="156" t="s">
        <v>3009</v>
      </c>
    </row>
    <row r="3068" spans="2:4" ht="15.75" x14ac:dyDescent="0.25">
      <c r="B3068" s="156" t="s">
        <v>3011</v>
      </c>
      <c r="C3068" s="156" t="s">
        <v>3012</v>
      </c>
      <c r="D3068" s="156" t="s">
        <v>3011</v>
      </c>
    </row>
    <row r="3069" spans="2:4" ht="31.5" x14ac:dyDescent="0.25">
      <c r="B3069" s="160" t="s">
        <v>10007</v>
      </c>
      <c r="C3069" s="156" t="s">
        <v>3013</v>
      </c>
      <c r="D3069" s="160" t="s">
        <v>10007</v>
      </c>
    </row>
    <row r="3070" spans="2:4" ht="31.5" x14ac:dyDescent="0.25">
      <c r="B3070" s="156" t="s">
        <v>3016</v>
      </c>
      <c r="C3070" s="156" t="s">
        <v>3013</v>
      </c>
      <c r="D3070" s="156" t="s">
        <v>3016</v>
      </c>
    </row>
    <row r="3071" spans="2:4" ht="15.75" x14ac:dyDescent="0.25">
      <c r="B3071" s="158" t="s">
        <v>3016</v>
      </c>
      <c r="C3071" s="156" t="s">
        <v>8327</v>
      </c>
      <c r="D3071" s="158" t="s">
        <v>3016</v>
      </c>
    </row>
    <row r="3072" spans="2:4" ht="15.75" x14ac:dyDescent="0.25">
      <c r="B3072" s="158" t="s">
        <v>3016</v>
      </c>
      <c r="C3072" s="156" t="s">
        <v>9814</v>
      </c>
      <c r="D3072" s="158" t="s">
        <v>3016</v>
      </c>
    </row>
    <row r="3073" spans="2:4" ht="15.75" x14ac:dyDescent="0.25">
      <c r="B3073" s="158" t="s">
        <v>3016</v>
      </c>
      <c r="C3073" s="156" t="s">
        <v>8327</v>
      </c>
      <c r="D3073" s="158" t="s">
        <v>3016</v>
      </c>
    </row>
    <row r="3074" spans="2:4" ht="31.5" x14ac:dyDescent="0.25">
      <c r="B3074" s="158" t="s">
        <v>3016</v>
      </c>
      <c r="C3074" s="156" t="s">
        <v>10008</v>
      </c>
      <c r="D3074" s="158" t="s">
        <v>3016</v>
      </c>
    </row>
    <row r="3075" spans="2:4" ht="15.75" x14ac:dyDescent="0.25">
      <c r="B3075" s="158" t="s">
        <v>3016</v>
      </c>
      <c r="C3075" s="156" t="s">
        <v>10009</v>
      </c>
      <c r="D3075" s="158" t="s">
        <v>3016</v>
      </c>
    </row>
    <row r="3076" spans="2:4" ht="15.75" x14ac:dyDescent="0.25">
      <c r="B3076" s="158" t="s">
        <v>3016</v>
      </c>
      <c r="C3076" s="156" t="s">
        <v>10010</v>
      </c>
      <c r="D3076" s="158" t="s">
        <v>3016</v>
      </c>
    </row>
    <row r="3077" spans="2:4" ht="15.75" x14ac:dyDescent="0.25">
      <c r="B3077" s="158" t="s">
        <v>3016</v>
      </c>
      <c r="C3077" s="156" t="s">
        <v>10011</v>
      </c>
      <c r="D3077" s="158" t="s">
        <v>3016</v>
      </c>
    </row>
    <row r="3078" spans="2:4" ht="15.75" x14ac:dyDescent="0.25">
      <c r="B3078" s="158" t="s">
        <v>3016</v>
      </c>
      <c r="C3078" s="156" t="s">
        <v>10012</v>
      </c>
      <c r="D3078" s="158" t="s">
        <v>3016</v>
      </c>
    </row>
    <row r="3079" spans="2:4" ht="15.75" x14ac:dyDescent="0.25">
      <c r="B3079" s="158" t="s">
        <v>3016</v>
      </c>
      <c r="C3079" s="156" t="s">
        <v>8339</v>
      </c>
      <c r="D3079" s="158" t="s">
        <v>3016</v>
      </c>
    </row>
    <row r="3080" spans="2:4" ht="31.5" x14ac:dyDescent="0.25">
      <c r="B3080" s="158" t="s">
        <v>3016</v>
      </c>
      <c r="C3080" s="156" t="s">
        <v>10013</v>
      </c>
      <c r="D3080" s="158" t="s">
        <v>3016</v>
      </c>
    </row>
    <row r="3081" spans="2:4" ht="15.75" x14ac:dyDescent="0.25">
      <c r="B3081" s="159" t="s">
        <v>8326</v>
      </c>
      <c r="C3081" s="156" t="s">
        <v>3017</v>
      </c>
      <c r="D3081" s="159" t="s">
        <v>8326</v>
      </c>
    </row>
    <row r="3082" spans="2:4" ht="15.75" x14ac:dyDescent="0.25">
      <c r="B3082" s="159" t="s">
        <v>8326</v>
      </c>
      <c r="C3082" s="156" t="s">
        <v>8327</v>
      </c>
      <c r="D3082" s="159" t="s">
        <v>8326</v>
      </c>
    </row>
    <row r="3083" spans="2:4" ht="63" x14ac:dyDescent="0.25">
      <c r="B3083" s="159" t="s">
        <v>8326</v>
      </c>
      <c r="C3083" s="156" t="s">
        <v>10014</v>
      </c>
      <c r="D3083" s="159" t="s">
        <v>8326</v>
      </c>
    </row>
    <row r="3084" spans="2:4" ht="15.75" x14ac:dyDescent="0.25">
      <c r="B3084" s="159" t="s">
        <v>8326</v>
      </c>
      <c r="C3084" s="156" t="s">
        <v>8339</v>
      </c>
      <c r="D3084" s="159" t="s">
        <v>8326</v>
      </c>
    </row>
    <row r="3085" spans="2:4" ht="15.75" x14ac:dyDescent="0.25">
      <c r="B3085" s="159" t="s">
        <v>8326</v>
      </c>
      <c r="C3085" s="156" t="s">
        <v>10015</v>
      </c>
      <c r="D3085" s="159" t="s">
        <v>8326</v>
      </c>
    </row>
    <row r="3086" spans="2:4" ht="47.25" x14ac:dyDescent="0.25">
      <c r="B3086" s="156" t="s">
        <v>2543</v>
      </c>
      <c r="C3086" s="156" t="s">
        <v>3020</v>
      </c>
      <c r="D3086" s="156" t="s">
        <v>2543</v>
      </c>
    </row>
    <row r="3087" spans="2:4" ht="15.75" x14ac:dyDescent="0.25">
      <c r="B3087" s="158" t="s">
        <v>2543</v>
      </c>
      <c r="C3087" s="156" t="s">
        <v>8327</v>
      </c>
      <c r="D3087" s="158" t="s">
        <v>2543</v>
      </c>
    </row>
    <row r="3088" spans="2:4" ht="47.25" x14ac:dyDescent="0.25">
      <c r="B3088" s="158" t="s">
        <v>2543</v>
      </c>
      <c r="C3088" s="156" t="s">
        <v>10016</v>
      </c>
      <c r="D3088" s="158" t="s">
        <v>2543</v>
      </c>
    </row>
    <row r="3089" spans="2:4" ht="31.5" x14ac:dyDescent="0.25">
      <c r="B3089" s="156" t="s">
        <v>2546</v>
      </c>
      <c r="C3089" s="156" t="s">
        <v>3023</v>
      </c>
      <c r="D3089" s="156" t="s">
        <v>2546</v>
      </c>
    </row>
    <row r="3090" spans="2:4" ht="15.75" x14ac:dyDescent="0.25">
      <c r="B3090" s="158" t="s">
        <v>2546</v>
      </c>
      <c r="C3090" s="156" t="s">
        <v>8327</v>
      </c>
      <c r="D3090" s="158" t="s">
        <v>2546</v>
      </c>
    </row>
    <row r="3091" spans="2:4" ht="31.5" x14ac:dyDescent="0.25">
      <c r="B3091" s="158" t="s">
        <v>2546</v>
      </c>
      <c r="C3091" s="156" t="s">
        <v>10017</v>
      </c>
      <c r="D3091" s="158" t="s">
        <v>2546</v>
      </c>
    </row>
    <row r="3092" spans="2:4" ht="15.75" x14ac:dyDescent="0.25">
      <c r="B3092" s="158" t="s">
        <v>2546</v>
      </c>
      <c r="C3092" s="156" t="s">
        <v>8327</v>
      </c>
      <c r="D3092" s="158" t="s">
        <v>2546</v>
      </c>
    </row>
    <row r="3093" spans="2:4" ht="31.5" x14ac:dyDescent="0.25">
      <c r="B3093" s="158" t="s">
        <v>2546</v>
      </c>
      <c r="C3093" s="156" t="s">
        <v>10018</v>
      </c>
      <c r="D3093" s="158" t="s">
        <v>2546</v>
      </c>
    </row>
    <row r="3094" spans="2:4" ht="15.75" x14ac:dyDescent="0.25">
      <c r="B3094" s="158" t="s">
        <v>2546</v>
      </c>
      <c r="C3094" s="156" t="s">
        <v>10019</v>
      </c>
      <c r="D3094" s="158" t="s">
        <v>2546</v>
      </c>
    </row>
    <row r="3095" spans="2:4" ht="15.75" x14ac:dyDescent="0.25">
      <c r="B3095" s="158" t="s">
        <v>2546</v>
      </c>
      <c r="C3095" s="156" t="s">
        <v>10020</v>
      </c>
      <c r="D3095" s="158" t="s">
        <v>2546</v>
      </c>
    </row>
    <row r="3096" spans="2:4" ht="31.5" x14ac:dyDescent="0.25">
      <c r="B3096" s="158" t="s">
        <v>2546</v>
      </c>
      <c r="C3096" s="156" t="s">
        <v>10021</v>
      </c>
      <c r="D3096" s="158" t="s">
        <v>2546</v>
      </c>
    </row>
    <row r="3097" spans="2:4" ht="15.75" x14ac:dyDescent="0.25">
      <c r="B3097" s="158" t="s">
        <v>2546</v>
      </c>
      <c r="C3097" s="156" t="s">
        <v>10022</v>
      </c>
      <c r="D3097" s="158" t="s">
        <v>2546</v>
      </c>
    </row>
    <row r="3098" spans="2:4" ht="31.5" x14ac:dyDescent="0.25">
      <c r="B3098" s="158" t="s">
        <v>2546</v>
      </c>
      <c r="C3098" s="156" t="s">
        <v>10023</v>
      </c>
      <c r="D3098" s="158" t="s">
        <v>2546</v>
      </c>
    </row>
    <row r="3099" spans="2:4" ht="47.25" x14ac:dyDescent="0.25">
      <c r="B3099" s="158" t="s">
        <v>2546</v>
      </c>
      <c r="C3099" s="156" t="s">
        <v>10024</v>
      </c>
      <c r="D3099" s="158" t="s">
        <v>2546</v>
      </c>
    </row>
    <row r="3100" spans="2:4" ht="31.5" x14ac:dyDescent="0.25">
      <c r="B3100" s="158" t="s">
        <v>2546</v>
      </c>
      <c r="C3100" s="156" t="s">
        <v>10025</v>
      </c>
      <c r="D3100" s="158" t="s">
        <v>2546</v>
      </c>
    </row>
    <row r="3101" spans="2:4" ht="15.75" x14ac:dyDescent="0.25">
      <c r="B3101" s="158" t="s">
        <v>2546</v>
      </c>
      <c r="C3101" s="156" t="s">
        <v>10026</v>
      </c>
      <c r="D3101" s="158" t="s">
        <v>2546</v>
      </c>
    </row>
    <row r="3102" spans="2:4" ht="15.75" x14ac:dyDescent="0.25">
      <c r="B3102" s="158" t="s">
        <v>2546</v>
      </c>
      <c r="C3102" s="156" t="s">
        <v>8339</v>
      </c>
      <c r="D3102" s="158" t="s">
        <v>2546</v>
      </c>
    </row>
    <row r="3103" spans="2:4" ht="31.5" x14ac:dyDescent="0.25">
      <c r="B3103" s="158" t="s">
        <v>2546</v>
      </c>
      <c r="C3103" s="156" t="s">
        <v>10027</v>
      </c>
      <c r="D3103" s="158" t="s">
        <v>2546</v>
      </c>
    </row>
    <row r="3104" spans="2:4" ht="31.5" x14ac:dyDescent="0.25">
      <c r="B3104" s="158" t="s">
        <v>2546</v>
      </c>
      <c r="C3104" s="156" t="s">
        <v>10028</v>
      </c>
      <c r="D3104" s="158" t="s">
        <v>2546</v>
      </c>
    </row>
    <row r="3105" spans="2:4" ht="31.5" x14ac:dyDescent="0.25">
      <c r="B3105" s="158" t="s">
        <v>2546</v>
      </c>
      <c r="C3105" s="156" t="s">
        <v>10029</v>
      </c>
      <c r="D3105" s="158" t="s">
        <v>2546</v>
      </c>
    </row>
    <row r="3106" spans="2:4" ht="15.75" x14ac:dyDescent="0.25">
      <c r="B3106" s="158" t="s">
        <v>2546</v>
      </c>
      <c r="C3106" s="156" t="s">
        <v>10030</v>
      </c>
      <c r="D3106" s="158" t="s">
        <v>2546</v>
      </c>
    </row>
    <row r="3107" spans="2:4" ht="31.5" x14ac:dyDescent="0.25">
      <c r="B3107" s="158" t="s">
        <v>2546</v>
      </c>
      <c r="C3107" s="156" t="s">
        <v>10031</v>
      </c>
      <c r="D3107" s="158" t="s">
        <v>2546</v>
      </c>
    </row>
    <row r="3108" spans="2:4" ht="31.5" x14ac:dyDescent="0.25">
      <c r="B3108" s="156" t="s">
        <v>3025</v>
      </c>
      <c r="C3108" s="156" t="s">
        <v>3026</v>
      </c>
      <c r="D3108" s="156" t="s">
        <v>3025</v>
      </c>
    </row>
    <row r="3109" spans="2:4" ht="15.75" x14ac:dyDescent="0.25">
      <c r="B3109" s="162">
        <v>40874</v>
      </c>
      <c r="C3109" s="156" t="s">
        <v>3029</v>
      </c>
      <c r="D3109" s="162">
        <v>40874</v>
      </c>
    </row>
    <row r="3110" spans="2:4" ht="15.75" x14ac:dyDescent="0.25">
      <c r="B3110" s="162">
        <v>41240</v>
      </c>
      <c r="C3110" s="156" t="s">
        <v>3031</v>
      </c>
      <c r="D3110" s="162">
        <v>41240</v>
      </c>
    </row>
    <row r="3111" spans="2:4" ht="15.75" x14ac:dyDescent="0.25">
      <c r="B3111" s="162">
        <v>41605</v>
      </c>
      <c r="C3111" s="156" t="s">
        <v>3033</v>
      </c>
      <c r="D3111" s="162">
        <v>41605</v>
      </c>
    </row>
    <row r="3112" spans="2:4" ht="31.5" x14ac:dyDescent="0.25">
      <c r="B3112" s="160" t="s">
        <v>10032</v>
      </c>
      <c r="C3112" s="156" t="s">
        <v>3034</v>
      </c>
      <c r="D3112" s="160" t="s">
        <v>10032</v>
      </c>
    </row>
    <row r="3113" spans="2:4" ht="15.75" x14ac:dyDescent="0.25">
      <c r="B3113" s="161" t="s">
        <v>10032</v>
      </c>
      <c r="C3113" s="156" t="s">
        <v>8327</v>
      </c>
      <c r="D3113" s="161" t="s">
        <v>10032</v>
      </c>
    </row>
    <row r="3114" spans="2:4" ht="15.75" x14ac:dyDescent="0.25">
      <c r="B3114" s="161" t="s">
        <v>10032</v>
      </c>
      <c r="C3114" s="156" t="s">
        <v>10033</v>
      </c>
      <c r="D3114" s="161" t="s">
        <v>10032</v>
      </c>
    </row>
    <row r="3115" spans="2:4" ht="15.75" x14ac:dyDescent="0.25">
      <c r="B3115" s="161" t="s">
        <v>10032</v>
      </c>
      <c r="C3115" s="156" t="s">
        <v>10034</v>
      </c>
      <c r="D3115" s="161" t="s">
        <v>10032</v>
      </c>
    </row>
    <row r="3116" spans="2:4" ht="31.5" x14ac:dyDescent="0.25">
      <c r="B3116" s="161" t="s">
        <v>10032</v>
      </c>
      <c r="C3116" s="156" t="s">
        <v>10035</v>
      </c>
      <c r="D3116" s="161" t="s">
        <v>10032</v>
      </c>
    </row>
    <row r="3117" spans="2:4" ht="15.75" x14ac:dyDescent="0.25">
      <c r="B3117" s="161" t="s">
        <v>10032</v>
      </c>
      <c r="C3117" s="156" t="s">
        <v>10036</v>
      </c>
      <c r="D3117" s="161" t="s">
        <v>10032</v>
      </c>
    </row>
    <row r="3118" spans="2:4" ht="15.75" x14ac:dyDescent="0.25">
      <c r="B3118" s="161" t="s">
        <v>10032</v>
      </c>
      <c r="C3118" s="156" t="s">
        <v>10037</v>
      </c>
      <c r="D3118" s="161" t="s">
        <v>10032</v>
      </c>
    </row>
    <row r="3119" spans="2:4" ht="15.75" x14ac:dyDescent="0.25">
      <c r="B3119" s="161" t="s">
        <v>10032</v>
      </c>
      <c r="C3119" s="156" t="s">
        <v>10038</v>
      </c>
      <c r="D3119" s="161" t="s">
        <v>10032</v>
      </c>
    </row>
    <row r="3120" spans="2:4" ht="15.75" x14ac:dyDescent="0.25">
      <c r="B3120" s="161" t="s">
        <v>10032</v>
      </c>
      <c r="C3120" s="156" t="s">
        <v>10039</v>
      </c>
      <c r="D3120" s="161" t="s">
        <v>10032</v>
      </c>
    </row>
    <row r="3121" spans="2:4" ht="31.5" x14ac:dyDescent="0.25">
      <c r="B3121" s="161" t="s">
        <v>10032</v>
      </c>
      <c r="C3121" s="156" t="s">
        <v>10040</v>
      </c>
      <c r="D3121" s="161" t="s">
        <v>10032</v>
      </c>
    </row>
    <row r="3122" spans="2:4" ht="15.75" x14ac:dyDescent="0.25">
      <c r="B3122" s="161" t="s">
        <v>10032</v>
      </c>
      <c r="C3122" s="156" t="s">
        <v>10041</v>
      </c>
      <c r="D3122" s="161" t="s">
        <v>10032</v>
      </c>
    </row>
    <row r="3123" spans="2:4" ht="15.75" x14ac:dyDescent="0.25">
      <c r="B3123" s="161" t="s">
        <v>10032</v>
      </c>
      <c r="C3123" s="156" t="s">
        <v>8339</v>
      </c>
      <c r="D3123" s="161" t="s">
        <v>10032</v>
      </c>
    </row>
    <row r="3124" spans="2:4" ht="31.5" x14ac:dyDescent="0.25">
      <c r="B3124" s="161" t="s">
        <v>10032</v>
      </c>
      <c r="C3124" s="156" t="s">
        <v>10042</v>
      </c>
      <c r="D3124" s="161" t="s">
        <v>10032</v>
      </c>
    </row>
    <row r="3125" spans="2:4" ht="31.5" x14ac:dyDescent="0.25">
      <c r="B3125" s="161" t="s">
        <v>10032</v>
      </c>
      <c r="C3125" s="156" t="s">
        <v>10043</v>
      </c>
      <c r="D3125" s="161" t="s">
        <v>10032</v>
      </c>
    </row>
    <row r="3126" spans="2:4" ht="15.75" x14ac:dyDescent="0.25">
      <c r="B3126" s="156" t="s">
        <v>3036</v>
      </c>
      <c r="C3126" s="156" t="s">
        <v>3037</v>
      </c>
      <c r="D3126" s="156" t="s">
        <v>3036</v>
      </c>
    </row>
    <row r="3127" spans="2:4" ht="15.75" x14ac:dyDescent="0.25">
      <c r="B3127" s="156" t="s">
        <v>3040</v>
      </c>
      <c r="C3127" s="156" t="s">
        <v>3037</v>
      </c>
      <c r="D3127" s="156" t="s">
        <v>3040</v>
      </c>
    </row>
    <row r="3128" spans="2:4" ht="15.75" x14ac:dyDescent="0.25">
      <c r="B3128" s="158" t="s">
        <v>3040</v>
      </c>
      <c r="C3128" s="156" t="s">
        <v>8327</v>
      </c>
      <c r="D3128" s="158" t="s">
        <v>3040</v>
      </c>
    </row>
    <row r="3129" spans="2:4" ht="15.75" x14ac:dyDescent="0.25">
      <c r="B3129" s="158" t="s">
        <v>3040</v>
      </c>
      <c r="C3129" s="156" t="s">
        <v>10044</v>
      </c>
      <c r="D3129" s="158" t="s">
        <v>3040</v>
      </c>
    </row>
    <row r="3130" spans="2:4" ht="15.75" x14ac:dyDescent="0.25">
      <c r="B3130" s="158" t="s">
        <v>3040</v>
      </c>
      <c r="C3130" s="156" t="s">
        <v>8327</v>
      </c>
      <c r="D3130" s="158" t="s">
        <v>3040</v>
      </c>
    </row>
    <row r="3131" spans="2:4" ht="31.5" x14ac:dyDescent="0.25">
      <c r="B3131" s="158" t="s">
        <v>3040</v>
      </c>
      <c r="C3131" s="156" t="s">
        <v>10045</v>
      </c>
      <c r="D3131" s="158" t="s">
        <v>3040</v>
      </c>
    </row>
    <row r="3132" spans="2:4" ht="31.5" x14ac:dyDescent="0.25">
      <c r="B3132" s="158" t="s">
        <v>3040</v>
      </c>
      <c r="C3132" s="156" t="s">
        <v>10046</v>
      </c>
      <c r="D3132" s="158" t="s">
        <v>3040</v>
      </c>
    </row>
    <row r="3133" spans="2:4" ht="15.75" x14ac:dyDescent="0.25">
      <c r="B3133" s="158" t="s">
        <v>3040</v>
      </c>
      <c r="C3133" s="156" t="s">
        <v>10047</v>
      </c>
      <c r="D3133" s="158" t="s">
        <v>3040</v>
      </c>
    </row>
    <row r="3134" spans="2:4" ht="15.75" x14ac:dyDescent="0.25">
      <c r="B3134" s="158" t="s">
        <v>3040</v>
      </c>
      <c r="C3134" s="156" t="s">
        <v>10048</v>
      </c>
      <c r="D3134" s="158" t="s">
        <v>3040</v>
      </c>
    </row>
    <row r="3135" spans="2:4" ht="15.75" x14ac:dyDescent="0.25">
      <c r="B3135" s="158" t="s">
        <v>3040</v>
      </c>
      <c r="C3135" s="156" t="s">
        <v>10049</v>
      </c>
      <c r="D3135" s="158" t="s">
        <v>3040</v>
      </c>
    </row>
    <row r="3136" spans="2:4" ht="15.75" x14ac:dyDescent="0.25">
      <c r="B3136" s="158" t="s">
        <v>3040</v>
      </c>
      <c r="C3136" s="156" t="s">
        <v>10050</v>
      </c>
      <c r="D3136" s="158" t="s">
        <v>3040</v>
      </c>
    </row>
    <row r="3137" spans="2:4" ht="15.75" x14ac:dyDescent="0.25">
      <c r="B3137" s="158" t="s">
        <v>3040</v>
      </c>
      <c r="C3137" s="156" t="s">
        <v>10051</v>
      </c>
      <c r="D3137" s="158" t="s">
        <v>3040</v>
      </c>
    </row>
    <row r="3138" spans="2:4" ht="15.75" x14ac:dyDescent="0.25">
      <c r="B3138" s="158" t="s">
        <v>3040</v>
      </c>
      <c r="C3138" s="156" t="s">
        <v>10052</v>
      </c>
      <c r="D3138" s="158" t="s">
        <v>3040</v>
      </c>
    </row>
    <row r="3139" spans="2:4" ht="31.5" x14ac:dyDescent="0.25">
      <c r="B3139" s="156" t="s">
        <v>3042</v>
      </c>
      <c r="C3139" s="156" t="s">
        <v>3043</v>
      </c>
      <c r="D3139" s="156" t="s">
        <v>3042</v>
      </c>
    </row>
    <row r="3140" spans="2:4" ht="31.5" x14ac:dyDescent="0.25">
      <c r="B3140" s="156" t="s">
        <v>3045</v>
      </c>
      <c r="C3140" s="156" t="s">
        <v>3046</v>
      </c>
      <c r="D3140" s="156" t="s">
        <v>3045</v>
      </c>
    </row>
    <row r="3141" spans="2:4" ht="15.75" x14ac:dyDescent="0.25">
      <c r="B3141" s="156" t="s">
        <v>3049</v>
      </c>
      <c r="C3141" s="156" t="s">
        <v>3050</v>
      </c>
      <c r="D3141" s="156" t="s">
        <v>3049</v>
      </c>
    </row>
    <row r="3142" spans="2:4" ht="15.75" x14ac:dyDescent="0.25">
      <c r="B3142" s="156" t="s">
        <v>3051</v>
      </c>
      <c r="C3142" s="156" t="s">
        <v>3052</v>
      </c>
      <c r="D3142" s="156" t="s">
        <v>3051</v>
      </c>
    </row>
    <row r="3143" spans="2:4" ht="15.75" x14ac:dyDescent="0.25">
      <c r="B3143" s="156" t="s">
        <v>3053</v>
      </c>
      <c r="C3143" s="156" t="s">
        <v>3054</v>
      </c>
      <c r="D3143" s="156" t="s">
        <v>3053</v>
      </c>
    </row>
    <row r="3144" spans="2:4" ht="31.5" x14ac:dyDescent="0.25">
      <c r="B3144" s="156" t="s">
        <v>3055</v>
      </c>
      <c r="C3144" s="156" t="s">
        <v>3056</v>
      </c>
      <c r="D3144" s="156" t="s">
        <v>3055</v>
      </c>
    </row>
    <row r="3145" spans="2:4" ht="15.75" x14ac:dyDescent="0.25">
      <c r="B3145" s="160" t="s">
        <v>10053</v>
      </c>
      <c r="C3145" s="156" t="s">
        <v>3057</v>
      </c>
      <c r="D3145" s="160" t="s">
        <v>10053</v>
      </c>
    </row>
    <row r="3146" spans="2:4" ht="15.75" x14ac:dyDescent="0.25">
      <c r="B3146" s="161" t="s">
        <v>10053</v>
      </c>
      <c r="C3146" s="156" t="s">
        <v>8327</v>
      </c>
      <c r="D3146" s="161" t="s">
        <v>10053</v>
      </c>
    </row>
    <row r="3147" spans="2:4" ht="47.25" x14ac:dyDescent="0.25">
      <c r="B3147" s="161" t="s">
        <v>10053</v>
      </c>
      <c r="C3147" s="156" t="s">
        <v>10054</v>
      </c>
      <c r="D3147" s="161" t="s">
        <v>10053</v>
      </c>
    </row>
    <row r="3148" spans="2:4" ht="15.75" x14ac:dyDescent="0.25">
      <c r="B3148" s="161" t="s">
        <v>10053</v>
      </c>
      <c r="C3148" s="156" t="s">
        <v>8329</v>
      </c>
      <c r="D3148" s="161" t="s">
        <v>10053</v>
      </c>
    </row>
    <row r="3149" spans="2:4" ht="31.5" x14ac:dyDescent="0.25">
      <c r="B3149" s="161" t="s">
        <v>10053</v>
      </c>
      <c r="C3149" s="156" t="s">
        <v>10055</v>
      </c>
      <c r="D3149" s="161" t="s">
        <v>10053</v>
      </c>
    </row>
    <row r="3150" spans="2:4" ht="15.75" x14ac:dyDescent="0.25">
      <c r="B3150" s="156" t="s">
        <v>2605</v>
      </c>
      <c r="C3150" s="156" t="s">
        <v>3058</v>
      </c>
      <c r="D3150" s="156" t="s">
        <v>2605</v>
      </c>
    </row>
    <row r="3151" spans="2:4" ht="15.75" x14ac:dyDescent="0.25">
      <c r="B3151" s="158" t="s">
        <v>2605</v>
      </c>
      <c r="C3151" s="156" t="s">
        <v>8327</v>
      </c>
      <c r="D3151" s="158" t="s">
        <v>2605</v>
      </c>
    </row>
    <row r="3152" spans="2:4" ht="31.5" x14ac:dyDescent="0.25">
      <c r="B3152" s="158" t="s">
        <v>2605</v>
      </c>
      <c r="C3152" s="156" t="s">
        <v>10056</v>
      </c>
      <c r="D3152" s="158" t="s">
        <v>2605</v>
      </c>
    </row>
    <row r="3153" spans="2:4" ht="15.75" x14ac:dyDescent="0.25">
      <c r="B3153" s="158" t="s">
        <v>2605</v>
      </c>
      <c r="C3153" s="156" t="s">
        <v>8339</v>
      </c>
      <c r="D3153" s="158" t="s">
        <v>2605</v>
      </c>
    </row>
    <row r="3154" spans="2:4" ht="15.75" x14ac:dyDescent="0.25">
      <c r="B3154" s="158" t="s">
        <v>2605</v>
      </c>
      <c r="C3154" s="156" t="s">
        <v>10057</v>
      </c>
      <c r="D3154" s="158" t="s">
        <v>2605</v>
      </c>
    </row>
    <row r="3155" spans="2:4" ht="47.25" x14ac:dyDescent="0.25">
      <c r="B3155" s="158" t="s">
        <v>2605</v>
      </c>
      <c r="C3155" s="156" t="s">
        <v>10058</v>
      </c>
      <c r="D3155" s="158" t="s">
        <v>2605</v>
      </c>
    </row>
    <row r="3156" spans="2:4" ht="31.5" x14ac:dyDescent="0.25">
      <c r="B3156" s="156" t="s">
        <v>2609</v>
      </c>
      <c r="C3156" s="156" t="s">
        <v>3059</v>
      </c>
      <c r="D3156" s="156" t="s">
        <v>2609</v>
      </c>
    </row>
    <row r="3157" spans="2:4" ht="15.75" x14ac:dyDescent="0.25">
      <c r="B3157" s="158" t="s">
        <v>2609</v>
      </c>
      <c r="C3157" s="156" t="s">
        <v>8327</v>
      </c>
      <c r="D3157" s="158" t="s">
        <v>2609</v>
      </c>
    </row>
    <row r="3158" spans="2:4" ht="31.5" x14ac:dyDescent="0.25">
      <c r="B3158" s="158" t="s">
        <v>2609</v>
      </c>
      <c r="C3158" s="156" t="s">
        <v>10059</v>
      </c>
      <c r="D3158" s="158" t="s">
        <v>2609</v>
      </c>
    </row>
    <row r="3159" spans="2:4" ht="15.75" x14ac:dyDescent="0.25">
      <c r="B3159" s="158" t="s">
        <v>2609</v>
      </c>
      <c r="C3159" s="156" t="s">
        <v>8339</v>
      </c>
      <c r="D3159" s="158" t="s">
        <v>2609</v>
      </c>
    </row>
    <row r="3160" spans="2:4" ht="31.5" x14ac:dyDescent="0.25">
      <c r="B3160" s="158" t="s">
        <v>2609</v>
      </c>
      <c r="C3160" s="156" t="s">
        <v>10060</v>
      </c>
      <c r="D3160" s="158" t="s">
        <v>2609</v>
      </c>
    </row>
    <row r="3161" spans="2:4" ht="31.5" x14ac:dyDescent="0.25">
      <c r="B3161" s="158" t="s">
        <v>2609</v>
      </c>
      <c r="C3161" s="156" t="s">
        <v>10061</v>
      </c>
      <c r="D3161" s="158" t="s">
        <v>2609</v>
      </c>
    </row>
    <row r="3162" spans="2:4" ht="31.5" x14ac:dyDescent="0.25">
      <c r="B3162" s="158" t="s">
        <v>2609</v>
      </c>
      <c r="C3162" s="156" t="s">
        <v>10062</v>
      </c>
      <c r="D3162" s="158" t="s">
        <v>2609</v>
      </c>
    </row>
    <row r="3163" spans="2:4" ht="31.5" x14ac:dyDescent="0.25">
      <c r="B3163" s="158" t="s">
        <v>2609</v>
      </c>
      <c r="C3163" s="156" t="s">
        <v>10063</v>
      </c>
      <c r="D3163" s="158" t="s">
        <v>2609</v>
      </c>
    </row>
    <row r="3164" spans="2:4" ht="15.75" x14ac:dyDescent="0.25">
      <c r="B3164" s="156" t="s">
        <v>3062</v>
      </c>
      <c r="C3164" s="156" t="s">
        <v>3063</v>
      </c>
      <c r="D3164" s="156" t="s">
        <v>3062</v>
      </c>
    </row>
    <row r="3165" spans="2:4" ht="15.75" x14ac:dyDescent="0.25">
      <c r="B3165" s="156" t="s">
        <v>3064</v>
      </c>
      <c r="C3165" s="156" t="s">
        <v>3065</v>
      </c>
      <c r="D3165" s="156" t="s">
        <v>3064</v>
      </c>
    </row>
    <row r="3166" spans="2:4" ht="15.75" x14ac:dyDescent="0.25">
      <c r="B3166" s="156" t="s">
        <v>3066</v>
      </c>
      <c r="C3166" s="156" t="s">
        <v>3067</v>
      </c>
      <c r="D3166" s="156" t="s">
        <v>3066</v>
      </c>
    </row>
    <row r="3167" spans="2:4" ht="15.75" x14ac:dyDescent="0.25">
      <c r="B3167" s="156" t="s">
        <v>2613</v>
      </c>
      <c r="C3167" s="156" t="s">
        <v>3068</v>
      </c>
      <c r="D3167" s="156" t="s">
        <v>2613</v>
      </c>
    </row>
    <row r="3168" spans="2:4" ht="15.75" x14ac:dyDescent="0.25">
      <c r="B3168" s="158" t="s">
        <v>2613</v>
      </c>
      <c r="C3168" s="156" t="s">
        <v>8327</v>
      </c>
      <c r="D3168" s="158" t="s">
        <v>2613</v>
      </c>
    </row>
    <row r="3169" spans="2:4" ht="47.25" x14ac:dyDescent="0.25">
      <c r="B3169" s="158" t="s">
        <v>2613</v>
      </c>
      <c r="C3169" s="156" t="s">
        <v>10064</v>
      </c>
      <c r="D3169" s="158" t="s">
        <v>2613</v>
      </c>
    </row>
    <row r="3170" spans="2:4" ht="15.75" x14ac:dyDescent="0.25">
      <c r="B3170" s="158" t="s">
        <v>2613</v>
      </c>
      <c r="C3170" s="156" t="s">
        <v>8327</v>
      </c>
      <c r="D3170" s="158" t="s">
        <v>2613</v>
      </c>
    </row>
    <row r="3171" spans="2:4" ht="31.5" x14ac:dyDescent="0.25">
      <c r="B3171" s="158" t="s">
        <v>2613</v>
      </c>
      <c r="C3171" s="156" t="s">
        <v>10065</v>
      </c>
      <c r="D3171" s="158" t="s">
        <v>2613</v>
      </c>
    </row>
    <row r="3172" spans="2:4" ht="15.75" x14ac:dyDescent="0.25">
      <c r="B3172" s="158" t="s">
        <v>2613</v>
      </c>
      <c r="C3172" s="156" t="s">
        <v>10066</v>
      </c>
      <c r="D3172" s="158" t="s">
        <v>2613</v>
      </c>
    </row>
    <row r="3173" spans="2:4" ht="15.75" x14ac:dyDescent="0.25">
      <c r="B3173" s="158" t="s">
        <v>2613</v>
      </c>
      <c r="C3173" s="156" t="s">
        <v>10067</v>
      </c>
      <c r="D3173" s="158" t="s">
        <v>2613</v>
      </c>
    </row>
    <row r="3174" spans="2:4" ht="31.5" x14ac:dyDescent="0.25">
      <c r="B3174" s="158" t="s">
        <v>2613</v>
      </c>
      <c r="C3174" s="156" t="s">
        <v>10068</v>
      </c>
      <c r="D3174" s="158" t="s">
        <v>2613</v>
      </c>
    </row>
    <row r="3175" spans="2:4" ht="31.5" x14ac:dyDescent="0.25">
      <c r="B3175" s="158" t="s">
        <v>2613</v>
      </c>
      <c r="C3175" s="156" t="s">
        <v>10069</v>
      </c>
      <c r="D3175" s="158" t="s">
        <v>2613</v>
      </c>
    </row>
    <row r="3176" spans="2:4" ht="15.75" x14ac:dyDescent="0.25">
      <c r="B3176" s="158" t="s">
        <v>2613</v>
      </c>
      <c r="C3176" s="156" t="s">
        <v>10070</v>
      </c>
      <c r="D3176" s="158" t="s">
        <v>2613</v>
      </c>
    </row>
    <row r="3177" spans="2:4" ht="31.5" x14ac:dyDescent="0.25">
      <c r="B3177" s="158" t="s">
        <v>2613</v>
      </c>
      <c r="C3177" s="156" t="s">
        <v>10071</v>
      </c>
      <c r="D3177" s="158" t="s">
        <v>2613</v>
      </c>
    </row>
    <row r="3178" spans="2:4" ht="15.75" x14ac:dyDescent="0.25">
      <c r="B3178" s="158" t="s">
        <v>2613</v>
      </c>
      <c r="C3178" s="156" t="s">
        <v>10072</v>
      </c>
      <c r="D3178" s="158" t="s">
        <v>2613</v>
      </c>
    </row>
    <row r="3179" spans="2:4" ht="15.75" x14ac:dyDescent="0.25">
      <c r="B3179" s="158" t="s">
        <v>2613</v>
      </c>
      <c r="C3179" s="156" t="s">
        <v>10073</v>
      </c>
      <c r="D3179" s="158" t="s">
        <v>2613</v>
      </c>
    </row>
    <row r="3180" spans="2:4" ht="63" x14ac:dyDescent="0.25">
      <c r="B3180" s="158" t="s">
        <v>2613</v>
      </c>
      <c r="C3180" s="156" t="s">
        <v>10074</v>
      </c>
      <c r="D3180" s="158" t="s">
        <v>2613</v>
      </c>
    </row>
    <row r="3181" spans="2:4" ht="15.75" x14ac:dyDescent="0.25">
      <c r="B3181" s="158" t="s">
        <v>2613</v>
      </c>
      <c r="C3181" s="156" t="s">
        <v>8339</v>
      </c>
      <c r="D3181" s="158" t="s">
        <v>2613</v>
      </c>
    </row>
    <row r="3182" spans="2:4" ht="15.75" x14ac:dyDescent="0.25">
      <c r="B3182" s="158" t="s">
        <v>2613</v>
      </c>
      <c r="C3182" s="156" t="s">
        <v>10075</v>
      </c>
      <c r="D3182" s="158" t="s">
        <v>2613</v>
      </c>
    </row>
    <row r="3183" spans="2:4" ht="31.5" x14ac:dyDescent="0.25">
      <c r="B3183" s="158" t="s">
        <v>2613</v>
      </c>
      <c r="C3183" s="156" t="s">
        <v>10076</v>
      </c>
      <c r="D3183" s="158" t="s">
        <v>2613</v>
      </c>
    </row>
    <row r="3184" spans="2:4" ht="15.75" x14ac:dyDescent="0.25">
      <c r="B3184" s="156" t="s">
        <v>2620</v>
      </c>
      <c r="C3184" s="156" t="s">
        <v>3069</v>
      </c>
      <c r="D3184" s="156" t="s">
        <v>2620</v>
      </c>
    </row>
    <row r="3185" spans="2:4" ht="15.75" x14ac:dyDescent="0.25">
      <c r="B3185" s="156" t="s">
        <v>3071</v>
      </c>
      <c r="C3185" s="156" t="s">
        <v>3069</v>
      </c>
      <c r="D3185" s="156" t="s">
        <v>3071</v>
      </c>
    </row>
    <row r="3186" spans="2:4" ht="15.75" x14ac:dyDescent="0.25">
      <c r="B3186" s="158" t="s">
        <v>3071</v>
      </c>
      <c r="C3186" s="156" t="s">
        <v>8327</v>
      </c>
      <c r="D3186" s="158" t="s">
        <v>3071</v>
      </c>
    </row>
    <row r="3187" spans="2:4" ht="63" x14ac:dyDescent="0.25">
      <c r="B3187" s="158" t="s">
        <v>3071</v>
      </c>
      <c r="C3187" s="156" t="s">
        <v>10077</v>
      </c>
      <c r="D3187" s="158" t="s">
        <v>3071</v>
      </c>
    </row>
    <row r="3188" spans="2:4" ht="47.25" x14ac:dyDescent="0.25">
      <c r="B3188" s="158" t="s">
        <v>3071</v>
      </c>
      <c r="C3188" s="156" t="s">
        <v>10078</v>
      </c>
      <c r="D3188" s="158" t="s">
        <v>3071</v>
      </c>
    </row>
    <row r="3189" spans="2:4" ht="31.5" x14ac:dyDescent="0.25">
      <c r="B3189" s="158" t="s">
        <v>3071</v>
      </c>
      <c r="C3189" s="156" t="s">
        <v>10079</v>
      </c>
      <c r="D3189" s="158" t="s">
        <v>3071</v>
      </c>
    </row>
    <row r="3190" spans="2:4" ht="15.75" x14ac:dyDescent="0.25">
      <c r="B3190" s="158" t="s">
        <v>3071</v>
      </c>
      <c r="C3190" s="156" t="s">
        <v>10080</v>
      </c>
      <c r="D3190" s="158" t="s">
        <v>3071</v>
      </c>
    </row>
    <row r="3191" spans="2:4" ht="15.75" x14ac:dyDescent="0.25">
      <c r="B3191" s="158" t="s">
        <v>3071</v>
      </c>
      <c r="C3191" s="156" t="s">
        <v>10081</v>
      </c>
      <c r="D3191" s="158" t="s">
        <v>3071</v>
      </c>
    </row>
    <row r="3192" spans="2:4" ht="15.75" x14ac:dyDescent="0.25">
      <c r="B3192" s="158" t="s">
        <v>3071</v>
      </c>
      <c r="C3192" s="156" t="s">
        <v>10082</v>
      </c>
      <c r="D3192" s="158" t="s">
        <v>3071</v>
      </c>
    </row>
    <row r="3193" spans="2:4" ht="15.75" x14ac:dyDescent="0.25">
      <c r="B3193" s="158" t="s">
        <v>3071</v>
      </c>
      <c r="C3193" s="156" t="s">
        <v>10083</v>
      </c>
      <c r="D3193" s="158" t="s">
        <v>3071</v>
      </c>
    </row>
    <row r="3194" spans="2:4" ht="15.75" x14ac:dyDescent="0.25">
      <c r="B3194" s="158" t="s">
        <v>3071</v>
      </c>
      <c r="C3194" s="156" t="s">
        <v>10084</v>
      </c>
      <c r="D3194" s="158" t="s">
        <v>3071</v>
      </c>
    </row>
    <row r="3195" spans="2:4" ht="15.75" x14ac:dyDescent="0.25">
      <c r="B3195" s="158" t="s">
        <v>3071</v>
      </c>
      <c r="C3195" s="156" t="s">
        <v>10085</v>
      </c>
      <c r="D3195" s="158" t="s">
        <v>3071</v>
      </c>
    </row>
    <row r="3196" spans="2:4" ht="15.75" x14ac:dyDescent="0.25">
      <c r="B3196" s="158" t="s">
        <v>3071</v>
      </c>
      <c r="C3196" s="156" t="s">
        <v>10086</v>
      </c>
      <c r="D3196" s="158" t="s">
        <v>3071</v>
      </c>
    </row>
    <row r="3197" spans="2:4" ht="31.5" x14ac:dyDescent="0.25">
      <c r="B3197" s="158" t="s">
        <v>3071</v>
      </c>
      <c r="C3197" s="156" t="s">
        <v>10087</v>
      </c>
      <c r="D3197" s="158" t="s">
        <v>3071</v>
      </c>
    </row>
    <row r="3198" spans="2:4" ht="15.75" x14ac:dyDescent="0.25">
      <c r="B3198" s="158" t="s">
        <v>3071</v>
      </c>
      <c r="C3198" s="156" t="s">
        <v>10088</v>
      </c>
      <c r="D3198" s="158" t="s">
        <v>3071</v>
      </c>
    </row>
    <row r="3199" spans="2:4" ht="31.5" x14ac:dyDescent="0.25">
      <c r="B3199" s="158" t="s">
        <v>3071</v>
      </c>
      <c r="C3199" s="156" t="s">
        <v>10089</v>
      </c>
      <c r="D3199" s="158" t="s">
        <v>3071</v>
      </c>
    </row>
    <row r="3200" spans="2:4" ht="15.75" x14ac:dyDescent="0.25">
      <c r="B3200" s="158" t="s">
        <v>3071</v>
      </c>
      <c r="C3200" s="156" t="s">
        <v>8329</v>
      </c>
      <c r="D3200" s="158" t="s">
        <v>3071</v>
      </c>
    </row>
    <row r="3201" spans="2:4" ht="15.75" x14ac:dyDescent="0.25">
      <c r="B3201" s="158" t="s">
        <v>3071</v>
      </c>
      <c r="C3201" s="156" t="s">
        <v>10090</v>
      </c>
      <c r="D3201" s="158" t="s">
        <v>3071</v>
      </c>
    </row>
    <row r="3202" spans="2:4" ht="15.75" x14ac:dyDescent="0.25">
      <c r="B3202" s="160" t="s">
        <v>10091</v>
      </c>
      <c r="C3202" s="156" t="s">
        <v>3073</v>
      </c>
      <c r="D3202" s="160" t="s">
        <v>10091</v>
      </c>
    </row>
    <row r="3203" spans="2:4" ht="15.75" x14ac:dyDescent="0.25">
      <c r="B3203" s="161" t="s">
        <v>10091</v>
      </c>
      <c r="C3203" s="156" t="s">
        <v>8327</v>
      </c>
      <c r="D3203" s="161" t="s">
        <v>10091</v>
      </c>
    </row>
    <row r="3204" spans="2:4" ht="94.5" x14ac:dyDescent="0.25">
      <c r="B3204" s="161" t="s">
        <v>10091</v>
      </c>
      <c r="C3204" s="156" t="s">
        <v>10092</v>
      </c>
      <c r="D3204" s="161" t="s">
        <v>10091</v>
      </c>
    </row>
    <row r="3205" spans="2:4" ht="15.75" x14ac:dyDescent="0.25">
      <c r="B3205" s="161" t="s">
        <v>10091</v>
      </c>
      <c r="C3205" s="156" t="s">
        <v>8329</v>
      </c>
      <c r="D3205" s="161" t="s">
        <v>10091</v>
      </c>
    </row>
    <row r="3206" spans="2:4" ht="31.5" x14ac:dyDescent="0.25">
      <c r="B3206" s="161" t="s">
        <v>10091</v>
      </c>
      <c r="C3206" s="156" t="s">
        <v>10093</v>
      </c>
      <c r="D3206" s="161" t="s">
        <v>10091</v>
      </c>
    </row>
    <row r="3207" spans="2:4" ht="15.75" x14ac:dyDescent="0.25">
      <c r="B3207" s="156" t="s">
        <v>2667</v>
      </c>
      <c r="C3207" s="156" t="s">
        <v>3076</v>
      </c>
      <c r="D3207" s="156" t="s">
        <v>2667</v>
      </c>
    </row>
    <row r="3208" spans="2:4" ht="15.75" x14ac:dyDescent="0.25">
      <c r="B3208" s="158" t="s">
        <v>2667</v>
      </c>
      <c r="C3208" s="156" t="s">
        <v>8327</v>
      </c>
      <c r="D3208" s="158" t="s">
        <v>2667</v>
      </c>
    </row>
    <row r="3209" spans="2:4" ht="189" x14ac:dyDescent="0.25">
      <c r="B3209" s="158" t="s">
        <v>2667</v>
      </c>
      <c r="C3209" s="156" t="s">
        <v>10094</v>
      </c>
      <c r="D3209" s="158" t="s">
        <v>2667</v>
      </c>
    </row>
    <row r="3210" spans="2:4" ht="15.75" x14ac:dyDescent="0.25">
      <c r="B3210" s="158" t="s">
        <v>2667</v>
      </c>
      <c r="C3210" s="156" t="s">
        <v>8339</v>
      </c>
      <c r="D3210" s="158" t="s">
        <v>2667</v>
      </c>
    </row>
    <row r="3211" spans="2:4" ht="78.75" x14ac:dyDescent="0.25">
      <c r="B3211" s="158" t="s">
        <v>2667</v>
      </c>
      <c r="C3211" s="156" t="s">
        <v>10095</v>
      </c>
      <c r="D3211" s="158" t="s">
        <v>2667</v>
      </c>
    </row>
    <row r="3212" spans="2:4" ht="31.5" x14ac:dyDescent="0.25">
      <c r="B3212" s="158" t="s">
        <v>2667</v>
      </c>
      <c r="C3212" s="156" t="s">
        <v>10096</v>
      </c>
      <c r="D3212" s="158" t="s">
        <v>2667</v>
      </c>
    </row>
    <row r="3213" spans="2:4" ht="15.75" x14ac:dyDescent="0.25">
      <c r="B3213" s="158" t="s">
        <v>2667</v>
      </c>
      <c r="C3213" s="156" t="s">
        <v>10097</v>
      </c>
      <c r="D3213" s="158" t="s">
        <v>2667</v>
      </c>
    </row>
    <row r="3214" spans="2:4" ht="15.75" x14ac:dyDescent="0.25">
      <c r="B3214" s="156" t="s">
        <v>3078</v>
      </c>
      <c r="C3214" s="156" t="s">
        <v>3079</v>
      </c>
      <c r="D3214" s="156" t="s">
        <v>3078</v>
      </c>
    </row>
    <row r="3215" spans="2:4" ht="15.75" x14ac:dyDescent="0.25">
      <c r="B3215" s="156" t="s">
        <v>3080</v>
      </c>
      <c r="C3215" s="156" t="s">
        <v>3081</v>
      </c>
      <c r="D3215" s="156" t="s">
        <v>3080</v>
      </c>
    </row>
    <row r="3216" spans="2:4" ht="15.75" x14ac:dyDescent="0.25">
      <c r="B3216" s="156" t="s">
        <v>3082</v>
      </c>
      <c r="C3216" s="156" t="s">
        <v>3083</v>
      </c>
      <c r="D3216" s="156" t="s">
        <v>3082</v>
      </c>
    </row>
    <row r="3217" spans="2:4" ht="15.75" x14ac:dyDescent="0.25">
      <c r="B3217" s="156" t="s">
        <v>3084</v>
      </c>
      <c r="C3217" s="156" t="s">
        <v>3085</v>
      </c>
      <c r="D3217" s="156" t="s">
        <v>3084</v>
      </c>
    </row>
    <row r="3218" spans="2:4" ht="15.75" x14ac:dyDescent="0.25">
      <c r="B3218" s="156" t="s">
        <v>3086</v>
      </c>
      <c r="C3218" s="156" t="s">
        <v>3087</v>
      </c>
      <c r="D3218" s="156" t="s">
        <v>3086</v>
      </c>
    </row>
    <row r="3219" spans="2:4" ht="15.75" x14ac:dyDescent="0.25">
      <c r="B3219" s="156" t="s">
        <v>3088</v>
      </c>
      <c r="C3219" s="156" t="s">
        <v>3089</v>
      </c>
      <c r="D3219" s="156" t="s">
        <v>3088</v>
      </c>
    </row>
    <row r="3220" spans="2:4" ht="15.75" x14ac:dyDescent="0.25">
      <c r="B3220" s="156" t="s">
        <v>2670</v>
      </c>
      <c r="C3220" s="156" t="s">
        <v>3090</v>
      </c>
      <c r="D3220" s="156" t="s">
        <v>2670</v>
      </c>
    </row>
    <row r="3221" spans="2:4" ht="15.75" x14ac:dyDescent="0.25">
      <c r="B3221" s="158" t="s">
        <v>2670</v>
      </c>
      <c r="C3221" s="156" t="s">
        <v>8327</v>
      </c>
      <c r="D3221" s="158" t="s">
        <v>2670</v>
      </c>
    </row>
    <row r="3222" spans="2:4" ht="78.75" x14ac:dyDescent="0.25">
      <c r="B3222" s="158" t="s">
        <v>2670</v>
      </c>
      <c r="C3222" s="156" t="s">
        <v>10098</v>
      </c>
      <c r="D3222" s="158" t="s">
        <v>2670</v>
      </c>
    </row>
    <row r="3223" spans="2:4" ht="15.75" x14ac:dyDescent="0.25">
      <c r="B3223" s="156" t="s">
        <v>3092</v>
      </c>
      <c r="C3223" s="156" t="s">
        <v>3093</v>
      </c>
      <c r="D3223" s="156" t="s">
        <v>3092</v>
      </c>
    </row>
    <row r="3224" spans="2:4" ht="15.75" x14ac:dyDescent="0.25">
      <c r="B3224" s="156" t="s">
        <v>3096</v>
      </c>
      <c r="C3224" s="156" t="s">
        <v>3093</v>
      </c>
      <c r="D3224" s="156" t="s">
        <v>3096</v>
      </c>
    </row>
    <row r="3225" spans="2:4" ht="15.75" x14ac:dyDescent="0.25">
      <c r="B3225" s="158" t="s">
        <v>3096</v>
      </c>
      <c r="C3225" s="156" t="s">
        <v>8327</v>
      </c>
      <c r="D3225" s="158" t="s">
        <v>3096</v>
      </c>
    </row>
    <row r="3226" spans="2:4" ht="47.25" x14ac:dyDescent="0.25">
      <c r="B3226" s="158" t="s">
        <v>3096</v>
      </c>
      <c r="C3226" s="156" t="s">
        <v>10099</v>
      </c>
      <c r="D3226" s="158" t="s">
        <v>3096</v>
      </c>
    </row>
    <row r="3227" spans="2:4" ht="15.75" x14ac:dyDescent="0.25">
      <c r="B3227" s="158" t="s">
        <v>3096</v>
      </c>
      <c r="C3227" s="156" t="s">
        <v>8327</v>
      </c>
      <c r="D3227" s="158" t="s">
        <v>3096</v>
      </c>
    </row>
    <row r="3228" spans="2:4" ht="15.75" x14ac:dyDescent="0.25">
      <c r="B3228" s="158" t="s">
        <v>3096</v>
      </c>
      <c r="C3228" s="156" t="s">
        <v>10100</v>
      </c>
      <c r="D3228" s="158" t="s">
        <v>3096</v>
      </c>
    </row>
    <row r="3229" spans="2:4" ht="31.5" x14ac:dyDescent="0.25">
      <c r="B3229" s="158" t="s">
        <v>3096</v>
      </c>
      <c r="C3229" s="156" t="s">
        <v>10101</v>
      </c>
      <c r="D3229" s="158" t="s">
        <v>3096</v>
      </c>
    </row>
    <row r="3230" spans="2:4" ht="15.75" x14ac:dyDescent="0.25">
      <c r="B3230" s="158" t="s">
        <v>3096</v>
      </c>
      <c r="C3230" s="156" t="s">
        <v>10102</v>
      </c>
      <c r="D3230" s="158" t="s">
        <v>3096</v>
      </c>
    </row>
    <row r="3231" spans="2:4" ht="31.5" x14ac:dyDescent="0.25">
      <c r="B3231" s="158" t="s">
        <v>3096</v>
      </c>
      <c r="C3231" s="156" t="s">
        <v>10103</v>
      </c>
      <c r="D3231" s="158" t="s">
        <v>3096</v>
      </c>
    </row>
    <row r="3232" spans="2:4" ht="31.5" x14ac:dyDescent="0.25">
      <c r="B3232" s="158" t="s">
        <v>3096</v>
      </c>
      <c r="C3232" s="156" t="s">
        <v>10104</v>
      </c>
      <c r="D3232" s="158" t="s">
        <v>3096</v>
      </c>
    </row>
    <row r="3233" spans="2:4" ht="47.25" x14ac:dyDescent="0.25">
      <c r="B3233" s="158" t="s">
        <v>3096</v>
      </c>
      <c r="C3233" s="156" t="s">
        <v>10105</v>
      </c>
      <c r="D3233" s="158" t="s">
        <v>3096</v>
      </c>
    </row>
    <row r="3234" spans="2:4" ht="31.5" x14ac:dyDescent="0.25">
      <c r="B3234" s="158" t="s">
        <v>3096</v>
      </c>
      <c r="C3234" s="156" t="s">
        <v>10106</v>
      </c>
      <c r="D3234" s="158" t="s">
        <v>3096</v>
      </c>
    </row>
    <row r="3235" spans="2:4" ht="31.5" x14ac:dyDescent="0.25">
      <c r="B3235" s="158" t="s">
        <v>3096</v>
      </c>
      <c r="C3235" s="156" t="s">
        <v>10107</v>
      </c>
      <c r="D3235" s="158" t="s">
        <v>3096</v>
      </c>
    </row>
    <row r="3236" spans="2:4" ht="31.5" x14ac:dyDescent="0.25">
      <c r="B3236" s="158" t="s">
        <v>3096</v>
      </c>
      <c r="C3236" s="156" t="s">
        <v>10108</v>
      </c>
      <c r="D3236" s="158" t="s">
        <v>3096</v>
      </c>
    </row>
    <row r="3237" spans="2:4" ht="31.5" x14ac:dyDescent="0.25">
      <c r="B3237" s="158" t="s">
        <v>3096</v>
      </c>
      <c r="C3237" s="156" t="s">
        <v>10109</v>
      </c>
      <c r="D3237" s="158" t="s">
        <v>3096</v>
      </c>
    </row>
    <row r="3238" spans="2:4" ht="15.75" x14ac:dyDescent="0.25">
      <c r="B3238" s="158" t="s">
        <v>3096</v>
      </c>
      <c r="C3238" s="156" t="s">
        <v>10110</v>
      </c>
      <c r="D3238" s="158" t="s">
        <v>3096</v>
      </c>
    </row>
    <row r="3239" spans="2:4" ht="31.5" x14ac:dyDescent="0.25">
      <c r="B3239" s="158" t="s">
        <v>3096</v>
      </c>
      <c r="C3239" s="156" t="s">
        <v>10111</v>
      </c>
      <c r="D3239" s="158" t="s">
        <v>3096</v>
      </c>
    </row>
    <row r="3240" spans="2:4" ht="15.75" x14ac:dyDescent="0.25">
      <c r="B3240" s="158" t="s">
        <v>3096</v>
      </c>
      <c r="C3240" s="156" t="s">
        <v>10112</v>
      </c>
      <c r="D3240" s="158" t="s">
        <v>3096</v>
      </c>
    </row>
    <row r="3241" spans="2:4" ht="15.75" x14ac:dyDescent="0.25">
      <c r="B3241" s="158" t="s">
        <v>3096</v>
      </c>
      <c r="C3241" s="156" t="s">
        <v>10113</v>
      </c>
      <c r="D3241" s="158" t="s">
        <v>3096</v>
      </c>
    </row>
    <row r="3242" spans="2:4" ht="15.75" x14ac:dyDescent="0.25">
      <c r="B3242" s="158" t="s">
        <v>3096</v>
      </c>
      <c r="C3242" s="156" t="s">
        <v>10114</v>
      </c>
      <c r="D3242" s="158" t="s">
        <v>3096</v>
      </c>
    </row>
    <row r="3243" spans="2:4" ht="31.5" x14ac:dyDescent="0.25">
      <c r="B3243" s="158" t="s">
        <v>3096</v>
      </c>
      <c r="C3243" s="156" t="s">
        <v>10115</v>
      </c>
      <c r="D3243" s="158" t="s">
        <v>3096</v>
      </c>
    </row>
    <row r="3244" spans="2:4" ht="31.5" x14ac:dyDescent="0.25">
      <c r="B3244" s="158" t="s">
        <v>3096</v>
      </c>
      <c r="C3244" s="156" t="s">
        <v>10116</v>
      </c>
      <c r="D3244" s="158" t="s">
        <v>3096</v>
      </c>
    </row>
    <row r="3245" spans="2:4" ht="31.5" x14ac:dyDescent="0.25">
      <c r="B3245" s="158" t="s">
        <v>3096</v>
      </c>
      <c r="C3245" s="156" t="s">
        <v>10117</v>
      </c>
      <c r="D3245" s="158" t="s">
        <v>3096</v>
      </c>
    </row>
    <row r="3246" spans="2:4" ht="31.5" x14ac:dyDescent="0.25">
      <c r="B3246" s="158" t="s">
        <v>3096</v>
      </c>
      <c r="C3246" s="156" t="s">
        <v>10118</v>
      </c>
      <c r="D3246" s="158" t="s">
        <v>3096</v>
      </c>
    </row>
    <row r="3247" spans="2:4" ht="15.75" x14ac:dyDescent="0.25">
      <c r="B3247" s="158" t="s">
        <v>3096</v>
      </c>
      <c r="C3247" s="156" t="s">
        <v>8339</v>
      </c>
      <c r="D3247" s="158" t="s">
        <v>3096</v>
      </c>
    </row>
    <row r="3248" spans="2:4" ht="15.75" x14ac:dyDescent="0.25">
      <c r="B3248" s="158" t="s">
        <v>3096</v>
      </c>
      <c r="C3248" s="156" t="s">
        <v>10119</v>
      </c>
      <c r="D3248" s="158" t="s">
        <v>3096</v>
      </c>
    </row>
    <row r="3249" spans="2:4" ht="31.5" x14ac:dyDescent="0.25">
      <c r="B3249" s="158" t="s">
        <v>3096</v>
      </c>
      <c r="C3249" s="156" t="s">
        <v>10120</v>
      </c>
      <c r="D3249" s="158" t="s">
        <v>3096</v>
      </c>
    </row>
    <row r="3250" spans="2:4" ht="47.25" x14ac:dyDescent="0.25">
      <c r="B3250" s="158" t="s">
        <v>3096</v>
      </c>
      <c r="C3250" s="156" t="s">
        <v>10121</v>
      </c>
      <c r="D3250" s="158" t="s">
        <v>3096</v>
      </c>
    </row>
    <row r="3251" spans="2:4" ht="47.25" x14ac:dyDescent="0.25">
      <c r="B3251" s="158" t="s">
        <v>3096</v>
      </c>
      <c r="C3251" s="156" t="s">
        <v>10122</v>
      </c>
      <c r="D3251" s="158" t="s">
        <v>3096</v>
      </c>
    </row>
    <row r="3252" spans="2:4" ht="15.75" x14ac:dyDescent="0.25">
      <c r="B3252" s="158" t="s">
        <v>3096</v>
      </c>
      <c r="C3252" s="156" t="s">
        <v>10123</v>
      </c>
      <c r="D3252" s="158" t="s">
        <v>3096</v>
      </c>
    </row>
    <row r="3253" spans="2:4" ht="31.5" x14ac:dyDescent="0.25">
      <c r="B3253" s="158" t="s">
        <v>3096</v>
      </c>
      <c r="C3253" s="156" t="s">
        <v>10124</v>
      </c>
      <c r="D3253" s="158" t="s">
        <v>3096</v>
      </c>
    </row>
    <row r="3254" spans="2:4" ht="15.75" x14ac:dyDescent="0.25">
      <c r="B3254" s="158" t="s">
        <v>3096</v>
      </c>
      <c r="C3254" s="156" t="s">
        <v>10125</v>
      </c>
      <c r="D3254" s="158" t="s">
        <v>3096</v>
      </c>
    </row>
    <row r="3255" spans="2:4" ht="15.75" x14ac:dyDescent="0.25">
      <c r="B3255" s="158" t="s">
        <v>3096</v>
      </c>
      <c r="C3255" s="156" t="s">
        <v>10126</v>
      </c>
      <c r="D3255" s="158" t="s">
        <v>3096</v>
      </c>
    </row>
    <row r="3256" spans="2:4" ht="15.75" x14ac:dyDescent="0.25">
      <c r="B3256" s="158" t="s">
        <v>3096</v>
      </c>
      <c r="C3256" s="156" t="s">
        <v>10127</v>
      </c>
      <c r="D3256" s="158" t="s">
        <v>3096</v>
      </c>
    </row>
    <row r="3257" spans="2:4" ht="63" x14ac:dyDescent="0.25">
      <c r="B3257" s="158" t="s">
        <v>3096</v>
      </c>
      <c r="C3257" s="156" t="s">
        <v>10128</v>
      </c>
      <c r="D3257" s="158" t="s">
        <v>3096</v>
      </c>
    </row>
    <row r="3258" spans="2:4" ht="31.5" x14ac:dyDescent="0.25">
      <c r="B3258" s="159" t="s">
        <v>8326</v>
      </c>
      <c r="C3258" s="156" t="s">
        <v>3099</v>
      </c>
      <c r="D3258" s="159" t="s">
        <v>8326</v>
      </c>
    </row>
    <row r="3259" spans="2:4" ht="15.75" x14ac:dyDescent="0.25">
      <c r="B3259" s="159" t="s">
        <v>8326</v>
      </c>
      <c r="C3259" s="156" t="s">
        <v>8327</v>
      </c>
      <c r="D3259" s="159" t="s">
        <v>8326</v>
      </c>
    </row>
    <row r="3260" spans="2:4" ht="94.5" x14ac:dyDescent="0.25">
      <c r="B3260" s="159" t="s">
        <v>8326</v>
      </c>
      <c r="C3260" s="156" t="s">
        <v>10129</v>
      </c>
      <c r="D3260" s="159" t="s">
        <v>8326</v>
      </c>
    </row>
    <row r="3261" spans="2:4" ht="173.25" x14ac:dyDescent="0.25">
      <c r="B3261" s="159" t="s">
        <v>8326</v>
      </c>
      <c r="C3261" s="156" t="s">
        <v>10130</v>
      </c>
      <c r="D3261" s="159" t="s">
        <v>8326</v>
      </c>
    </row>
    <row r="3262" spans="2:4" ht="15.75" x14ac:dyDescent="0.25">
      <c r="B3262" s="159" t="s">
        <v>8326</v>
      </c>
      <c r="C3262" s="156" t="s">
        <v>8329</v>
      </c>
      <c r="D3262" s="159" t="s">
        <v>8326</v>
      </c>
    </row>
    <row r="3263" spans="2:4" ht="63" x14ac:dyDescent="0.25">
      <c r="B3263" s="159" t="s">
        <v>8326</v>
      </c>
      <c r="C3263" s="156" t="s">
        <v>10131</v>
      </c>
      <c r="D3263" s="159" t="s">
        <v>8326</v>
      </c>
    </row>
    <row r="3264" spans="2:4" ht="15.75" x14ac:dyDescent="0.25">
      <c r="B3264" s="156" t="s">
        <v>2684</v>
      </c>
      <c r="C3264" s="156" t="s">
        <v>3102</v>
      </c>
      <c r="D3264" s="156" t="s">
        <v>2684</v>
      </c>
    </row>
    <row r="3265" spans="2:4" ht="31.5" x14ac:dyDescent="0.25">
      <c r="B3265" s="160" t="s">
        <v>10132</v>
      </c>
      <c r="C3265" s="156" t="s">
        <v>3105</v>
      </c>
      <c r="D3265" s="160" t="s">
        <v>10132</v>
      </c>
    </row>
    <row r="3266" spans="2:4" ht="15.75" x14ac:dyDescent="0.25">
      <c r="B3266" s="161" t="s">
        <v>10132</v>
      </c>
      <c r="C3266" s="156" t="s">
        <v>8327</v>
      </c>
      <c r="D3266" s="161" t="s">
        <v>10132</v>
      </c>
    </row>
    <row r="3267" spans="2:4" ht="47.25" x14ac:dyDescent="0.25">
      <c r="B3267" s="161" t="s">
        <v>10132</v>
      </c>
      <c r="C3267" s="156" t="s">
        <v>10133</v>
      </c>
      <c r="D3267" s="161" t="s">
        <v>10132</v>
      </c>
    </row>
    <row r="3268" spans="2:4" ht="47.25" x14ac:dyDescent="0.25">
      <c r="B3268" s="161" t="s">
        <v>10132</v>
      </c>
      <c r="C3268" s="156" t="s">
        <v>10134</v>
      </c>
      <c r="D3268" s="161" t="s">
        <v>10132</v>
      </c>
    </row>
    <row r="3269" spans="2:4" ht="31.5" x14ac:dyDescent="0.25">
      <c r="B3269" s="161" t="s">
        <v>10132</v>
      </c>
      <c r="C3269" s="156" t="s">
        <v>10135</v>
      </c>
      <c r="D3269" s="161" t="s">
        <v>10132</v>
      </c>
    </row>
    <row r="3270" spans="2:4" ht="63" x14ac:dyDescent="0.25">
      <c r="B3270" s="161" t="s">
        <v>10132</v>
      </c>
      <c r="C3270" s="156" t="s">
        <v>10136</v>
      </c>
      <c r="D3270" s="161" t="s">
        <v>10132</v>
      </c>
    </row>
    <row r="3271" spans="2:4" ht="15.75" x14ac:dyDescent="0.25">
      <c r="B3271" s="161" t="s">
        <v>10132</v>
      </c>
      <c r="C3271" s="156" t="s">
        <v>10137</v>
      </c>
      <c r="D3271" s="161" t="s">
        <v>10132</v>
      </c>
    </row>
    <row r="3272" spans="2:4" ht="15.75" x14ac:dyDescent="0.25">
      <c r="B3272" s="161" t="s">
        <v>10132</v>
      </c>
      <c r="C3272" s="156" t="s">
        <v>10138</v>
      </c>
      <c r="D3272" s="161" t="s">
        <v>10132</v>
      </c>
    </row>
    <row r="3273" spans="2:4" ht="15.75" x14ac:dyDescent="0.25">
      <c r="B3273" s="161" t="s">
        <v>10132</v>
      </c>
      <c r="C3273" s="156" t="s">
        <v>10139</v>
      </c>
      <c r="D3273" s="161" t="s">
        <v>10132</v>
      </c>
    </row>
    <row r="3274" spans="2:4" ht="15.75" x14ac:dyDescent="0.25">
      <c r="B3274" s="161" t="s">
        <v>10132</v>
      </c>
      <c r="C3274" s="156" t="s">
        <v>8339</v>
      </c>
      <c r="D3274" s="161" t="s">
        <v>10132</v>
      </c>
    </row>
    <row r="3275" spans="2:4" ht="31.5" x14ac:dyDescent="0.25">
      <c r="B3275" s="161" t="s">
        <v>10132</v>
      </c>
      <c r="C3275" s="156" t="s">
        <v>10140</v>
      </c>
      <c r="D3275" s="161" t="s">
        <v>10132</v>
      </c>
    </row>
    <row r="3276" spans="2:4" ht="31.5" x14ac:dyDescent="0.25">
      <c r="B3276" s="161" t="s">
        <v>10132</v>
      </c>
      <c r="C3276" s="156" t="s">
        <v>10141</v>
      </c>
      <c r="D3276" s="161" t="s">
        <v>10132</v>
      </c>
    </row>
    <row r="3277" spans="2:4" ht="31.5" x14ac:dyDescent="0.25">
      <c r="B3277" s="161" t="s">
        <v>10132</v>
      </c>
      <c r="C3277" s="156" t="s">
        <v>10142</v>
      </c>
      <c r="D3277" s="161" t="s">
        <v>10132</v>
      </c>
    </row>
    <row r="3278" spans="2:4" ht="31.5" x14ac:dyDescent="0.25">
      <c r="B3278" s="161" t="s">
        <v>10132</v>
      </c>
      <c r="C3278" s="156" t="s">
        <v>10143</v>
      </c>
      <c r="D3278" s="161" t="s">
        <v>10132</v>
      </c>
    </row>
    <row r="3279" spans="2:4" ht="31.5" x14ac:dyDescent="0.25">
      <c r="B3279" s="161" t="s">
        <v>10132</v>
      </c>
      <c r="C3279" s="156" t="s">
        <v>10144</v>
      </c>
      <c r="D3279" s="161" t="s">
        <v>10132</v>
      </c>
    </row>
    <row r="3280" spans="2:4" ht="31.5" x14ac:dyDescent="0.25">
      <c r="B3280" s="156" t="s">
        <v>3107</v>
      </c>
      <c r="C3280" s="156" t="s">
        <v>3108</v>
      </c>
      <c r="D3280" s="156" t="s">
        <v>3107</v>
      </c>
    </row>
    <row r="3281" spans="2:4" ht="15.75" x14ac:dyDescent="0.25">
      <c r="B3281" s="162">
        <v>37588</v>
      </c>
      <c r="C3281" s="156" t="s">
        <v>3111</v>
      </c>
      <c r="D3281" s="162">
        <v>37588</v>
      </c>
    </row>
    <row r="3282" spans="2:4" ht="15.75" x14ac:dyDescent="0.25">
      <c r="B3282" s="162">
        <v>44528</v>
      </c>
      <c r="C3282" s="156" t="s">
        <v>3114</v>
      </c>
      <c r="D3282" s="162">
        <v>44528</v>
      </c>
    </row>
    <row r="3283" spans="2:4" ht="15.75" x14ac:dyDescent="0.25">
      <c r="B3283" s="162">
        <v>44893</v>
      </c>
      <c r="C3283" s="156" t="s">
        <v>3117</v>
      </c>
      <c r="D3283" s="162">
        <v>44893</v>
      </c>
    </row>
    <row r="3284" spans="2:4" ht="31.5" x14ac:dyDescent="0.25">
      <c r="B3284" s="162">
        <v>45258</v>
      </c>
      <c r="C3284" s="156" t="s">
        <v>3120</v>
      </c>
      <c r="D3284" s="162">
        <v>45258</v>
      </c>
    </row>
    <row r="3285" spans="2:4" ht="31.5" x14ac:dyDescent="0.25">
      <c r="B3285" s="160" t="s">
        <v>10145</v>
      </c>
      <c r="C3285" s="156" t="s">
        <v>3122</v>
      </c>
      <c r="D3285" s="160" t="s">
        <v>10145</v>
      </c>
    </row>
    <row r="3286" spans="2:4" ht="15.75" x14ac:dyDescent="0.25">
      <c r="B3286" s="161" t="s">
        <v>10145</v>
      </c>
      <c r="C3286" s="156" t="s">
        <v>8327</v>
      </c>
      <c r="D3286" s="161" t="s">
        <v>10145</v>
      </c>
    </row>
    <row r="3287" spans="2:4" ht="78.75" x14ac:dyDescent="0.25">
      <c r="B3287" s="161" t="s">
        <v>10145</v>
      </c>
      <c r="C3287" s="156" t="s">
        <v>10146</v>
      </c>
      <c r="D3287" s="161" t="s">
        <v>10145</v>
      </c>
    </row>
    <row r="3288" spans="2:4" ht="31.5" x14ac:dyDescent="0.25">
      <c r="B3288" s="161" t="s">
        <v>10145</v>
      </c>
      <c r="C3288" s="156" t="s">
        <v>10147</v>
      </c>
      <c r="D3288" s="161" t="s">
        <v>10145</v>
      </c>
    </row>
    <row r="3289" spans="2:4" ht="15.75" x14ac:dyDescent="0.25">
      <c r="B3289" s="161" t="s">
        <v>10145</v>
      </c>
      <c r="C3289" s="156" t="s">
        <v>10148</v>
      </c>
      <c r="D3289" s="161" t="s">
        <v>10145</v>
      </c>
    </row>
    <row r="3290" spans="2:4" ht="15.75" x14ac:dyDescent="0.25">
      <c r="B3290" s="161" t="s">
        <v>10145</v>
      </c>
      <c r="C3290" s="156" t="s">
        <v>10149</v>
      </c>
      <c r="D3290" s="161" t="s">
        <v>10145</v>
      </c>
    </row>
    <row r="3291" spans="2:4" ht="15.75" x14ac:dyDescent="0.25">
      <c r="B3291" s="161" t="s">
        <v>10145</v>
      </c>
      <c r="C3291" s="156" t="s">
        <v>10150</v>
      </c>
      <c r="D3291" s="161" t="s">
        <v>10145</v>
      </c>
    </row>
    <row r="3292" spans="2:4" ht="15.75" x14ac:dyDescent="0.25">
      <c r="B3292" s="161" t="s">
        <v>10145</v>
      </c>
      <c r="C3292" s="156" t="s">
        <v>8339</v>
      </c>
      <c r="D3292" s="161" t="s">
        <v>10145</v>
      </c>
    </row>
    <row r="3293" spans="2:4" ht="15.75" x14ac:dyDescent="0.25">
      <c r="B3293" s="161" t="s">
        <v>10145</v>
      </c>
      <c r="C3293" s="156" t="s">
        <v>10151</v>
      </c>
      <c r="D3293" s="161" t="s">
        <v>10145</v>
      </c>
    </row>
    <row r="3294" spans="2:4" ht="15.75" x14ac:dyDescent="0.25">
      <c r="B3294" s="161" t="s">
        <v>10145</v>
      </c>
      <c r="C3294" s="156" t="s">
        <v>10152</v>
      </c>
      <c r="D3294" s="161" t="s">
        <v>10145</v>
      </c>
    </row>
    <row r="3295" spans="2:4" ht="15.75" x14ac:dyDescent="0.25">
      <c r="B3295" s="161" t="s">
        <v>10145</v>
      </c>
      <c r="C3295" s="156" t="s">
        <v>10153</v>
      </c>
      <c r="D3295" s="161" t="s">
        <v>10145</v>
      </c>
    </row>
    <row r="3296" spans="2:4" ht="31.5" x14ac:dyDescent="0.25">
      <c r="B3296" s="161" t="s">
        <v>10145</v>
      </c>
      <c r="C3296" s="156" t="s">
        <v>10154</v>
      </c>
      <c r="D3296" s="161" t="s">
        <v>10145</v>
      </c>
    </row>
    <row r="3297" spans="2:4" ht="31.5" x14ac:dyDescent="0.25">
      <c r="B3297" s="156" t="s">
        <v>3125</v>
      </c>
      <c r="C3297" s="156" t="s">
        <v>3126</v>
      </c>
      <c r="D3297" s="156" t="s">
        <v>3125</v>
      </c>
    </row>
    <row r="3298" spans="2:4" ht="15.75" x14ac:dyDescent="0.25">
      <c r="B3298" s="162">
        <v>37618</v>
      </c>
      <c r="C3298" s="156" t="s">
        <v>3129</v>
      </c>
      <c r="D3298" s="162">
        <v>37618</v>
      </c>
    </row>
    <row r="3299" spans="2:4" ht="15.75" x14ac:dyDescent="0.25">
      <c r="B3299" s="156" t="s">
        <v>3132</v>
      </c>
      <c r="C3299" s="156" t="s">
        <v>3133</v>
      </c>
      <c r="D3299" s="156" t="s">
        <v>3132</v>
      </c>
    </row>
    <row r="3300" spans="2:4" ht="15.75" x14ac:dyDescent="0.25">
      <c r="B3300" s="158" t="s">
        <v>3132</v>
      </c>
      <c r="C3300" s="156" t="s">
        <v>8327</v>
      </c>
      <c r="D3300" s="158" t="s">
        <v>3132</v>
      </c>
    </row>
    <row r="3301" spans="2:4" ht="31.5" x14ac:dyDescent="0.25">
      <c r="B3301" s="158" t="s">
        <v>3132</v>
      </c>
      <c r="C3301" s="156" t="s">
        <v>10155</v>
      </c>
      <c r="D3301" s="158" t="s">
        <v>3132</v>
      </c>
    </row>
    <row r="3302" spans="2:4" ht="31.5" x14ac:dyDescent="0.25">
      <c r="B3302" s="158" t="s">
        <v>3132</v>
      </c>
      <c r="C3302" s="156" t="s">
        <v>10156</v>
      </c>
      <c r="D3302" s="158" t="s">
        <v>3132</v>
      </c>
    </row>
    <row r="3303" spans="2:4" ht="47.25" x14ac:dyDescent="0.25">
      <c r="B3303" s="158" t="s">
        <v>3132</v>
      </c>
      <c r="C3303" s="156" t="s">
        <v>10157</v>
      </c>
      <c r="D3303" s="158" t="s">
        <v>3132</v>
      </c>
    </row>
    <row r="3304" spans="2:4" ht="15.75" x14ac:dyDescent="0.25">
      <c r="B3304" s="158" t="s">
        <v>3132</v>
      </c>
      <c r="C3304" s="156" t="s">
        <v>8329</v>
      </c>
      <c r="D3304" s="158" t="s">
        <v>3132</v>
      </c>
    </row>
    <row r="3305" spans="2:4" ht="15.75" x14ac:dyDescent="0.25">
      <c r="B3305" s="158" t="s">
        <v>3132</v>
      </c>
      <c r="C3305" s="156" t="s">
        <v>10158</v>
      </c>
      <c r="D3305" s="158" t="s">
        <v>3132</v>
      </c>
    </row>
    <row r="3306" spans="2:4" ht="15.75" x14ac:dyDescent="0.25">
      <c r="B3306" s="156" t="s">
        <v>3136</v>
      </c>
      <c r="C3306" s="156" t="s">
        <v>3137</v>
      </c>
      <c r="D3306" s="156" t="s">
        <v>3136</v>
      </c>
    </row>
    <row r="3307" spans="2:4" ht="15.75" x14ac:dyDescent="0.25">
      <c r="B3307" s="158" t="s">
        <v>3136</v>
      </c>
      <c r="C3307" s="156" t="s">
        <v>8327</v>
      </c>
      <c r="D3307" s="158" t="s">
        <v>3136</v>
      </c>
    </row>
    <row r="3308" spans="2:4" ht="31.5" x14ac:dyDescent="0.25">
      <c r="B3308" s="158" t="s">
        <v>3136</v>
      </c>
      <c r="C3308" s="156" t="s">
        <v>10159</v>
      </c>
      <c r="D3308" s="158" t="s">
        <v>3136</v>
      </c>
    </row>
    <row r="3309" spans="2:4" ht="15.75" x14ac:dyDescent="0.25">
      <c r="B3309" s="158" t="s">
        <v>3136</v>
      </c>
      <c r="C3309" s="156" t="s">
        <v>10160</v>
      </c>
      <c r="D3309" s="158" t="s">
        <v>3136</v>
      </c>
    </row>
    <row r="3310" spans="2:4" ht="15.75" x14ac:dyDescent="0.25">
      <c r="B3310" s="158" t="s">
        <v>3136</v>
      </c>
      <c r="C3310" s="156" t="s">
        <v>10161</v>
      </c>
      <c r="D3310" s="158" t="s">
        <v>3136</v>
      </c>
    </row>
    <row r="3311" spans="2:4" ht="15.75" x14ac:dyDescent="0.25">
      <c r="B3311" s="158" t="s">
        <v>3136</v>
      </c>
      <c r="C3311" s="156" t="s">
        <v>8339</v>
      </c>
      <c r="D3311" s="158" t="s">
        <v>3136</v>
      </c>
    </row>
    <row r="3312" spans="2:4" ht="31.5" x14ac:dyDescent="0.25">
      <c r="B3312" s="158" t="s">
        <v>3136</v>
      </c>
      <c r="C3312" s="156" t="s">
        <v>10162</v>
      </c>
      <c r="D3312" s="158" t="s">
        <v>3136</v>
      </c>
    </row>
    <row r="3313" spans="2:4" ht="31.5" x14ac:dyDescent="0.25">
      <c r="B3313" s="158" t="s">
        <v>3136</v>
      </c>
      <c r="C3313" s="156" t="s">
        <v>10163</v>
      </c>
      <c r="D3313" s="158" t="s">
        <v>3136</v>
      </c>
    </row>
    <row r="3314" spans="2:4" ht="47.25" x14ac:dyDescent="0.25">
      <c r="B3314" s="158" t="s">
        <v>3136</v>
      </c>
      <c r="C3314" s="156" t="s">
        <v>10164</v>
      </c>
      <c r="D3314" s="158" t="s">
        <v>3136</v>
      </c>
    </row>
    <row r="3315" spans="2:4" ht="31.5" x14ac:dyDescent="0.25">
      <c r="B3315" s="156" t="s">
        <v>3140</v>
      </c>
      <c r="C3315" s="156" t="s">
        <v>3141</v>
      </c>
      <c r="D3315" s="156" t="s">
        <v>3140</v>
      </c>
    </row>
    <row r="3316" spans="2:4" ht="15.75" x14ac:dyDescent="0.25">
      <c r="B3316" s="158" t="s">
        <v>3140</v>
      </c>
      <c r="C3316" s="156" t="s">
        <v>8327</v>
      </c>
      <c r="D3316" s="158" t="s">
        <v>3140</v>
      </c>
    </row>
    <row r="3317" spans="2:4" ht="31.5" x14ac:dyDescent="0.25">
      <c r="B3317" s="158" t="s">
        <v>3140</v>
      </c>
      <c r="C3317" s="156" t="s">
        <v>10165</v>
      </c>
      <c r="D3317" s="158" t="s">
        <v>3140</v>
      </c>
    </row>
    <row r="3318" spans="2:4" ht="63" x14ac:dyDescent="0.25">
      <c r="B3318" s="158" t="s">
        <v>3140</v>
      </c>
      <c r="C3318" s="156" t="s">
        <v>10166</v>
      </c>
      <c r="D3318" s="158" t="s">
        <v>3140</v>
      </c>
    </row>
    <row r="3319" spans="2:4" ht="31.5" x14ac:dyDescent="0.25">
      <c r="B3319" s="158" t="s">
        <v>3140</v>
      </c>
      <c r="C3319" s="156" t="s">
        <v>10167</v>
      </c>
      <c r="D3319" s="158" t="s">
        <v>3140</v>
      </c>
    </row>
    <row r="3320" spans="2:4" ht="15.75" x14ac:dyDescent="0.25">
      <c r="B3320" s="158" t="s">
        <v>3140</v>
      </c>
      <c r="C3320" s="156" t="s">
        <v>10168</v>
      </c>
      <c r="D3320" s="158" t="s">
        <v>3140</v>
      </c>
    </row>
    <row r="3321" spans="2:4" ht="15.75" x14ac:dyDescent="0.25">
      <c r="B3321" s="158" t="s">
        <v>3140</v>
      </c>
      <c r="C3321" s="156" t="s">
        <v>10169</v>
      </c>
      <c r="D3321" s="158" t="s">
        <v>3140</v>
      </c>
    </row>
    <row r="3322" spans="2:4" ht="15.75" x14ac:dyDescent="0.25">
      <c r="B3322" s="158" t="s">
        <v>3140</v>
      </c>
      <c r="C3322" s="156" t="s">
        <v>10170</v>
      </c>
      <c r="D3322" s="158" t="s">
        <v>3140</v>
      </c>
    </row>
    <row r="3323" spans="2:4" ht="15.75" x14ac:dyDescent="0.25">
      <c r="B3323" s="158" t="s">
        <v>3140</v>
      </c>
      <c r="C3323" s="156" t="s">
        <v>10171</v>
      </c>
      <c r="D3323" s="158" t="s">
        <v>3140</v>
      </c>
    </row>
    <row r="3324" spans="2:4" ht="15.75" x14ac:dyDescent="0.25">
      <c r="B3324" s="158" t="s">
        <v>3140</v>
      </c>
      <c r="C3324" s="156" t="s">
        <v>8339</v>
      </c>
      <c r="D3324" s="158" t="s">
        <v>3140</v>
      </c>
    </row>
    <row r="3325" spans="2:4" ht="15.75" x14ac:dyDescent="0.25">
      <c r="B3325" s="158" t="s">
        <v>3140</v>
      </c>
      <c r="C3325" s="156" t="s">
        <v>10172</v>
      </c>
      <c r="D3325" s="158" t="s">
        <v>3140</v>
      </c>
    </row>
    <row r="3326" spans="2:4" ht="31.5" x14ac:dyDescent="0.25">
      <c r="B3326" s="158" t="s">
        <v>3140</v>
      </c>
      <c r="C3326" s="156" t="s">
        <v>10173</v>
      </c>
      <c r="D3326" s="158" t="s">
        <v>3140</v>
      </c>
    </row>
    <row r="3327" spans="2:4" ht="15.75" x14ac:dyDescent="0.25">
      <c r="B3327" s="158" t="s">
        <v>3140</v>
      </c>
      <c r="C3327" s="156" t="s">
        <v>10174</v>
      </c>
      <c r="D3327" s="158" t="s">
        <v>3140</v>
      </c>
    </row>
    <row r="3328" spans="2:4" ht="15.75" x14ac:dyDescent="0.25">
      <c r="B3328" s="158" t="s">
        <v>3140</v>
      </c>
      <c r="C3328" s="156" t="s">
        <v>10175</v>
      </c>
      <c r="D3328" s="158" t="s">
        <v>3140</v>
      </c>
    </row>
    <row r="3329" spans="2:4" ht="31.5" x14ac:dyDescent="0.25">
      <c r="B3329" s="158" t="s">
        <v>3140</v>
      </c>
      <c r="C3329" s="156" t="s">
        <v>10176</v>
      </c>
      <c r="D3329" s="158" t="s">
        <v>3140</v>
      </c>
    </row>
    <row r="3330" spans="2:4" ht="15.75" x14ac:dyDescent="0.25">
      <c r="B3330" s="156" t="s">
        <v>3143</v>
      </c>
      <c r="C3330" s="156" t="s">
        <v>3144</v>
      </c>
      <c r="D3330" s="156" t="s">
        <v>3143</v>
      </c>
    </row>
    <row r="3331" spans="2:4" ht="31.5" x14ac:dyDescent="0.25">
      <c r="B3331" s="156" t="s">
        <v>3146</v>
      </c>
      <c r="C3331" s="156" t="s">
        <v>3147</v>
      </c>
      <c r="D3331" s="156" t="s">
        <v>3146</v>
      </c>
    </row>
    <row r="3332" spans="2:4" ht="15.75" x14ac:dyDescent="0.25">
      <c r="B3332" s="158" t="s">
        <v>3146</v>
      </c>
      <c r="C3332" s="156" t="s">
        <v>8327</v>
      </c>
      <c r="D3332" s="158" t="s">
        <v>3146</v>
      </c>
    </row>
    <row r="3333" spans="2:4" ht="15.75" x14ac:dyDescent="0.25">
      <c r="B3333" s="158" t="s">
        <v>3146</v>
      </c>
      <c r="C3333" s="156" t="s">
        <v>10177</v>
      </c>
      <c r="D3333" s="158" t="s">
        <v>3146</v>
      </c>
    </row>
    <row r="3334" spans="2:4" ht="31.5" x14ac:dyDescent="0.25">
      <c r="B3334" s="158" t="s">
        <v>3146</v>
      </c>
      <c r="C3334" s="156" t="s">
        <v>10178</v>
      </c>
      <c r="D3334" s="158" t="s">
        <v>3146</v>
      </c>
    </row>
    <row r="3335" spans="2:4" ht="15.75" x14ac:dyDescent="0.25">
      <c r="B3335" s="158" t="s">
        <v>3146</v>
      </c>
      <c r="C3335" s="156" t="s">
        <v>10179</v>
      </c>
      <c r="D3335" s="158" t="s">
        <v>3146</v>
      </c>
    </row>
    <row r="3336" spans="2:4" ht="47.25" x14ac:dyDescent="0.25">
      <c r="B3336" s="158" t="s">
        <v>3146</v>
      </c>
      <c r="C3336" s="156" t="s">
        <v>10180</v>
      </c>
      <c r="D3336" s="158" t="s">
        <v>3146</v>
      </c>
    </row>
    <row r="3337" spans="2:4" ht="31.5" x14ac:dyDescent="0.25">
      <c r="B3337" s="158" t="s">
        <v>3146</v>
      </c>
      <c r="C3337" s="156" t="s">
        <v>10181</v>
      </c>
      <c r="D3337" s="158" t="s">
        <v>3146</v>
      </c>
    </row>
    <row r="3338" spans="2:4" ht="31.5" x14ac:dyDescent="0.25">
      <c r="B3338" s="158" t="s">
        <v>3146</v>
      </c>
      <c r="C3338" s="156" t="s">
        <v>10182</v>
      </c>
      <c r="D3338" s="158" t="s">
        <v>3146</v>
      </c>
    </row>
    <row r="3339" spans="2:4" ht="15.75" x14ac:dyDescent="0.25">
      <c r="B3339" s="158" t="s">
        <v>3146</v>
      </c>
      <c r="C3339" s="156" t="s">
        <v>10183</v>
      </c>
      <c r="D3339" s="158" t="s">
        <v>3146</v>
      </c>
    </row>
    <row r="3340" spans="2:4" ht="31.5" x14ac:dyDescent="0.25">
      <c r="B3340" s="158" t="s">
        <v>3146</v>
      </c>
      <c r="C3340" s="156" t="s">
        <v>10184</v>
      </c>
      <c r="D3340" s="158" t="s">
        <v>3146</v>
      </c>
    </row>
    <row r="3341" spans="2:4" ht="15.75" x14ac:dyDescent="0.25">
      <c r="B3341" s="156" t="s">
        <v>3149</v>
      </c>
      <c r="C3341" s="156" t="s">
        <v>3150</v>
      </c>
      <c r="D3341" s="156" t="s">
        <v>3149</v>
      </c>
    </row>
    <row r="3342" spans="2:4" ht="15.75" x14ac:dyDescent="0.25">
      <c r="B3342" s="160" t="s">
        <v>10185</v>
      </c>
      <c r="C3342" s="156" t="s">
        <v>3151</v>
      </c>
      <c r="D3342" s="160" t="s">
        <v>10185</v>
      </c>
    </row>
    <row r="3343" spans="2:4" ht="15.75" x14ac:dyDescent="0.25">
      <c r="B3343" s="156" t="s">
        <v>2704</v>
      </c>
      <c r="C3343" s="156" t="s">
        <v>3154</v>
      </c>
      <c r="D3343" s="156" t="s">
        <v>2704</v>
      </c>
    </row>
    <row r="3344" spans="2:4" ht="15.75" x14ac:dyDescent="0.25">
      <c r="B3344" s="158" t="s">
        <v>2704</v>
      </c>
      <c r="C3344" s="156" t="s">
        <v>8327</v>
      </c>
      <c r="D3344" s="158" t="s">
        <v>2704</v>
      </c>
    </row>
    <row r="3345" spans="2:4" ht="47.25" x14ac:dyDescent="0.25">
      <c r="B3345" s="158" t="s">
        <v>2704</v>
      </c>
      <c r="C3345" s="156" t="s">
        <v>10186</v>
      </c>
      <c r="D3345" s="158" t="s">
        <v>2704</v>
      </c>
    </row>
    <row r="3346" spans="2:4" ht="15.75" x14ac:dyDescent="0.25">
      <c r="B3346" s="158" t="s">
        <v>2704</v>
      </c>
      <c r="C3346" s="156" t="s">
        <v>10187</v>
      </c>
      <c r="D3346" s="158" t="s">
        <v>2704</v>
      </c>
    </row>
    <row r="3347" spans="2:4" ht="31.5" x14ac:dyDescent="0.25">
      <c r="B3347" s="158" t="s">
        <v>2704</v>
      </c>
      <c r="C3347" s="156" t="s">
        <v>10188</v>
      </c>
      <c r="D3347" s="158" t="s">
        <v>2704</v>
      </c>
    </row>
    <row r="3348" spans="2:4" ht="47.25" x14ac:dyDescent="0.25">
      <c r="B3348" s="158" t="s">
        <v>2704</v>
      </c>
      <c r="C3348" s="156" t="s">
        <v>10189</v>
      </c>
      <c r="D3348" s="158" t="s">
        <v>2704</v>
      </c>
    </row>
    <row r="3349" spans="2:4" ht="47.25" x14ac:dyDescent="0.25">
      <c r="B3349" s="158" t="s">
        <v>2704</v>
      </c>
      <c r="C3349" s="156" t="s">
        <v>10190</v>
      </c>
      <c r="D3349" s="158" t="s">
        <v>2704</v>
      </c>
    </row>
    <row r="3350" spans="2:4" ht="15.75" x14ac:dyDescent="0.25">
      <c r="B3350" s="158" t="s">
        <v>2704</v>
      </c>
      <c r="C3350" s="156" t="s">
        <v>8329</v>
      </c>
      <c r="D3350" s="158" t="s">
        <v>2704</v>
      </c>
    </row>
    <row r="3351" spans="2:4" ht="31.5" x14ac:dyDescent="0.25">
      <c r="B3351" s="158" t="s">
        <v>2704</v>
      </c>
      <c r="C3351" s="156" t="s">
        <v>10191</v>
      </c>
      <c r="D3351" s="158" t="s">
        <v>2704</v>
      </c>
    </row>
    <row r="3352" spans="2:4" ht="15.75" x14ac:dyDescent="0.25">
      <c r="B3352" s="156" t="s">
        <v>3157</v>
      </c>
      <c r="C3352" s="156" t="s">
        <v>3158</v>
      </c>
      <c r="D3352" s="156" t="s">
        <v>3157</v>
      </c>
    </row>
    <row r="3353" spans="2:4" ht="15.75" x14ac:dyDescent="0.25">
      <c r="B3353" s="156" t="s">
        <v>3160</v>
      </c>
      <c r="C3353" s="156" t="s">
        <v>3161</v>
      </c>
      <c r="D3353" s="156" t="s">
        <v>3160</v>
      </c>
    </row>
    <row r="3354" spans="2:4" ht="15.75" x14ac:dyDescent="0.25">
      <c r="B3354" s="156" t="s">
        <v>2695</v>
      </c>
      <c r="C3354" s="156" t="s">
        <v>3163</v>
      </c>
      <c r="D3354" s="156" t="s">
        <v>2695</v>
      </c>
    </row>
    <row r="3355" spans="2:4" ht="15.75" x14ac:dyDescent="0.25">
      <c r="B3355" s="158" t="s">
        <v>2695</v>
      </c>
      <c r="C3355" s="156" t="s">
        <v>8327</v>
      </c>
      <c r="D3355" s="158" t="s">
        <v>2695</v>
      </c>
    </row>
    <row r="3356" spans="2:4" ht="157.5" x14ac:dyDescent="0.25">
      <c r="B3356" s="158" t="s">
        <v>2695</v>
      </c>
      <c r="C3356" s="156" t="s">
        <v>10192</v>
      </c>
      <c r="D3356" s="158" t="s">
        <v>2695</v>
      </c>
    </row>
    <row r="3357" spans="2:4" ht="15.75" x14ac:dyDescent="0.25">
      <c r="B3357" s="158" t="s">
        <v>2695</v>
      </c>
      <c r="C3357" s="156" t="s">
        <v>10193</v>
      </c>
      <c r="D3357" s="158" t="s">
        <v>2695</v>
      </c>
    </row>
    <row r="3358" spans="2:4" ht="15.75" x14ac:dyDescent="0.25">
      <c r="B3358" s="158" t="s">
        <v>2695</v>
      </c>
      <c r="C3358" s="156" t="s">
        <v>10194</v>
      </c>
      <c r="D3358" s="158" t="s">
        <v>2695</v>
      </c>
    </row>
    <row r="3359" spans="2:4" ht="31.5" x14ac:dyDescent="0.25">
      <c r="B3359" s="158" t="s">
        <v>2695</v>
      </c>
      <c r="C3359" s="156" t="s">
        <v>10195</v>
      </c>
      <c r="D3359" s="158" t="s">
        <v>2695</v>
      </c>
    </row>
    <row r="3360" spans="2:4" ht="15.75" x14ac:dyDescent="0.25">
      <c r="B3360" s="158" t="s">
        <v>2695</v>
      </c>
      <c r="C3360" s="156" t="s">
        <v>8339</v>
      </c>
      <c r="D3360" s="158" t="s">
        <v>2695</v>
      </c>
    </row>
    <row r="3361" spans="2:4" ht="31.5" x14ac:dyDescent="0.25">
      <c r="B3361" s="158" t="s">
        <v>2695</v>
      </c>
      <c r="C3361" s="156" t="s">
        <v>10196</v>
      </c>
      <c r="D3361" s="158" t="s">
        <v>2695</v>
      </c>
    </row>
    <row r="3362" spans="2:4" ht="31.5" x14ac:dyDescent="0.25">
      <c r="B3362" s="158" t="s">
        <v>2695</v>
      </c>
      <c r="C3362" s="156" t="s">
        <v>10197</v>
      </c>
      <c r="D3362" s="158" t="s">
        <v>2695</v>
      </c>
    </row>
    <row r="3363" spans="2:4" ht="31.5" x14ac:dyDescent="0.25">
      <c r="B3363" s="158" t="s">
        <v>2695</v>
      </c>
      <c r="C3363" s="156" t="s">
        <v>10198</v>
      </c>
      <c r="D3363" s="158" t="s">
        <v>2695</v>
      </c>
    </row>
    <row r="3364" spans="2:4" ht="31.5" x14ac:dyDescent="0.25">
      <c r="B3364" s="158" t="s">
        <v>2695</v>
      </c>
      <c r="C3364" s="156" t="s">
        <v>10199</v>
      </c>
      <c r="D3364" s="158" t="s">
        <v>2695</v>
      </c>
    </row>
    <row r="3365" spans="2:4" ht="15.75" x14ac:dyDescent="0.25">
      <c r="B3365" s="158" t="s">
        <v>2695</v>
      </c>
      <c r="C3365" s="156" t="s">
        <v>10200</v>
      </c>
      <c r="D3365" s="158" t="s">
        <v>2695</v>
      </c>
    </row>
    <row r="3366" spans="2:4" ht="15.75" x14ac:dyDescent="0.25">
      <c r="B3366" s="156" t="s">
        <v>2698</v>
      </c>
      <c r="C3366" s="156" t="s">
        <v>3165</v>
      </c>
      <c r="D3366" s="156" t="s">
        <v>2698</v>
      </c>
    </row>
    <row r="3367" spans="2:4" ht="15.75" x14ac:dyDescent="0.25">
      <c r="B3367" s="156" t="s">
        <v>2701</v>
      </c>
      <c r="C3367" s="156" t="s">
        <v>3166</v>
      </c>
      <c r="D3367" s="156" t="s">
        <v>2701</v>
      </c>
    </row>
    <row r="3368" spans="2:4" ht="31.5" x14ac:dyDescent="0.25">
      <c r="B3368" s="156" t="s">
        <v>3167</v>
      </c>
      <c r="C3368" s="156" t="s">
        <v>3168</v>
      </c>
      <c r="D3368" s="156" t="s">
        <v>3167</v>
      </c>
    </row>
    <row r="3369" spans="2:4" ht="15.75" x14ac:dyDescent="0.25">
      <c r="B3369" s="156" t="s">
        <v>3169</v>
      </c>
      <c r="C3369" s="156" t="s">
        <v>3170</v>
      </c>
      <c r="D3369" s="156" t="s">
        <v>3169</v>
      </c>
    </row>
    <row r="3370" spans="2:4" ht="15.75" x14ac:dyDescent="0.25">
      <c r="B3370" s="156" t="s">
        <v>3171</v>
      </c>
      <c r="C3370" s="156" t="s">
        <v>3172</v>
      </c>
      <c r="D3370" s="156" t="s">
        <v>3171</v>
      </c>
    </row>
    <row r="3371" spans="2:4" ht="15.75" x14ac:dyDescent="0.25">
      <c r="B3371" s="156" t="s">
        <v>3175</v>
      </c>
      <c r="C3371" s="156" t="s">
        <v>3176</v>
      </c>
      <c r="D3371" s="156" t="s">
        <v>3175</v>
      </c>
    </row>
    <row r="3372" spans="2:4" ht="31.5" x14ac:dyDescent="0.25">
      <c r="B3372" s="156" t="s">
        <v>3179</v>
      </c>
      <c r="C3372" s="156" t="s">
        <v>3180</v>
      </c>
      <c r="D3372" s="156" t="s">
        <v>3179</v>
      </c>
    </row>
    <row r="3373" spans="2:4" ht="31.5" x14ac:dyDescent="0.25">
      <c r="B3373" s="156" t="s">
        <v>3183</v>
      </c>
      <c r="C3373" s="156" t="s">
        <v>3184</v>
      </c>
      <c r="D3373" s="156" t="s">
        <v>3183</v>
      </c>
    </row>
    <row r="3374" spans="2:4" ht="31.5" x14ac:dyDescent="0.25">
      <c r="B3374" s="156" t="s">
        <v>3187</v>
      </c>
      <c r="C3374" s="156" t="s">
        <v>3188</v>
      </c>
      <c r="D3374" s="156" t="s">
        <v>3187</v>
      </c>
    </row>
    <row r="3375" spans="2:4" ht="31.5" x14ac:dyDescent="0.25">
      <c r="B3375" s="156" t="s">
        <v>3191</v>
      </c>
      <c r="C3375" s="156" t="s">
        <v>3192</v>
      </c>
      <c r="D3375" s="156" t="s">
        <v>3191</v>
      </c>
    </row>
    <row r="3376" spans="2:4" ht="31.5" x14ac:dyDescent="0.25">
      <c r="B3376" s="156" t="s">
        <v>3195</v>
      </c>
      <c r="C3376" s="156" t="s">
        <v>3196</v>
      </c>
      <c r="D3376" s="156" t="s">
        <v>3195</v>
      </c>
    </row>
    <row r="3377" spans="2:4" ht="15.75" x14ac:dyDescent="0.25">
      <c r="B3377" s="158" t="s">
        <v>3195</v>
      </c>
      <c r="C3377" s="156" t="s">
        <v>8327</v>
      </c>
      <c r="D3377" s="158" t="s">
        <v>3195</v>
      </c>
    </row>
    <row r="3378" spans="2:4" ht="15.75" x14ac:dyDescent="0.25">
      <c r="B3378" s="158" t="s">
        <v>3195</v>
      </c>
      <c r="C3378" s="156" t="s">
        <v>10201</v>
      </c>
      <c r="D3378" s="158" t="s">
        <v>3195</v>
      </c>
    </row>
    <row r="3379" spans="2:4" ht="15.75" x14ac:dyDescent="0.25">
      <c r="B3379" s="158" t="s">
        <v>3195</v>
      </c>
      <c r="C3379" s="156" t="s">
        <v>10202</v>
      </c>
      <c r="D3379" s="158" t="s">
        <v>3195</v>
      </c>
    </row>
    <row r="3380" spans="2:4" ht="15.75" x14ac:dyDescent="0.25">
      <c r="B3380" s="158" t="s">
        <v>3195</v>
      </c>
      <c r="C3380" s="156" t="s">
        <v>10203</v>
      </c>
      <c r="D3380" s="158" t="s">
        <v>3195</v>
      </c>
    </row>
    <row r="3381" spans="2:4" ht="47.25" x14ac:dyDescent="0.25">
      <c r="B3381" s="158" t="s">
        <v>3195</v>
      </c>
      <c r="C3381" s="156" t="s">
        <v>10204</v>
      </c>
      <c r="D3381" s="158" t="s">
        <v>3195</v>
      </c>
    </row>
    <row r="3382" spans="2:4" ht="15.75" x14ac:dyDescent="0.25">
      <c r="B3382" s="158" t="s">
        <v>3195</v>
      </c>
      <c r="C3382" s="156" t="s">
        <v>10205</v>
      </c>
      <c r="D3382" s="158" t="s">
        <v>3195</v>
      </c>
    </row>
    <row r="3383" spans="2:4" ht="15.75" x14ac:dyDescent="0.25">
      <c r="B3383" s="158" t="s">
        <v>3195</v>
      </c>
      <c r="C3383" s="156" t="s">
        <v>10206</v>
      </c>
      <c r="D3383" s="158" t="s">
        <v>3195</v>
      </c>
    </row>
    <row r="3384" spans="2:4" ht="31.5" x14ac:dyDescent="0.25">
      <c r="B3384" s="158" t="s">
        <v>3195</v>
      </c>
      <c r="C3384" s="156" t="s">
        <v>10207</v>
      </c>
      <c r="D3384" s="158" t="s">
        <v>3195</v>
      </c>
    </row>
    <row r="3385" spans="2:4" ht="15.75" x14ac:dyDescent="0.25">
      <c r="B3385" s="158" t="s">
        <v>3195</v>
      </c>
      <c r="C3385" s="156" t="s">
        <v>10208</v>
      </c>
      <c r="D3385" s="158" t="s">
        <v>3195</v>
      </c>
    </row>
    <row r="3386" spans="2:4" ht="15.75" x14ac:dyDescent="0.25">
      <c r="B3386" s="158" t="s">
        <v>3195</v>
      </c>
      <c r="C3386" s="156" t="s">
        <v>10209</v>
      </c>
      <c r="D3386" s="158" t="s">
        <v>3195</v>
      </c>
    </row>
    <row r="3387" spans="2:4" ht="15.75" x14ac:dyDescent="0.25">
      <c r="B3387" s="158" t="s">
        <v>3195</v>
      </c>
      <c r="C3387" s="156" t="s">
        <v>10210</v>
      </c>
      <c r="D3387" s="158" t="s">
        <v>3195</v>
      </c>
    </row>
    <row r="3388" spans="2:4" ht="15.75" x14ac:dyDescent="0.25">
      <c r="B3388" s="158" t="s">
        <v>3195</v>
      </c>
      <c r="C3388" s="156" t="s">
        <v>10211</v>
      </c>
      <c r="D3388" s="158" t="s">
        <v>3195</v>
      </c>
    </row>
    <row r="3389" spans="2:4" ht="15.75" x14ac:dyDescent="0.25">
      <c r="B3389" s="158" t="s">
        <v>3195</v>
      </c>
      <c r="C3389" s="156" t="s">
        <v>10212</v>
      </c>
      <c r="D3389" s="158" t="s">
        <v>3195</v>
      </c>
    </row>
    <row r="3390" spans="2:4" ht="15.75" x14ac:dyDescent="0.25">
      <c r="B3390" s="158" t="s">
        <v>3195</v>
      </c>
      <c r="C3390" s="156" t="s">
        <v>10213</v>
      </c>
      <c r="D3390" s="158" t="s">
        <v>3195</v>
      </c>
    </row>
    <row r="3391" spans="2:4" ht="15.75" x14ac:dyDescent="0.25">
      <c r="B3391" s="158" t="s">
        <v>3195</v>
      </c>
      <c r="C3391" s="156" t="s">
        <v>10214</v>
      </c>
      <c r="D3391" s="158" t="s">
        <v>3195</v>
      </c>
    </row>
    <row r="3392" spans="2:4" ht="31.5" x14ac:dyDescent="0.25">
      <c r="B3392" s="158" t="s">
        <v>3195</v>
      </c>
      <c r="C3392" s="156" t="s">
        <v>10215</v>
      </c>
      <c r="D3392" s="158" t="s">
        <v>3195</v>
      </c>
    </row>
    <row r="3393" spans="2:4" ht="15.75" x14ac:dyDescent="0.25">
      <c r="B3393" s="158" t="s">
        <v>3195</v>
      </c>
      <c r="C3393" s="156" t="s">
        <v>10216</v>
      </c>
      <c r="D3393" s="158" t="s">
        <v>3195</v>
      </c>
    </row>
    <row r="3394" spans="2:4" ht="15.75" x14ac:dyDescent="0.25">
      <c r="B3394" s="158" t="s">
        <v>3195</v>
      </c>
      <c r="C3394" s="156" t="s">
        <v>10217</v>
      </c>
      <c r="D3394" s="158" t="s">
        <v>3195</v>
      </c>
    </row>
    <row r="3395" spans="2:4" ht="15.75" x14ac:dyDescent="0.25">
      <c r="B3395" s="158" t="s">
        <v>3195</v>
      </c>
      <c r="C3395" s="156" t="s">
        <v>10218</v>
      </c>
      <c r="D3395" s="158" t="s">
        <v>3195</v>
      </c>
    </row>
    <row r="3396" spans="2:4" ht="15.75" x14ac:dyDescent="0.25">
      <c r="B3396" s="158" t="s">
        <v>3195</v>
      </c>
      <c r="C3396" s="156" t="s">
        <v>10219</v>
      </c>
      <c r="D3396" s="158" t="s">
        <v>3195</v>
      </c>
    </row>
    <row r="3397" spans="2:4" ht="15.75" x14ac:dyDescent="0.25">
      <c r="B3397" s="158" t="s">
        <v>3195</v>
      </c>
      <c r="C3397" s="156" t="s">
        <v>8339</v>
      </c>
      <c r="D3397" s="158" t="s">
        <v>3195</v>
      </c>
    </row>
    <row r="3398" spans="2:4" ht="15.75" x14ac:dyDescent="0.25">
      <c r="B3398" s="158" t="s">
        <v>3195</v>
      </c>
      <c r="C3398" s="156" t="s">
        <v>10220</v>
      </c>
      <c r="D3398" s="158" t="s">
        <v>3195</v>
      </c>
    </row>
    <row r="3399" spans="2:4" ht="31.5" x14ac:dyDescent="0.25">
      <c r="B3399" s="156" t="s">
        <v>3199</v>
      </c>
      <c r="C3399" s="156" t="s">
        <v>3200</v>
      </c>
      <c r="D3399" s="156" t="s">
        <v>3199</v>
      </c>
    </row>
    <row r="3400" spans="2:4" ht="15.75" x14ac:dyDescent="0.25">
      <c r="B3400" s="158" t="s">
        <v>3199</v>
      </c>
      <c r="C3400" s="156" t="s">
        <v>8327</v>
      </c>
      <c r="D3400" s="158" t="s">
        <v>3199</v>
      </c>
    </row>
    <row r="3401" spans="2:4" ht="15.75" x14ac:dyDescent="0.25">
      <c r="B3401" s="158" t="s">
        <v>3199</v>
      </c>
      <c r="C3401" s="156" t="s">
        <v>10221</v>
      </c>
      <c r="D3401" s="158" t="s">
        <v>3199</v>
      </c>
    </row>
    <row r="3402" spans="2:4" ht="15.75" x14ac:dyDescent="0.25">
      <c r="B3402" s="158" t="s">
        <v>3199</v>
      </c>
      <c r="C3402" s="156" t="s">
        <v>10222</v>
      </c>
      <c r="D3402" s="158" t="s">
        <v>3199</v>
      </c>
    </row>
    <row r="3403" spans="2:4" ht="31.5" x14ac:dyDescent="0.25">
      <c r="B3403" s="158" t="s">
        <v>3199</v>
      </c>
      <c r="C3403" s="156" t="s">
        <v>10223</v>
      </c>
      <c r="D3403" s="158" t="s">
        <v>3199</v>
      </c>
    </row>
    <row r="3404" spans="2:4" ht="47.25" x14ac:dyDescent="0.25">
      <c r="B3404" s="156" t="s">
        <v>3202</v>
      </c>
      <c r="C3404" s="156" t="s">
        <v>3203</v>
      </c>
      <c r="D3404" s="156" t="s">
        <v>3202</v>
      </c>
    </row>
    <row r="3405" spans="2:4" ht="15.75" x14ac:dyDescent="0.25">
      <c r="B3405" s="158" t="s">
        <v>3202</v>
      </c>
      <c r="C3405" s="156" t="s">
        <v>8327</v>
      </c>
      <c r="D3405" s="158" t="s">
        <v>3202</v>
      </c>
    </row>
    <row r="3406" spans="2:4" ht="15.75" x14ac:dyDescent="0.25">
      <c r="B3406" s="158" t="s">
        <v>3202</v>
      </c>
      <c r="C3406" s="156" t="s">
        <v>10224</v>
      </c>
      <c r="D3406" s="158" t="s">
        <v>3202</v>
      </c>
    </row>
    <row r="3407" spans="2:4" ht="47.25" x14ac:dyDescent="0.25">
      <c r="B3407" s="158" t="s">
        <v>3202</v>
      </c>
      <c r="C3407" s="156" t="s">
        <v>10225</v>
      </c>
      <c r="D3407" s="158" t="s">
        <v>3202</v>
      </c>
    </row>
    <row r="3408" spans="2:4" ht="94.5" x14ac:dyDescent="0.25">
      <c r="B3408" s="158" t="s">
        <v>3202</v>
      </c>
      <c r="C3408" s="156" t="s">
        <v>10226</v>
      </c>
      <c r="D3408" s="158" t="s">
        <v>3202</v>
      </c>
    </row>
    <row r="3409" spans="2:4" ht="15.75" x14ac:dyDescent="0.25">
      <c r="B3409" s="156" t="s">
        <v>3205</v>
      </c>
      <c r="C3409" s="156" t="s">
        <v>3206</v>
      </c>
      <c r="D3409" s="156" t="s">
        <v>3205</v>
      </c>
    </row>
    <row r="3410" spans="2:4" ht="15.75" x14ac:dyDescent="0.25">
      <c r="B3410" s="158" t="s">
        <v>3205</v>
      </c>
      <c r="C3410" s="156" t="s">
        <v>8327</v>
      </c>
      <c r="D3410" s="158" t="s">
        <v>3205</v>
      </c>
    </row>
    <row r="3411" spans="2:4" ht="126" x14ac:dyDescent="0.25">
      <c r="B3411" s="158" t="s">
        <v>3205</v>
      </c>
      <c r="C3411" s="156" t="s">
        <v>10227</v>
      </c>
      <c r="D3411" s="158" t="s">
        <v>3205</v>
      </c>
    </row>
    <row r="3412" spans="2:4" ht="15.75" x14ac:dyDescent="0.25">
      <c r="B3412" s="158" t="s">
        <v>3205</v>
      </c>
      <c r="C3412" s="156" t="s">
        <v>8339</v>
      </c>
      <c r="D3412" s="158" t="s">
        <v>3205</v>
      </c>
    </row>
    <row r="3413" spans="2:4" ht="31.5" x14ac:dyDescent="0.25">
      <c r="B3413" s="158" t="s">
        <v>3205</v>
      </c>
      <c r="C3413" s="156" t="s">
        <v>10228</v>
      </c>
      <c r="D3413" s="158" t="s">
        <v>3205</v>
      </c>
    </row>
    <row r="3414" spans="2:4" ht="31.5" x14ac:dyDescent="0.25">
      <c r="B3414" s="158" t="s">
        <v>3205</v>
      </c>
      <c r="C3414" s="156" t="s">
        <v>10229</v>
      </c>
      <c r="D3414" s="158" t="s">
        <v>3205</v>
      </c>
    </row>
    <row r="3415" spans="2:4" ht="31.5" x14ac:dyDescent="0.25">
      <c r="B3415" s="156" t="s">
        <v>3209</v>
      </c>
      <c r="C3415" s="156" t="s">
        <v>3210</v>
      </c>
      <c r="D3415" s="156" t="s">
        <v>3209</v>
      </c>
    </row>
    <row r="3416" spans="2:4" ht="15.75" x14ac:dyDescent="0.25">
      <c r="B3416" s="158" t="s">
        <v>3209</v>
      </c>
      <c r="C3416" s="156" t="s">
        <v>8327</v>
      </c>
      <c r="D3416" s="158" t="s">
        <v>3209</v>
      </c>
    </row>
    <row r="3417" spans="2:4" ht="31.5" x14ac:dyDescent="0.25">
      <c r="B3417" s="158" t="s">
        <v>3209</v>
      </c>
      <c r="C3417" s="156" t="s">
        <v>10230</v>
      </c>
      <c r="D3417" s="158" t="s">
        <v>3209</v>
      </c>
    </row>
    <row r="3418" spans="2:4" ht="31.5" x14ac:dyDescent="0.25">
      <c r="B3418" s="158" t="s">
        <v>3209</v>
      </c>
      <c r="C3418" s="156" t="s">
        <v>10231</v>
      </c>
      <c r="D3418" s="158" t="s">
        <v>3209</v>
      </c>
    </row>
    <row r="3419" spans="2:4" ht="15.75" x14ac:dyDescent="0.25">
      <c r="B3419" s="158" t="s">
        <v>3209</v>
      </c>
      <c r="C3419" s="156" t="s">
        <v>10232</v>
      </c>
      <c r="D3419" s="158" t="s">
        <v>3209</v>
      </c>
    </row>
    <row r="3420" spans="2:4" ht="15.75" x14ac:dyDescent="0.25">
      <c r="B3420" s="158" t="s">
        <v>3209</v>
      </c>
      <c r="C3420" s="156" t="s">
        <v>10233</v>
      </c>
      <c r="D3420" s="158" t="s">
        <v>3209</v>
      </c>
    </row>
    <row r="3421" spans="2:4" ht="15.75" x14ac:dyDescent="0.25">
      <c r="B3421" s="158" t="s">
        <v>3209</v>
      </c>
      <c r="C3421" s="156" t="s">
        <v>10234</v>
      </c>
      <c r="D3421" s="158" t="s">
        <v>3209</v>
      </c>
    </row>
    <row r="3422" spans="2:4" ht="31.5" x14ac:dyDescent="0.25">
      <c r="B3422" s="158" t="s">
        <v>3209</v>
      </c>
      <c r="C3422" s="156" t="s">
        <v>10235</v>
      </c>
      <c r="D3422" s="158" t="s">
        <v>3209</v>
      </c>
    </row>
    <row r="3423" spans="2:4" ht="15.75" x14ac:dyDescent="0.25">
      <c r="B3423" s="158" t="s">
        <v>3209</v>
      </c>
      <c r="C3423" s="156" t="s">
        <v>8339</v>
      </c>
      <c r="D3423" s="158" t="s">
        <v>3209</v>
      </c>
    </row>
    <row r="3424" spans="2:4" ht="31.5" x14ac:dyDescent="0.25">
      <c r="B3424" s="158" t="s">
        <v>3209</v>
      </c>
      <c r="C3424" s="156" t="s">
        <v>10236</v>
      </c>
      <c r="D3424" s="158" t="s">
        <v>3209</v>
      </c>
    </row>
    <row r="3425" spans="2:4" ht="15.75" x14ac:dyDescent="0.25">
      <c r="B3425" s="158" t="s">
        <v>3209</v>
      </c>
      <c r="C3425" s="156" t="s">
        <v>10237</v>
      </c>
      <c r="D3425" s="158" t="s">
        <v>3209</v>
      </c>
    </row>
    <row r="3426" spans="2:4" ht="63" x14ac:dyDescent="0.25">
      <c r="B3426" s="156" t="s">
        <v>3212</v>
      </c>
      <c r="C3426" s="156" t="s">
        <v>3213</v>
      </c>
      <c r="D3426" s="156" t="s">
        <v>3212</v>
      </c>
    </row>
    <row r="3427" spans="2:4" ht="31.5" x14ac:dyDescent="0.25">
      <c r="B3427" s="156" t="s">
        <v>3216</v>
      </c>
      <c r="C3427" s="156" t="s">
        <v>3217</v>
      </c>
      <c r="D3427" s="156" t="s">
        <v>3216</v>
      </c>
    </row>
    <row r="3428" spans="2:4" ht="15.75" x14ac:dyDescent="0.25">
      <c r="B3428" s="156" t="s">
        <v>3218</v>
      </c>
      <c r="C3428" s="156" t="s">
        <v>3219</v>
      </c>
      <c r="D3428" s="156" t="s">
        <v>3218</v>
      </c>
    </row>
    <row r="3429" spans="2:4" ht="31.5" x14ac:dyDescent="0.25">
      <c r="B3429" s="156" t="s">
        <v>3220</v>
      </c>
      <c r="C3429" s="156" t="s">
        <v>3221</v>
      </c>
      <c r="D3429" s="156" t="s">
        <v>3220</v>
      </c>
    </row>
    <row r="3430" spans="2:4" ht="15.75" x14ac:dyDescent="0.25">
      <c r="B3430" s="156" t="s">
        <v>3222</v>
      </c>
      <c r="C3430" s="156" t="s">
        <v>3223</v>
      </c>
      <c r="D3430" s="156" t="s">
        <v>3222</v>
      </c>
    </row>
    <row r="3431" spans="2:4" ht="15.75" x14ac:dyDescent="0.25">
      <c r="B3431" s="156" t="s">
        <v>3224</v>
      </c>
      <c r="C3431" s="156" t="s">
        <v>3225</v>
      </c>
      <c r="D3431" s="156" t="s">
        <v>3224</v>
      </c>
    </row>
    <row r="3432" spans="2:4" ht="31.5" x14ac:dyDescent="0.25">
      <c r="B3432" s="156" t="s">
        <v>3227</v>
      </c>
      <c r="C3432" s="156" t="s">
        <v>3228</v>
      </c>
      <c r="D3432" s="156" t="s">
        <v>3227</v>
      </c>
    </row>
    <row r="3433" spans="2:4" ht="15.75" x14ac:dyDescent="0.25">
      <c r="B3433" s="158" t="s">
        <v>3227</v>
      </c>
      <c r="C3433" s="156" t="s">
        <v>8327</v>
      </c>
      <c r="D3433" s="158" t="s">
        <v>3227</v>
      </c>
    </row>
    <row r="3434" spans="2:4" ht="47.25" x14ac:dyDescent="0.25">
      <c r="B3434" s="158" t="s">
        <v>3227</v>
      </c>
      <c r="C3434" s="156" t="s">
        <v>10238</v>
      </c>
      <c r="D3434" s="158" t="s">
        <v>3227</v>
      </c>
    </row>
    <row r="3435" spans="2:4" ht="15.75" x14ac:dyDescent="0.25">
      <c r="B3435" s="158" t="s">
        <v>3227</v>
      </c>
      <c r="C3435" s="156" t="s">
        <v>10239</v>
      </c>
      <c r="D3435" s="158" t="s">
        <v>3227</v>
      </c>
    </row>
    <row r="3436" spans="2:4" ht="47.25" x14ac:dyDescent="0.25">
      <c r="B3436" s="158" t="s">
        <v>3227</v>
      </c>
      <c r="C3436" s="156" t="s">
        <v>10240</v>
      </c>
      <c r="D3436" s="158" t="s">
        <v>3227</v>
      </c>
    </row>
    <row r="3437" spans="2:4" ht="47.25" x14ac:dyDescent="0.25">
      <c r="B3437" s="158" t="s">
        <v>3227</v>
      </c>
      <c r="C3437" s="156" t="s">
        <v>10241</v>
      </c>
      <c r="D3437" s="158" t="s">
        <v>3227</v>
      </c>
    </row>
    <row r="3438" spans="2:4" ht="31.5" x14ac:dyDescent="0.25">
      <c r="B3438" s="158" t="s">
        <v>3227</v>
      </c>
      <c r="C3438" s="156" t="s">
        <v>10242</v>
      </c>
      <c r="D3438" s="158" t="s">
        <v>3227</v>
      </c>
    </row>
    <row r="3439" spans="2:4" ht="47.25" x14ac:dyDescent="0.25">
      <c r="B3439" s="158" t="s">
        <v>3227</v>
      </c>
      <c r="C3439" s="156" t="s">
        <v>10243</v>
      </c>
      <c r="D3439" s="158" t="s">
        <v>3227</v>
      </c>
    </row>
    <row r="3440" spans="2:4" ht="15.75" x14ac:dyDescent="0.25">
      <c r="B3440" s="158" t="s">
        <v>3227</v>
      </c>
      <c r="C3440" s="156" t="s">
        <v>10244</v>
      </c>
      <c r="D3440" s="158" t="s">
        <v>3227</v>
      </c>
    </row>
    <row r="3441" spans="2:4" ht="31.5" x14ac:dyDescent="0.25">
      <c r="B3441" s="158" t="s">
        <v>3227</v>
      </c>
      <c r="C3441" s="156" t="s">
        <v>10245</v>
      </c>
      <c r="D3441" s="158" t="s">
        <v>3227</v>
      </c>
    </row>
    <row r="3442" spans="2:4" ht="31.5" x14ac:dyDescent="0.25">
      <c r="B3442" s="158" t="s">
        <v>3227</v>
      </c>
      <c r="C3442" s="156" t="s">
        <v>10246</v>
      </c>
      <c r="D3442" s="158" t="s">
        <v>3227</v>
      </c>
    </row>
    <row r="3443" spans="2:4" ht="31.5" x14ac:dyDescent="0.25">
      <c r="B3443" s="158" t="s">
        <v>3227</v>
      </c>
      <c r="C3443" s="156" t="s">
        <v>10247</v>
      </c>
      <c r="D3443" s="158" t="s">
        <v>3227</v>
      </c>
    </row>
    <row r="3444" spans="2:4" ht="15.75" x14ac:dyDescent="0.25">
      <c r="B3444" s="158" t="s">
        <v>3227</v>
      </c>
      <c r="C3444" s="156" t="s">
        <v>10248</v>
      </c>
      <c r="D3444" s="158" t="s">
        <v>3227</v>
      </c>
    </row>
    <row r="3445" spans="2:4" ht="31.5" x14ac:dyDescent="0.25">
      <c r="B3445" s="156" t="s">
        <v>3231</v>
      </c>
      <c r="C3445" s="156" t="s">
        <v>3232</v>
      </c>
      <c r="D3445" s="156" t="s">
        <v>3231</v>
      </c>
    </row>
    <row r="3446" spans="2:4" ht="47.25" x14ac:dyDescent="0.25">
      <c r="B3446" s="156" t="s">
        <v>3235</v>
      </c>
      <c r="C3446" s="156" t="s">
        <v>3236</v>
      </c>
      <c r="D3446" s="156" t="s">
        <v>3235</v>
      </c>
    </row>
    <row r="3447" spans="2:4" ht="31.5" x14ac:dyDescent="0.25">
      <c r="B3447" s="156" t="s">
        <v>3237</v>
      </c>
      <c r="C3447" s="156" t="s">
        <v>3238</v>
      </c>
      <c r="D3447" s="156" t="s">
        <v>3237</v>
      </c>
    </row>
    <row r="3448" spans="2:4" ht="31.5" x14ac:dyDescent="0.25">
      <c r="B3448" s="156" t="s">
        <v>3239</v>
      </c>
      <c r="C3448" s="156" t="s">
        <v>3240</v>
      </c>
      <c r="D3448" s="156" t="s">
        <v>3239</v>
      </c>
    </row>
    <row r="3449" spans="2:4" ht="47.25" x14ac:dyDescent="0.25">
      <c r="B3449" s="156" t="s">
        <v>3241</v>
      </c>
      <c r="C3449" s="156" t="s">
        <v>3242</v>
      </c>
      <c r="D3449" s="156" t="s">
        <v>3241</v>
      </c>
    </row>
    <row r="3450" spans="2:4" ht="31.5" x14ac:dyDescent="0.25">
      <c r="B3450" s="156" t="s">
        <v>3243</v>
      </c>
      <c r="C3450" s="156" t="s">
        <v>3244</v>
      </c>
      <c r="D3450" s="156" t="s">
        <v>3243</v>
      </c>
    </row>
    <row r="3451" spans="2:4" ht="31.5" x14ac:dyDescent="0.25">
      <c r="B3451" s="156" t="s">
        <v>3245</v>
      </c>
      <c r="C3451" s="156" t="s">
        <v>3246</v>
      </c>
      <c r="D3451" s="156" t="s">
        <v>3245</v>
      </c>
    </row>
    <row r="3452" spans="2:4" ht="31.5" x14ac:dyDescent="0.25">
      <c r="B3452" s="156" t="s">
        <v>3249</v>
      </c>
      <c r="C3452" s="156" t="s">
        <v>3250</v>
      </c>
      <c r="D3452" s="156" t="s">
        <v>3249</v>
      </c>
    </row>
    <row r="3453" spans="2:4" ht="31.5" x14ac:dyDescent="0.25">
      <c r="B3453" s="156" t="s">
        <v>3251</v>
      </c>
      <c r="C3453" s="156" t="s">
        <v>3252</v>
      </c>
      <c r="D3453" s="156" t="s">
        <v>3251</v>
      </c>
    </row>
    <row r="3454" spans="2:4" ht="15.75" x14ac:dyDescent="0.25">
      <c r="B3454" s="156" t="s">
        <v>3253</v>
      </c>
      <c r="C3454" s="156" t="s">
        <v>3254</v>
      </c>
      <c r="D3454" s="156" t="s">
        <v>3253</v>
      </c>
    </row>
    <row r="3455" spans="2:4" ht="15.75" x14ac:dyDescent="0.25">
      <c r="B3455" s="156" t="s">
        <v>3255</v>
      </c>
      <c r="C3455" s="156" t="s">
        <v>3256</v>
      </c>
      <c r="D3455" s="156" t="s">
        <v>3255</v>
      </c>
    </row>
    <row r="3456" spans="2:4" ht="15.75" x14ac:dyDescent="0.25">
      <c r="B3456" s="156" t="s">
        <v>3257</v>
      </c>
      <c r="C3456" s="156" t="s">
        <v>3258</v>
      </c>
      <c r="D3456" s="156" t="s">
        <v>3257</v>
      </c>
    </row>
    <row r="3457" spans="2:4" ht="15.75" x14ac:dyDescent="0.25">
      <c r="B3457" s="156" t="s">
        <v>3260</v>
      </c>
      <c r="C3457" s="156" t="s">
        <v>3261</v>
      </c>
      <c r="D3457" s="156" t="s">
        <v>3260</v>
      </c>
    </row>
    <row r="3458" spans="2:4" ht="31.5" x14ac:dyDescent="0.25">
      <c r="B3458" s="156" t="s">
        <v>3263</v>
      </c>
      <c r="C3458" s="156" t="s">
        <v>3264</v>
      </c>
      <c r="D3458" s="156" t="s">
        <v>3263</v>
      </c>
    </row>
    <row r="3459" spans="2:4" ht="15.75" x14ac:dyDescent="0.25">
      <c r="B3459" s="156" t="s">
        <v>3267</v>
      </c>
      <c r="C3459" s="156" t="s">
        <v>3268</v>
      </c>
      <c r="D3459" s="156" t="s">
        <v>3267</v>
      </c>
    </row>
    <row r="3460" spans="2:4" ht="15.75" x14ac:dyDescent="0.25">
      <c r="B3460" s="156" t="s">
        <v>3271</v>
      </c>
      <c r="C3460" s="156" t="s">
        <v>3272</v>
      </c>
      <c r="D3460" s="156" t="s">
        <v>3271</v>
      </c>
    </row>
    <row r="3461" spans="2:4" ht="47.25" x14ac:dyDescent="0.25">
      <c r="B3461" s="156" t="s">
        <v>3275</v>
      </c>
      <c r="C3461" s="156" t="s">
        <v>3276</v>
      </c>
      <c r="D3461" s="156" t="s">
        <v>3275</v>
      </c>
    </row>
    <row r="3462" spans="2:4" ht="47.25" x14ac:dyDescent="0.25">
      <c r="B3462" s="156" t="s">
        <v>3279</v>
      </c>
      <c r="C3462" s="156" t="s">
        <v>3280</v>
      </c>
      <c r="D3462" s="156" t="s">
        <v>3279</v>
      </c>
    </row>
    <row r="3463" spans="2:4" ht="31.5" x14ac:dyDescent="0.25">
      <c r="B3463" s="160" t="s">
        <v>10249</v>
      </c>
      <c r="C3463" s="156" t="s">
        <v>3283</v>
      </c>
      <c r="D3463" s="160" t="s">
        <v>10249</v>
      </c>
    </row>
    <row r="3464" spans="2:4" ht="31.5" x14ac:dyDescent="0.25">
      <c r="B3464" s="156" t="s">
        <v>2710</v>
      </c>
      <c r="C3464" s="156" t="s">
        <v>3283</v>
      </c>
      <c r="D3464" s="156" t="s">
        <v>2710</v>
      </c>
    </row>
    <row r="3465" spans="2:4" ht="15.75" x14ac:dyDescent="0.25">
      <c r="B3465" s="158" t="s">
        <v>2710</v>
      </c>
      <c r="C3465" s="156" t="s">
        <v>8327</v>
      </c>
      <c r="D3465" s="158" t="s">
        <v>2710</v>
      </c>
    </row>
    <row r="3466" spans="2:4" ht="31.5" x14ac:dyDescent="0.25">
      <c r="B3466" s="158" t="s">
        <v>2710</v>
      </c>
      <c r="C3466" s="156" t="s">
        <v>10250</v>
      </c>
      <c r="D3466" s="158" t="s">
        <v>2710</v>
      </c>
    </row>
    <row r="3467" spans="2:4" ht="15.75" x14ac:dyDescent="0.25">
      <c r="B3467" s="158" t="s">
        <v>2710</v>
      </c>
      <c r="C3467" s="156" t="s">
        <v>10251</v>
      </c>
      <c r="D3467" s="158" t="s">
        <v>2710</v>
      </c>
    </row>
    <row r="3468" spans="2:4" ht="15.75" x14ac:dyDescent="0.25">
      <c r="B3468" s="158" t="s">
        <v>2710</v>
      </c>
      <c r="C3468" s="156" t="s">
        <v>10252</v>
      </c>
      <c r="D3468" s="158" t="s">
        <v>2710</v>
      </c>
    </row>
    <row r="3469" spans="2:4" ht="31.5" x14ac:dyDescent="0.25">
      <c r="B3469" s="158" t="s">
        <v>2710</v>
      </c>
      <c r="C3469" s="156" t="s">
        <v>10253</v>
      </c>
      <c r="D3469" s="158" t="s">
        <v>2710</v>
      </c>
    </row>
    <row r="3470" spans="2:4" ht="31.5" x14ac:dyDescent="0.25">
      <c r="B3470" s="158" t="s">
        <v>2710</v>
      </c>
      <c r="C3470" s="156" t="s">
        <v>10254</v>
      </c>
      <c r="D3470" s="158" t="s">
        <v>2710</v>
      </c>
    </row>
    <row r="3471" spans="2:4" ht="31.5" x14ac:dyDescent="0.25">
      <c r="B3471" s="158" t="s">
        <v>2710</v>
      </c>
      <c r="C3471" s="156" t="s">
        <v>10255</v>
      </c>
      <c r="D3471" s="158" t="s">
        <v>2710</v>
      </c>
    </row>
    <row r="3472" spans="2:4" ht="15.75" x14ac:dyDescent="0.25">
      <c r="B3472" s="158" t="s">
        <v>2710</v>
      </c>
      <c r="C3472" s="156" t="s">
        <v>10256</v>
      </c>
      <c r="D3472" s="158" t="s">
        <v>2710</v>
      </c>
    </row>
    <row r="3473" spans="2:4" ht="31.5" x14ac:dyDescent="0.25">
      <c r="B3473" s="158" t="s">
        <v>2710</v>
      </c>
      <c r="C3473" s="156" t="s">
        <v>10257</v>
      </c>
      <c r="D3473" s="158" t="s">
        <v>2710</v>
      </c>
    </row>
    <row r="3474" spans="2:4" ht="47.25" x14ac:dyDescent="0.25">
      <c r="B3474" s="158" t="s">
        <v>2710</v>
      </c>
      <c r="C3474" s="156" t="s">
        <v>10258</v>
      </c>
      <c r="D3474" s="158" t="s">
        <v>2710</v>
      </c>
    </row>
    <row r="3475" spans="2:4" ht="15.75" x14ac:dyDescent="0.25">
      <c r="B3475" s="158" t="s">
        <v>2710</v>
      </c>
      <c r="C3475" s="156" t="s">
        <v>8339</v>
      </c>
      <c r="D3475" s="158" t="s">
        <v>2710</v>
      </c>
    </row>
    <row r="3476" spans="2:4" ht="31.5" x14ac:dyDescent="0.25">
      <c r="B3476" s="158" t="s">
        <v>2710</v>
      </c>
      <c r="C3476" s="156" t="s">
        <v>10259</v>
      </c>
      <c r="D3476" s="158" t="s">
        <v>2710</v>
      </c>
    </row>
    <row r="3477" spans="2:4" ht="15.75" x14ac:dyDescent="0.25">
      <c r="B3477" s="158" t="s">
        <v>2710</v>
      </c>
      <c r="C3477" s="156" t="s">
        <v>10260</v>
      </c>
      <c r="D3477" s="158" t="s">
        <v>2710</v>
      </c>
    </row>
    <row r="3478" spans="2:4" ht="31.5" x14ac:dyDescent="0.25">
      <c r="B3478" s="158" t="s">
        <v>2710</v>
      </c>
      <c r="C3478" s="156" t="s">
        <v>9772</v>
      </c>
      <c r="D3478" s="158" t="s">
        <v>2710</v>
      </c>
    </row>
    <row r="3479" spans="2:4" ht="15.75" x14ac:dyDescent="0.25">
      <c r="B3479" s="158" t="s">
        <v>2710</v>
      </c>
      <c r="C3479" s="156" t="s">
        <v>10261</v>
      </c>
      <c r="D3479" s="158" t="s">
        <v>2710</v>
      </c>
    </row>
    <row r="3480" spans="2:4" ht="31.5" x14ac:dyDescent="0.25">
      <c r="B3480" s="158" t="s">
        <v>2710</v>
      </c>
      <c r="C3480" s="156" t="s">
        <v>10262</v>
      </c>
      <c r="D3480" s="158" t="s">
        <v>2710</v>
      </c>
    </row>
    <row r="3481" spans="2:4" ht="15.75" x14ac:dyDescent="0.25">
      <c r="B3481" s="158" t="s">
        <v>2710</v>
      </c>
      <c r="C3481" s="156" t="s">
        <v>10263</v>
      </c>
      <c r="D3481" s="158" t="s">
        <v>2710</v>
      </c>
    </row>
    <row r="3482" spans="2:4" ht="15.75" x14ac:dyDescent="0.25">
      <c r="B3482" s="158" t="s">
        <v>2710</v>
      </c>
      <c r="C3482" s="156" t="s">
        <v>10264</v>
      </c>
      <c r="D3482" s="158" t="s">
        <v>2710</v>
      </c>
    </row>
    <row r="3483" spans="2:4" ht="15.75" x14ac:dyDescent="0.25">
      <c r="B3483" s="156" t="s">
        <v>2713</v>
      </c>
      <c r="C3483" s="156" t="s">
        <v>3285</v>
      </c>
      <c r="D3483" s="156" t="s">
        <v>2713</v>
      </c>
    </row>
    <row r="3484" spans="2:4" ht="15.75" x14ac:dyDescent="0.25">
      <c r="B3484" s="156" t="s">
        <v>2717</v>
      </c>
      <c r="C3484" s="156" t="s">
        <v>3286</v>
      </c>
      <c r="D3484" s="156" t="s">
        <v>2717</v>
      </c>
    </row>
    <row r="3485" spans="2:4" ht="15.75" x14ac:dyDescent="0.25">
      <c r="B3485" s="156" t="s">
        <v>3288</v>
      </c>
      <c r="C3485" s="156" t="s">
        <v>3289</v>
      </c>
      <c r="D3485" s="156" t="s">
        <v>3288</v>
      </c>
    </row>
    <row r="3486" spans="2:4" ht="15.75" x14ac:dyDescent="0.25">
      <c r="B3486" s="156" t="s">
        <v>3290</v>
      </c>
      <c r="C3486" s="156" t="s">
        <v>3291</v>
      </c>
      <c r="D3486" s="156" t="s">
        <v>3290</v>
      </c>
    </row>
    <row r="3487" spans="2:4" ht="31.5" x14ac:dyDescent="0.25">
      <c r="B3487" s="156" t="s">
        <v>3292</v>
      </c>
      <c r="C3487" s="156" t="s">
        <v>3293</v>
      </c>
      <c r="D3487" s="156" t="s">
        <v>3292</v>
      </c>
    </row>
    <row r="3488" spans="2:4" ht="15.75" x14ac:dyDescent="0.25">
      <c r="B3488" s="156" t="s">
        <v>3296</v>
      </c>
      <c r="C3488" s="156" t="s">
        <v>3297</v>
      </c>
      <c r="D3488" s="156" t="s">
        <v>3296</v>
      </c>
    </row>
    <row r="3489" spans="2:4" ht="15.75" x14ac:dyDescent="0.25">
      <c r="B3489" s="156" t="s">
        <v>3298</v>
      </c>
      <c r="C3489" s="156" t="s">
        <v>3299</v>
      </c>
      <c r="D3489" s="156" t="s">
        <v>3298</v>
      </c>
    </row>
    <row r="3490" spans="2:4" ht="15.75" x14ac:dyDescent="0.25">
      <c r="B3490" s="156" t="s">
        <v>3300</v>
      </c>
      <c r="C3490" s="156" t="s">
        <v>3301</v>
      </c>
      <c r="D3490" s="156" t="s">
        <v>3300</v>
      </c>
    </row>
    <row r="3491" spans="2:4" ht="15.75" x14ac:dyDescent="0.25">
      <c r="B3491" s="156" t="s">
        <v>3302</v>
      </c>
      <c r="C3491" s="156" t="s">
        <v>3303</v>
      </c>
      <c r="D3491" s="156" t="s">
        <v>3302</v>
      </c>
    </row>
    <row r="3492" spans="2:4" ht="15.75" x14ac:dyDescent="0.25">
      <c r="B3492" s="156" t="s">
        <v>3304</v>
      </c>
      <c r="C3492" s="156" t="s">
        <v>3305</v>
      </c>
      <c r="D3492" s="156" t="s">
        <v>3304</v>
      </c>
    </row>
    <row r="3493" spans="2:4" ht="15.75" x14ac:dyDescent="0.25">
      <c r="B3493" s="156" t="s">
        <v>3306</v>
      </c>
      <c r="C3493" s="156" t="s">
        <v>3307</v>
      </c>
      <c r="D3493" s="156" t="s">
        <v>3306</v>
      </c>
    </row>
    <row r="3494" spans="2:4" ht="47.25" x14ac:dyDescent="0.25">
      <c r="B3494" s="156" t="s">
        <v>3308</v>
      </c>
      <c r="C3494" s="156" t="s">
        <v>3309</v>
      </c>
      <c r="D3494" s="156" t="s">
        <v>3308</v>
      </c>
    </row>
    <row r="3495" spans="2:4" ht="31.5" x14ac:dyDescent="0.25">
      <c r="B3495" s="156" t="s">
        <v>3310</v>
      </c>
      <c r="C3495" s="156" t="s">
        <v>3311</v>
      </c>
      <c r="D3495" s="156" t="s">
        <v>3310</v>
      </c>
    </row>
    <row r="3496" spans="2:4" ht="15.75" x14ac:dyDescent="0.25">
      <c r="B3496" s="156" t="s">
        <v>3312</v>
      </c>
      <c r="C3496" s="156" t="s">
        <v>3313</v>
      </c>
      <c r="D3496" s="156" t="s">
        <v>3312</v>
      </c>
    </row>
    <row r="3497" spans="2:4" ht="47.25" x14ac:dyDescent="0.25">
      <c r="B3497" s="156" t="s">
        <v>3316</v>
      </c>
      <c r="C3497" s="156" t="s">
        <v>3317</v>
      </c>
      <c r="D3497" s="156" t="s">
        <v>3316</v>
      </c>
    </row>
    <row r="3498" spans="2:4" ht="15.75" x14ac:dyDescent="0.25">
      <c r="B3498" s="156" t="s">
        <v>3318</v>
      </c>
      <c r="C3498" s="156" t="s">
        <v>3319</v>
      </c>
      <c r="D3498" s="156" t="s">
        <v>3318</v>
      </c>
    </row>
    <row r="3499" spans="2:4" ht="15.75" x14ac:dyDescent="0.25">
      <c r="B3499" s="156" t="s">
        <v>3322</v>
      </c>
      <c r="C3499" s="156" t="s">
        <v>3323</v>
      </c>
      <c r="D3499" s="156" t="s">
        <v>3322</v>
      </c>
    </row>
    <row r="3500" spans="2:4" ht="15.75" x14ac:dyDescent="0.25">
      <c r="B3500" s="156" t="s">
        <v>3324</v>
      </c>
      <c r="C3500" s="156" t="s">
        <v>3325</v>
      </c>
      <c r="D3500" s="156" t="s">
        <v>3324</v>
      </c>
    </row>
    <row r="3501" spans="2:4" ht="15.75" x14ac:dyDescent="0.25">
      <c r="B3501" s="156" t="s">
        <v>3326</v>
      </c>
      <c r="C3501" s="156" t="s">
        <v>3327</v>
      </c>
      <c r="D3501" s="156" t="s">
        <v>3326</v>
      </c>
    </row>
    <row r="3502" spans="2:4" ht="47.25" x14ac:dyDescent="0.25">
      <c r="B3502" s="156" t="s">
        <v>3328</v>
      </c>
      <c r="C3502" s="156" t="s">
        <v>3329</v>
      </c>
      <c r="D3502" s="156" t="s">
        <v>3328</v>
      </c>
    </row>
    <row r="3503" spans="2:4" ht="31.5" x14ac:dyDescent="0.25">
      <c r="B3503" s="160" t="s">
        <v>10265</v>
      </c>
      <c r="C3503" s="156" t="s">
        <v>3330</v>
      </c>
      <c r="D3503" s="160" t="s">
        <v>10265</v>
      </c>
    </row>
    <row r="3504" spans="2:4" ht="15.75" x14ac:dyDescent="0.25">
      <c r="B3504" s="161" t="s">
        <v>10265</v>
      </c>
      <c r="C3504" s="156" t="s">
        <v>8327</v>
      </c>
      <c r="D3504" s="161" t="s">
        <v>10265</v>
      </c>
    </row>
    <row r="3505" spans="2:4" ht="94.5" x14ac:dyDescent="0.25">
      <c r="B3505" s="161" t="s">
        <v>10265</v>
      </c>
      <c r="C3505" s="156" t="s">
        <v>10266</v>
      </c>
      <c r="D3505" s="161" t="s">
        <v>10265</v>
      </c>
    </row>
    <row r="3506" spans="2:4" ht="15.75" x14ac:dyDescent="0.25">
      <c r="B3506" s="156" t="s">
        <v>3333</v>
      </c>
      <c r="C3506" s="156" t="s">
        <v>3334</v>
      </c>
      <c r="D3506" s="156" t="s">
        <v>3333</v>
      </c>
    </row>
    <row r="3507" spans="2:4" ht="15.75" x14ac:dyDescent="0.25">
      <c r="B3507" s="158" t="s">
        <v>3333</v>
      </c>
      <c r="C3507" s="156" t="s">
        <v>8327</v>
      </c>
      <c r="D3507" s="158" t="s">
        <v>3333</v>
      </c>
    </row>
    <row r="3508" spans="2:4" ht="47.25" x14ac:dyDescent="0.25">
      <c r="B3508" s="158" t="s">
        <v>3333</v>
      </c>
      <c r="C3508" s="156" t="s">
        <v>10267</v>
      </c>
      <c r="D3508" s="158" t="s">
        <v>3333</v>
      </c>
    </row>
    <row r="3509" spans="2:4" ht="31.5" x14ac:dyDescent="0.25">
      <c r="B3509" s="158" t="s">
        <v>3333</v>
      </c>
      <c r="C3509" s="156" t="s">
        <v>10268</v>
      </c>
      <c r="D3509" s="158" t="s">
        <v>3333</v>
      </c>
    </row>
    <row r="3510" spans="2:4" ht="15.75" x14ac:dyDescent="0.25">
      <c r="B3510" s="158" t="s">
        <v>3333</v>
      </c>
      <c r="C3510" s="156" t="s">
        <v>10269</v>
      </c>
      <c r="D3510" s="158" t="s">
        <v>3333</v>
      </c>
    </row>
    <row r="3511" spans="2:4" ht="47.25" x14ac:dyDescent="0.25">
      <c r="B3511" s="158" t="s">
        <v>3333</v>
      </c>
      <c r="C3511" s="156" t="s">
        <v>10270</v>
      </c>
      <c r="D3511" s="158" t="s">
        <v>3333</v>
      </c>
    </row>
    <row r="3512" spans="2:4" ht="31.5" x14ac:dyDescent="0.25">
      <c r="B3512" s="158" t="s">
        <v>3333</v>
      </c>
      <c r="C3512" s="156" t="s">
        <v>10271</v>
      </c>
      <c r="D3512" s="158" t="s">
        <v>3333</v>
      </c>
    </row>
    <row r="3513" spans="2:4" ht="15.75" x14ac:dyDescent="0.25">
      <c r="B3513" s="158" t="s">
        <v>3333</v>
      </c>
      <c r="C3513" s="156" t="s">
        <v>8339</v>
      </c>
      <c r="D3513" s="158" t="s">
        <v>3333</v>
      </c>
    </row>
    <row r="3514" spans="2:4" ht="15.75" x14ac:dyDescent="0.25">
      <c r="B3514" s="158" t="s">
        <v>3333</v>
      </c>
      <c r="C3514" s="156" t="s">
        <v>10272</v>
      </c>
      <c r="D3514" s="158" t="s">
        <v>3333</v>
      </c>
    </row>
    <row r="3515" spans="2:4" ht="15.75" x14ac:dyDescent="0.25">
      <c r="B3515" s="158" t="s">
        <v>3333</v>
      </c>
      <c r="C3515" s="156" t="s">
        <v>10273</v>
      </c>
      <c r="D3515" s="158" t="s">
        <v>3333</v>
      </c>
    </row>
    <row r="3516" spans="2:4" ht="15.75" x14ac:dyDescent="0.25">
      <c r="B3516" s="156" t="s">
        <v>3336</v>
      </c>
      <c r="C3516" s="156" t="s">
        <v>3337</v>
      </c>
      <c r="D3516" s="156" t="s">
        <v>3336</v>
      </c>
    </row>
    <row r="3517" spans="2:4" ht="15.75" x14ac:dyDescent="0.25">
      <c r="B3517" s="156" t="s">
        <v>3340</v>
      </c>
      <c r="C3517" s="156" t="s">
        <v>3341</v>
      </c>
      <c r="D3517" s="156" t="s">
        <v>3340</v>
      </c>
    </row>
    <row r="3518" spans="2:4" ht="15.75" x14ac:dyDescent="0.25">
      <c r="B3518" s="156" t="s">
        <v>3343</v>
      </c>
      <c r="C3518" s="156" t="s">
        <v>3344</v>
      </c>
      <c r="D3518" s="156" t="s">
        <v>3343</v>
      </c>
    </row>
    <row r="3519" spans="2:4" ht="15.75" x14ac:dyDescent="0.25">
      <c r="B3519" s="158" t="s">
        <v>3343</v>
      </c>
      <c r="C3519" s="156" t="s">
        <v>8327</v>
      </c>
      <c r="D3519" s="158" t="s">
        <v>3343</v>
      </c>
    </row>
    <row r="3520" spans="2:4" ht="63" x14ac:dyDescent="0.25">
      <c r="B3520" s="158" t="s">
        <v>3343</v>
      </c>
      <c r="C3520" s="156" t="s">
        <v>10274</v>
      </c>
      <c r="D3520" s="158" t="s">
        <v>3343</v>
      </c>
    </row>
    <row r="3521" spans="2:4" ht="15.75" x14ac:dyDescent="0.25">
      <c r="B3521" s="158" t="s">
        <v>3343</v>
      </c>
      <c r="C3521" s="156" t="s">
        <v>10275</v>
      </c>
      <c r="D3521" s="158" t="s">
        <v>3343</v>
      </c>
    </row>
    <row r="3522" spans="2:4" ht="31.5" x14ac:dyDescent="0.25">
      <c r="B3522" s="158" t="s">
        <v>3343</v>
      </c>
      <c r="C3522" s="156" t="s">
        <v>10276</v>
      </c>
      <c r="D3522" s="158" t="s">
        <v>3343</v>
      </c>
    </row>
    <row r="3523" spans="2:4" ht="47.25" x14ac:dyDescent="0.25">
      <c r="B3523" s="158" t="s">
        <v>3343</v>
      </c>
      <c r="C3523" s="156" t="s">
        <v>10277</v>
      </c>
      <c r="D3523" s="158" t="s">
        <v>3343</v>
      </c>
    </row>
    <row r="3524" spans="2:4" ht="47.25" x14ac:dyDescent="0.25">
      <c r="B3524" s="158" t="s">
        <v>3343</v>
      </c>
      <c r="C3524" s="156" t="s">
        <v>10278</v>
      </c>
      <c r="D3524" s="158" t="s">
        <v>3343</v>
      </c>
    </row>
    <row r="3525" spans="2:4" ht="31.5" x14ac:dyDescent="0.25">
      <c r="B3525" s="158" t="s">
        <v>3343</v>
      </c>
      <c r="C3525" s="156" t="s">
        <v>10279</v>
      </c>
      <c r="D3525" s="158" t="s">
        <v>3343</v>
      </c>
    </row>
    <row r="3526" spans="2:4" ht="15.75" x14ac:dyDescent="0.25">
      <c r="B3526" s="158" t="s">
        <v>3343</v>
      </c>
      <c r="C3526" s="156" t="s">
        <v>10280</v>
      </c>
      <c r="D3526" s="158" t="s">
        <v>3343</v>
      </c>
    </row>
    <row r="3527" spans="2:4" ht="15.75" x14ac:dyDescent="0.25">
      <c r="B3527" s="158" t="s">
        <v>3343</v>
      </c>
      <c r="C3527" s="156" t="s">
        <v>8329</v>
      </c>
      <c r="D3527" s="158" t="s">
        <v>3343</v>
      </c>
    </row>
    <row r="3528" spans="2:4" ht="31.5" x14ac:dyDescent="0.25">
      <c r="B3528" s="158" t="s">
        <v>3343</v>
      </c>
      <c r="C3528" s="156" t="s">
        <v>10281</v>
      </c>
      <c r="D3528" s="158" t="s">
        <v>3343</v>
      </c>
    </row>
    <row r="3529" spans="2:4" ht="15.75" x14ac:dyDescent="0.25">
      <c r="B3529" s="158" t="s">
        <v>3343</v>
      </c>
      <c r="C3529" s="156" t="s">
        <v>8339</v>
      </c>
      <c r="D3529" s="158" t="s">
        <v>3343</v>
      </c>
    </row>
    <row r="3530" spans="2:4" ht="47.25" x14ac:dyDescent="0.25">
      <c r="B3530" s="158" t="s">
        <v>3343</v>
      </c>
      <c r="C3530" s="156" t="s">
        <v>10282</v>
      </c>
      <c r="D3530" s="158" t="s">
        <v>3343</v>
      </c>
    </row>
    <row r="3531" spans="2:4" ht="31.5" x14ac:dyDescent="0.25">
      <c r="B3531" s="158" t="s">
        <v>3343</v>
      </c>
      <c r="C3531" s="156" t="s">
        <v>10283</v>
      </c>
      <c r="D3531" s="158" t="s">
        <v>3343</v>
      </c>
    </row>
    <row r="3532" spans="2:4" ht="31.5" x14ac:dyDescent="0.25">
      <c r="B3532" s="158" t="s">
        <v>3343</v>
      </c>
      <c r="C3532" s="156" t="s">
        <v>9772</v>
      </c>
      <c r="D3532" s="158" t="s">
        <v>3343</v>
      </c>
    </row>
    <row r="3533" spans="2:4" ht="31.5" x14ac:dyDescent="0.25">
      <c r="B3533" s="158" t="s">
        <v>3343</v>
      </c>
      <c r="C3533" s="156" t="s">
        <v>10284</v>
      </c>
      <c r="D3533" s="158" t="s">
        <v>3343</v>
      </c>
    </row>
    <row r="3534" spans="2:4" ht="31.5" x14ac:dyDescent="0.25">
      <c r="B3534" s="158" t="s">
        <v>3343</v>
      </c>
      <c r="C3534" s="156" t="s">
        <v>10285</v>
      </c>
      <c r="D3534" s="158" t="s">
        <v>3343</v>
      </c>
    </row>
    <row r="3535" spans="2:4" ht="31.5" x14ac:dyDescent="0.25">
      <c r="B3535" s="156" t="s">
        <v>3347</v>
      </c>
      <c r="C3535" s="156" t="s">
        <v>3348</v>
      </c>
      <c r="D3535" s="156" t="s">
        <v>3347</v>
      </c>
    </row>
    <row r="3536" spans="2:4" ht="47.25" x14ac:dyDescent="0.25">
      <c r="B3536" s="156" t="s">
        <v>3349</v>
      </c>
      <c r="C3536" s="156" t="s">
        <v>3350</v>
      </c>
      <c r="D3536" s="156" t="s">
        <v>3349</v>
      </c>
    </row>
    <row r="3537" spans="2:4" ht="15.75" x14ac:dyDescent="0.25">
      <c r="B3537" s="156" t="s">
        <v>3351</v>
      </c>
      <c r="C3537" s="156" t="s">
        <v>3352</v>
      </c>
      <c r="D3537" s="156" t="s">
        <v>3351</v>
      </c>
    </row>
    <row r="3538" spans="2:4" ht="31.5" x14ac:dyDescent="0.25">
      <c r="B3538" s="156" t="s">
        <v>3355</v>
      </c>
      <c r="C3538" s="156" t="s">
        <v>3356</v>
      </c>
      <c r="D3538" s="156" t="s">
        <v>3355</v>
      </c>
    </row>
    <row r="3539" spans="2:4" ht="15.75" x14ac:dyDescent="0.25">
      <c r="B3539" s="156" t="s">
        <v>3357</v>
      </c>
      <c r="C3539" s="156" t="s">
        <v>3358</v>
      </c>
      <c r="D3539" s="156" t="s">
        <v>3357</v>
      </c>
    </row>
    <row r="3540" spans="2:4" ht="15.75" x14ac:dyDescent="0.25">
      <c r="B3540" s="156" t="s">
        <v>3361</v>
      </c>
      <c r="C3540" s="156" t="s">
        <v>3362</v>
      </c>
      <c r="D3540" s="156" t="s">
        <v>3361</v>
      </c>
    </row>
    <row r="3541" spans="2:4" ht="31.5" x14ac:dyDescent="0.25">
      <c r="B3541" s="156" t="s">
        <v>3365</v>
      </c>
      <c r="C3541" s="156" t="s">
        <v>3366</v>
      </c>
      <c r="D3541" s="156" t="s">
        <v>3365</v>
      </c>
    </row>
    <row r="3542" spans="2:4" ht="15.75" x14ac:dyDescent="0.25">
      <c r="B3542" s="160" t="s">
        <v>10286</v>
      </c>
      <c r="C3542" s="156" t="s">
        <v>3368</v>
      </c>
      <c r="D3542" s="160" t="s">
        <v>10286</v>
      </c>
    </row>
    <row r="3543" spans="2:4" ht="15.75" x14ac:dyDescent="0.25">
      <c r="B3543" s="161" t="s">
        <v>10286</v>
      </c>
      <c r="C3543" s="156" t="s">
        <v>8327</v>
      </c>
      <c r="D3543" s="161" t="s">
        <v>10286</v>
      </c>
    </row>
    <row r="3544" spans="2:4" ht="47.25" x14ac:dyDescent="0.25">
      <c r="B3544" s="161" t="s">
        <v>10286</v>
      </c>
      <c r="C3544" s="156" t="s">
        <v>10287</v>
      </c>
      <c r="D3544" s="161" t="s">
        <v>10286</v>
      </c>
    </row>
    <row r="3545" spans="2:4" ht="47.25" x14ac:dyDescent="0.25">
      <c r="B3545" s="161" t="s">
        <v>10286</v>
      </c>
      <c r="C3545" s="156" t="s">
        <v>10288</v>
      </c>
      <c r="D3545" s="161" t="s">
        <v>10286</v>
      </c>
    </row>
    <row r="3546" spans="2:4" ht="15.75" x14ac:dyDescent="0.25">
      <c r="B3546" s="161" t="s">
        <v>10286</v>
      </c>
      <c r="C3546" s="156" t="s">
        <v>8329</v>
      </c>
      <c r="D3546" s="161" t="s">
        <v>10286</v>
      </c>
    </row>
    <row r="3547" spans="2:4" ht="63" x14ac:dyDescent="0.25">
      <c r="B3547" s="161" t="s">
        <v>10286</v>
      </c>
      <c r="C3547" s="156" t="s">
        <v>10289</v>
      </c>
      <c r="D3547" s="161" t="s">
        <v>10286</v>
      </c>
    </row>
    <row r="3548" spans="2:4" ht="15.75" x14ac:dyDescent="0.25">
      <c r="B3548" s="156" t="s">
        <v>3371</v>
      </c>
      <c r="C3548" s="156" t="s">
        <v>3372</v>
      </c>
      <c r="D3548" s="156" t="s">
        <v>3371</v>
      </c>
    </row>
    <row r="3549" spans="2:4" ht="15.75" x14ac:dyDescent="0.25">
      <c r="B3549" s="158" t="s">
        <v>3371</v>
      </c>
      <c r="C3549" s="156" t="s">
        <v>8327</v>
      </c>
      <c r="D3549" s="158" t="s">
        <v>3371</v>
      </c>
    </row>
    <row r="3550" spans="2:4" ht="31.5" x14ac:dyDescent="0.25">
      <c r="B3550" s="158" t="s">
        <v>3371</v>
      </c>
      <c r="C3550" s="156" t="s">
        <v>10290</v>
      </c>
      <c r="D3550" s="158" t="s">
        <v>3371</v>
      </c>
    </row>
    <row r="3551" spans="2:4" ht="15.75" x14ac:dyDescent="0.25">
      <c r="B3551" s="158" t="s">
        <v>3371</v>
      </c>
      <c r="C3551" s="156" t="s">
        <v>10291</v>
      </c>
      <c r="D3551" s="158" t="s">
        <v>3371</v>
      </c>
    </row>
    <row r="3552" spans="2:4" ht="15.75" x14ac:dyDescent="0.25">
      <c r="B3552" s="158" t="s">
        <v>3371</v>
      </c>
      <c r="C3552" s="156" t="s">
        <v>8339</v>
      </c>
      <c r="D3552" s="158" t="s">
        <v>3371</v>
      </c>
    </row>
    <row r="3553" spans="2:4" ht="15.75" x14ac:dyDescent="0.25">
      <c r="B3553" s="158" t="s">
        <v>3371</v>
      </c>
      <c r="C3553" s="156" t="s">
        <v>10292</v>
      </c>
      <c r="D3553" s="158" t="s">
        <v>3371</v>
      </c>
    </row>
    <row r="3554" spans="2:4" ht="31.5" x14ac:dyDescent="0.25">
      <c r="B3554" s="158" t="s">
        <v>3371</v>
      </c>
      <c r="C3554" s="156" t="s">
        <v>10293</v>
      </c>
      <c r="D3554" s="158" t="s">
        <v>3371</v>
      </c>
    </row>
    <row r="3555" spans="2:4" ht="31.5" x14ac:dyDescent="0.25">
      <c r="B3555" s="158" t="s">
        <v>3371</v>
      </c>
      <c r="C3555" s="156" t="s">
        <v>10294</v>
      </c>
      <c r="D3555" s="158" t="s">
        <v>3371</v>
      </c>
    </row>
    <row r="3556" spans="2:4" ht="15.75" x14ac:dyDescent="0.25">
      <c r="B3556" s="156" t="s">
        <v>3374</v>
      </c>
      <c r="C3556" s="156" t="s">
        <v>3375</v>
      </c>
      <c r="D3556" s="156" t="s">
        <v>3374</v>
      </c>
    </row>
    <row r="3557" spans="2:4" ht="15.75" x14ac:dyDescent="0.25">
      <c r="B3557" s="156" t="s">
        <v>3376</v>
      </c>
      <c r="C3557" s="156" t="s">
        <v>3377</v>
      </c>
      <c r="D3557" s="156" t="s">
        <v>3376</v>
      </c>
    </row>
    <row r="3558" spans="2:4" ht="15.75" x14ac:dyDescent="0.25">
      <c r="B3558" s="156" t="s">
        <v>3378</v>
      </c>
      <c r="C3558" s="156" t="s">
        <v>3379</v>
      </c>
      <c r="D3558" s="156" t="s">
        <v>3378</v>
      </c>
    </row>
    <row r="3559" spans="2:4" ht="31.5" x14ac:dyDescent="0.25">
      <c r="B3559" s="156" t="s">
        <v>3380</v>
      </c>
      <c r="C3559" s="156" t="s">
        <v>3381</v>
      </c>
      <c r="D3559" s="156" t="s">
        <v>3380</v>
      </c>
    </row>
    <row r="3560" spans="2:4" ht="15.75" x14ac:dyDescent="0.25">
      <c r="B3560" s="158" t="s">
        <v>3380</v>
      </c>
      <c r="C3560" s="156" t="s">
        <v>8327</v>
      </c>
      <c r="D3560" s="158" t="s">
        <v>3380</v>
      </c>
    </row>
    <row r="3561" spans="2:4" ht="31.5" x14ac:dyDescent="0.25">
      <c r="B3561" s="158" t="s">
        <v>3380</v>
      </c>
      <c r="C3561" s="156" t="s">
        <v>10295</v>
      </c>
      <c r="D3561" s="158" t="s">
        <v>3380</v>
      </c>
    </row>
    <row r="3562" spans="2:4" ht="47.25" x14ac:dyDescent="0.25">
      <c r="B3562" s="158" t="s">
        <v>3380</v>
      </c>
      <c r="C3562" s="156" t="s">
        <v>10296</v>
      </c>
      <c r="D3562" s="158" t="s">
        <v>3380</v>
      </c>
    </row>
    <row r="3563" spans="2:4" ht="31.5" x14ac:dyDescent="0.25">
      <c r="B3563" s="158" t="s">
        <v>3380</v>
      </c>
      <c r="C3563" s="156" t="s">
        <v>10297</v>
      </c>
      <c r="D3563" s="158" t="s">
        <v>3380</v>
      </c>
    </row>
    <row r="3564" spans="2:4" ht="15.75" x14ac:dyDescent="0.25">
      <c r="B3564" s="158" t="s">
        <v>3380</v>
      </c>
      <c r="C3564" s="156" t="s">
        <v>10298</v>
      </c>
      <c r="D3564" s="158" t="s">
        <v>3380</v>
      </c>
    </row>
    <row r="3565" spans="2:4" ht="63" x14ac:dyDescent="0.25">
      <c r="B3565" s="158" t="s">
        <v>3380</v>
      </c>
      <c r="C3565" s="156" t="s">
        <v>10299</v>
      </c>
      <c r="D3565" s="158" t="s">
        <v>3380</v>
      </c>
    </row>
    <row r="3566" spans="2:4" ht="47.25" x14ac:dyDescent="0.25">
      <c r="B3566" s="158" t="s">
        <v>3380</v>
      </c>
      <c r="C3566" s="156" t="s">
        <v>10300</v>
      </c>
      <c r="D3566" s="158" t="s">
        <v>3380</v>
      </c>
    </row>
    <row r="3567" spans="2:4" ht="31.5" x14ac:dyDescent="0.25">
      <c r="B3567" s="158" t="s">
        <v>3380</v>
      </c>
      <c r="C3567" s="156" t="s">
        <v>10301</v>
      </c>
      <c r="D3567" s="158" t="s">
        <v>3380</v>
      </c>
    </row>
    <row r="3568" spans="2:4" ht="15.75" x14ac:dyDescent="0.25">
      <c r="B3568" s="158" t="s">
        <v>3380</v>
      </c>
      <c r="C3568" s="156" t="s">
        <v>10302</v>
      </c>
      <c r="D3568" s="158" t="s">
        <v>3380</v>
      </c>
    </row>
    <row r="3569" spans="2:4" ht="15.75" x14ac:dyDescent="0.25">
      <c r="B3569" s="158" t="s">
        <v>3380</v>
      </c>
      <c r="C3569" s="156" t="s">
        <v>10303</v>
      </c>
      <c r="D3569" s="158" t="s">
        <v>3380</v>
      </c>
    </row>
    <row r="3570" spans="2:4" ht="15.75" x14ac:dyDescent="0.25">
      <c r="B3570" s="158" t="s">
        <v>3380</v>
      </c>
      <c r="C3570" s="156" t="s">
        <v>8339</v>
      </c>
      <c r="D3570" s="158" t="s">
        <v>3380</v>
      </c>
    </row>
    <row r="3571" spans="2:4" ht="31.5" x14ac:dyDescent="0.25">
      <c r="B3571" s="158" t="s">
        <v>3380</v>
      </c>
      <c r="C3571" s="156" t="s">
        <v>10304</v>
      </c>
      <c r="D3571" s="158" t="s">
        <v>3380</v>
      </c>
    </row>
    <row r="3572" spans="2:4" ht="15.75" x14ac:dyDescent="0.25">
      <c r="B3572" s="158" t="s">
        <v>3380</v>
      </c>
      <c r="C3572" s="156" t="s">
        <v>10305</v>
      </c>
      <c r="D3572" s="158" t="s">
        <v>3380</v>
      </c>
    </row>
    <row r="3573" spans="2:4" ht="47.25" x14ac:dyDescent="0.25">
      <c r="B3573" s="158" t="s">
        <v>3380</v>
      </c>
      <c r="C3573" s="156" t="s">
        <v>10306</v>
      </c>
      <c r="D3573" s="158" t="s">
        <v>3380</v>
      </c>
    </row>
    <row r="3574" spans="2:4" ht="15.75" x14ac:dyDescent="0.25">
      <c r="B3574" s="158" t="s">
        <v>3380</v>
      </c>
      <c r="C3574" s="156" t="s">
        <v>10307</v>
      </c>
      <c r="D3574" s="158" t="s">
        <v>3380</v>
      </c>
    </row>
    <row r="3575" spans="2:4" ht="31.5" x14ac:dyDescent="0.25">
      <c r="B3575" s="156" t="s">
        <v>3383</v>
      </c>
      <c r="C3575" s="156" t="s">
        <v>3384</v>
      </c>
      <c r="D3575" s="156" t="s">
        <v>3383</v>
      </c>
    </row>
    <row r="3576" spans="2:4" ht="31.5" x14ac:dyDescent="0.25">
      <c r="B3576" s="156" t="s">
        <v>3385</v>
      </c>
      <c r="C3576" s="156" t="s">
        <v>3386</v>
      </c>
      <c r="D3576" s="156" t="s">
        <v>3385</v>
      </c>
    </row>
    <row r="3577" spans="2:4" ht="15.75" x14ac:dyDescent="0.25">
      <c r="B3577" s="156" t="s">
        <v>3387</v>
      </c>
      <c r="C3577" s="156" t="s">
        <v>3388</v>
      </c>
      <c r="D3577" s="156" t="s">
        <v>3387</v>
      </c>
    </row>
    <row r="3578" spans="2:4" ht="47.25" x14ac:dyDescent="0.25">
      <c r="B3578" s="156" t="s">
        <v>3389</v>
      </c>
      <c r="C3578" s="156" t="s">
        <v>3390</v>
      </c>
      <c r="D3578" s="156" t="s">
        <v>3389</v>
      </c>
    </row>
    <row r="3579" spans="2:4" ht="15.75" x14ac:dyDescent="0.25">
      <c r="B3579" s="156" t="s">
        <v>3391</v>
      </c>
      <c r="C3579" s="156" t="s">
        <v>3392</v>
      </c>
      <c r="D3579" s="156" t="s">
        <v>3391</v>
      </c>
    </row>
    <row r="3580" spans="2:4" ht="15.75" x14ac:dyDescent="0.25">
      <c r="B3580" s="156" t="s">
        <v>3393</v>
      </c>
      <c r="C3580" s="156" t="s">
        <v>3394</v>
      </c>
      <c r="D3580" s="156" t="s">
        <v>3393</v>
      </c>
    </row>
    <row r="3581" spans="2:4" ht="15.75" x14ac:dyDescent="0.25">
      <c r="B3581" s="156" t="s">
        <v>3395</v>
      </c>
      <c r="C3581" s="156" t="s">
        <v>3396</v>
      </c>
      <c r="D3581" s="156" t="s">
        <v>3395</v>
      </c>
    </row>
    <row r="3582" spans="2:4" ht="15.75" x14ac:dyDescent="0.25">
      <c r="B3582" s="156" t="s">
        <v>3397</v>
      </c>
      <c r="C3582" s="156" t="s">
        <v>3398</v>
      </c>
      <c r="D3582" s="156" t="s">
        <v>3397</v>
      </c>
    </row>
    <row r="3583" spans="2:4" ht="15.75" x14ac:dyDescent="0.25">
      <c r="B3583" s="156" t="s">
        <v>3399</v>
      </c>
      <c r="C3583" s="156" t="s">
        <v>3400</v>
      </c>
      <c r="D3583" s="156" t="s">
        <v>3399</v>
      </c>
    </row>
    <row r="3584" spans="2:4" ht="31.5" x14ac:dyDescent="0.25">
      <c r="B3584" s="156" t="s">
        <v>3401</v>
      </c>
      <c r="C3584" s="156" t="s">
        <v>3402</v>
      </c>
      <c r="D3584" s="156" t="s">
        <v>3401</v>
      </c>
    </row>
    <row r="3585" spans="2:4" ht="31.5" x14ac:dyDescent="0.25">
      <c r="B3585" s="156" t="s">
        <v>3403</v>
      </c>
      <c r="C3585" s="156" t="s">
        <v>3404</v>
      </c>
      <c r="D3585" s="156" t="s">
        <v>3403</v>
      </c>
    </row>
    <row r="3586" spans="2:4" ht="15.75" x14ac:dyDescent="0.25">
      <c r="B3586" s="156" t="s">
        <v>3405</v>
      </c>
      <c r="C3586" s="156" t="s">
        <v>3406</v>
      </c>
      <c r="D3586" s="156" t="s">
        <v>3405</v>
      </c>
    </row>
    <row r="3587" spans="2:4" ht="31.5" x14ac:dyDescent="0.25">
      <c r="B3587" s="156" t="s">
        <v>3407</v>
      </c>
      <c r="C3587" s="156" t="s">
        <v>3408</v>
      </c>
      <c r="D3587" s="156" t="s">
        <v>3407</v>
      </c>
    </row>
    <row r="3588" spans="2:4" ht="15.75" x14ac:dyDescent="0.25">
      <c r="B3588" s="156" t="s">
        <v>3409</v>
      </c>
      <c r="C3588" s="156" t="s">
        <v>3410</v>
      </c>
      <c r="D3588" s="156" t="s">
        <v>3409</v>
      </c>
    </row>
    <row r="3589" spans="2:4" ht="47.25" x14ac:dyDescent="0.25">
      <c r="B3589" s="156" t="s">
        <v>3411</v>
      </c>
      <c r="C3589" s="156" t="s">
        <v>3412</v>
      </c>
      <c r="D3589" s="156" t="s">
        <v>3411</v>
      </c>
    </row>
    <row r="3590" spans="2:4" ht="15.75" x14ac:dyDescent="0.25">
      <c r="B3590" s="156" t="s">
        <v>3413</v>
      </c>
      <c r="C3590" s="156" t="s">
        <v>3414</v>
      </c>
      <c r="D3590" s="156" t="s">
        <v>3413</v>
      </c>
    </row>
    <row r="3591" spans="2:4" ht="31.5" x14ac:dyDescent="0.25">
      <c r="B3591" s="156" t="s">
        <v>3415</v>
      </c>
      <c r="C3591" s="156" t="s">
        <v>3416</v>
      </c>
      <c r="D3591" s="156" t="s">
        <v>3415</v>
      </c>
    </row>
    <row r="3592" spans="2:4" ht="15.75" x14ac:dyDescent="0.25">
      <c r="B3592" s="158" t="s">
        <v>3415</v>
      </c>
      <c r="C3592" s="156" t="s">
        <v>8327</v>
      </c>
      <c r="D3592" s="158" t="s">
        <v>3415</v>
      </c>
    </row>
    <row r="3593" spans="2:4" ht="15.75" x14ac:dyDescent="0.25">
      <c r="B3593" s="158" t="s">
        <v>3415</v>
      </c>
      <c r="C3593" s="156" t="s">
        <v>10308</v>
      </c>
      <c r="D3593" s="158" t="s">
        <v>3415</v>
      </c>
    </row>
    <row r="3594" spans="2:4" ht="94.5" x14ac:dyDescent="0.25">
      <c r="B3594" s="158" t="s">
        <v>3415</v>
      </c>
      <c r="C3594" s="156" t="s">
        <v>10309</v>
      </c>
      <c r="D3594" s="158" t="s">
        <v>3415</v>
      </c>
    </row>
    <row r="3595" spans="2:4" ht="110.25" x14ac:dyDescent="0.25">
      <c r="B3595" s="158" t="s">
        <v>3415</v>
      </c>
      <c r="C3595" s="156" t="s">
        <v>10310</v>
      </c>
      <c r="D3595" s="158" t="s">
        <v>3415</v>
      </c>
    </row>
    <row r="3596" spans="2:4" ht="31.5" x14ac:dyDescent="0.25">
      <c r="B3596" s="158" t="s">
        <v>3415</v>
      </c>
      <c r="C3596" s="156" t="s">
        <v>10311</v>
      </c>
      <c r="D3596" s="158" t="s">
        <v>3415</v>
      </c>
    </row>
    <row r="3597" spans="2:4" ht="63" x14ac:dyDescent="0.25">
      <c r="B3597" s="158" t="s">
        <v>3415</v>
      </c>
      <c r="C3597" s="156" t="s">
        <v>10312</v>
      </c>
      <c r="D3597" s="158" t="s">
        <v>3415</v>
      </c>
    </row>
    <row r="3598" spans="2:4" ht="110.25" x14ac:dyDescent="0.25">
      <c r="B3598" s="158" t="s">
        <v>3415</v>
      </c>
      <c r="C3598" s="156" t="s">
        <v>10313</v>
      </c>
      <c r="D3598" s="158" t="s">
        <v>3415</v>
      </c>
    </row>
    <row r="3599" spans="2:4" ht="31.5" x14ac:dyDescent="0.25">
      <c r="B3599" s="158" t="s">
        <v>3415</v>
      </c>
      <c r="C3599" s="156" t="s">
        <v>10314</v>
      </c>
      <c r="D3599" s="158" t="s">
        <v>3415</v>
      </c>
    </row>
    <row r="3600" spans="2:4" ht="47.25" x14ac:dyDescent="0.25">
      <c r="B3600" s="158" t="s">
        <v>3415</v>
      </c>
      <c r="C3600" s="156" t="s">
        <v>10315</v>
      </c>
      <c r="D3600" s="158" t="s">
        <v>3415</v>
      </c>
    </row>
    <row r="3601" spans="2:4" ht="31.5" x14ac:dyDescent="0.25">
      <c r="B3601" s="158" t="s">
        <v>3415</v>
      </c>
      <c r="C3601" s="156" t="s">
        <v>10316</v>
      </c>
      <c r="D3601" s="158" t="s">
        <v>3415</v>
      </c>
    </row>
    <row r="3602" spans="2:4" ht="31.5" x14ac:dyDescent="0.25">
      <c r="B3602" s="156" t="s">
        <v>3419</v>
      </c>
      <c r="C3602" s="156" t="s">
        <v>3420</v>
      </c>
      <c r="D3602" s="156" t="s">
        <v>3419</v>
      </c>
    </row>
    <row r="3603" spans="2:4" ht="15.75" x14ac:dyDescent="0.25">
      <c r="B3603" s="158" t="s">
        <v>3419</v>
      </c>
      <c r="C3603" s="156" t="s">
        <v>8327</v>
      </c>
      <c r="D3603" s="158" t="s">
        <v>3419</v>
      </c>
    </row>
    <row r="3604" spans="2:4" ht="173.25" x14ac:dyDescent="0.25">
      <c r="B3604" s="158" t="s">
        <v>3419</v>
      </c>
      <c r="C3604" s="156" t="s">
        <v>10317</v>
      </c>
      <c r="D3604" s="158" t="s">
        <v>3419</v>
      </c>
    </row>
    <row r="3605" spans="2:4" ht="78.75" x14ac:dyDescent="0.25">
      <c r="B3605" s="158" t="s">
        <v>3419</v>
      </c>
      <c r="C3605" s="156" t="s">
        <v>10318</v>
      </c>
      <c r="D3605" s="158" t="s">
        <v>3419</v>
      </c>
    </row>
    <row r="3606" spans="2:4" ht="15.75" x14ac:dyDescent="0.25">
      <c r="B3606" s="158" t="s">
        <v>3419</v>
      </c>
      <c r="C3606" s="156" t="s">
        <v>10319</v>
      </c>
      <c r="D3606" s="158" t="s">
        <v>3419</v>
      </c>
    </row>
    <row r="3607" spans="2:4" ht="47.25" x14ac:dyDescent="0.25">
      <c r="B3607" s="158" t="s">
        <v>3419</v>
      </c>
      <c r="C3607" s="156" t="s">
        <v>10320</v>
      </c>
      <c r="D3607" s="158" t="s">
        <v>3419</v>
      </c>
    </row>
    <row r="3608" spans="2:4" ht="47.25" x14ac:dyDescent="0.25">
      <c r="B3608" s="158" t="s">
        <v>3419</v>
      </c>
      <c r="C3608" s="156" t="s">
        <v>10321</v>
      </c>
      <c r="D3608" s="158" t="s">
        <v>3419</v>
      </c>
    </row>
    <row r="3609" spans="2:4" ht="47.25" x14ac:dyDescent="0.25">
      <c r="B3609" s="158" t="s">
        <v>3419</v>
      </c>
      <c r="C3609" s="156" t="s">
        <v>10322</v>
      </c>
      <c r="D3609" s="158" t="s">
        <v>3419</v>
      </c>
    </row>
    <row r="3610" spans="2:4" ht="15.75" x14ac:dyDescent="0.25">
      <c r="B3610" s="158" t="s">
        <v>3419</v>
      </c>
      <c r="C3610" s="156" t="s">
        <v>10323</v>
      </c>
      <c r="D3610" s="158" t="s">
        <v>3419</v>
      </c>
    </row>
    <row r="3611" spans="2:4" ht="31.5" x14ac:dyDescent="0.25">
      <c r="B3611" s="158" t="s">
        <v>3419</v>
      </c>
      <c r="C3611" s="156" t="s">
        <v>10324</v>
      </c>
      <c r="D3611" s="158" t="s">
        <v>3419</v>
      </c>
    </row>
    <row r="3612" spans="2:4" ht="15.75" x14ac:dyDescent="0.25">
      <c r="B3612" s="158" t="s">
        <v>3419</v>
      </c>
      <c r="C3612" s="156" t="s">
        <v>10325</v>
      </c>
      <c r="D3612" s="158" t="s">
        <v>3419</v>
      </c>
    </row>
    <row r="3613" spans="2:4" ht="47.25" x14ac:dyDescent="0.25">
      <c r="B3613" s="158" t="s">
        <v>3419</v>
      </c>
      <c r="C3613" s="156" t="s">
        <v>10326</v>
      </c>
      <c r="D3613" s="158" t="s">
        <v>3419</v>
      </c>
    </row>
    <row r="3614" spans="2:4" ht="15.75" x14ac:dyDescent="0.25">
      <c r="B3614" s="158" t="s">
        <v>3419</v>
      </c>
      <c r="C3614" s="156" t="s">
        <v>8339</v>
      </c>
      <c r="D3614" s="158" t="s">
        <v>3419</v>
      </c>
    </row>
    <row r="3615" spans="2:4" ht="31.5" x14ac:dyDescent="0.25">
      <c r="B3615" s="158" t="s">
        <v>3419</v>
      </c>
      <c r="C3615" s="156" t="s">
        <v>10327</v>
      </c>
      <c r="D3615" s="158" t="s">
        <v>3419</v>
      </c>
    </row>
    <row r="3616" spans="2:4" ht="15.75" x14ac:dyDescent="0.25">
      <c r="B3616" s="158" t="s">
        <v>3419</v>
      </c>
      <c r="C3616" s="156" t="s">
        <v>10328</v>
      </c>
      <c r="D3616" s="158" t="s">
        <v>3419</v>
      </c>
    </row>
    <row r="3617" spans="2:4" ht="15.75" x14ac:dyDescent="0.25">
      <c r="B3617" s="158" t="s">
        <v>3419</v>
      </c>
      <c r="C3617" s="156" t="s">
        <v>10329</v>
      </c>
      <c r="D3617" s="158" t="s">
        <v>3419</v>
      </c>
    </row>
    <row r="3618" spans="2:4" ht="15.75" x14ac:dyDescent="0.25">
      <c r="B3618" s="158" t="s">
        <v>3419</v>
      </c>
      <c r="C3618" s="156" t="s">
        <v>10330</v>
      </c>
      <c r="D3618" s="158" t="s">
        <v>3419</v>
      </c>
    </row>
    <row r="3619" spans="2:4" ht="31.5" x14ac:dyDescent="0.25">
      <c r="B3619" s="156" t="s">
        <v>3422</v>
      </c>
      <c r="C3619" s="156" t="s">
        <v>3423</v>
      </c>
      <c r="D3619" s="156" t="s">
        <v>3422</v>
      </c>
    </row>
    <row r="3620" spans="2:4" ht="31.5" x14ac:dyDescent="0.25">
      <c r="B3620" s="156" t="s">
        <v>3426</v>
      </c>
      <c r="C3620" s="156" t="s">
        <v>3427</v>
      </c>
      <c r="D3620" s="156" t="s">
        <v>3426</v>
      </c>
    </row>
    <row r="3621" spans="2:4" ht="47.25" x14ac:dyDescent="0.25">
      <c r="B3621" s="156" t="s">
        <v>3429</v>
      </c>
      <c r="C3621" s="156" t="s">
        <v>3430</v>
      </c>
      <c r="D3621" s="156" t="s">
        <v>3429</v>
      </c>
    </row>
    <row r="3622" spans="2:4" ht="15.75" x14ac:dyDescent="0.25">
      <c r="B3622" s="156" t="s">
        <v>3433</v>
      </c>
      <c r="C3622" s="156" t="s">
        <v>3434</v>
      </c>
      <c r="D3622" s="156" t="s">
        <v>3433</v>
      </c>
    </row>
    <row r="3623" spans="2:4" ht="31.5" x14ac:dyDescent="0.25">
      <c r="B3623" s="156" t="s">
        <v>3436</v>
      </c>
      <c r="C3623" s="156" t="s">
        <v>3437</v>
      </c>
      <c r="D3623" s="156" t="s">
        <v>3436</v>
      </c>
    </row>
    <row r="3624" spans="2:4" ht="31.5" x14ac:dyDescent="0.25">
      <c r="B3624" s="156" t="s">
        <v>3440</v>
      </c>
      <c r="C3624" s="156" t="s">
        <v>3441</v>
      </c>
      <c r="D3624" s="156" t="s">
        <v>3440</v>
      </c>
    </row>
    <row r="3625" spans="2:4" ht="15.75" x14ac:dyDescent="0.25">
      <c r="B3625" s="158" t="s">
        <v>3440</v>
      </c>
      <c r="C3625" s="156" t="s">
        <v>8327</v>
      </c>
      <c r="D3625" s="158" t="s">
        <v>3440</v>
      </c>
    </row>
    <row r="3626" spans="2:4" ht="31.5" x14ac:dyDescent="0.25">
      <c r="B3626" s="158" t="s">
        <v>3440</v>
      </c>
      <c r="C3626" s="156" t="s">
        <v>10331</v>
      </c>
      <c r="D3626" s="158" t="s">
        <v>3440</v>
      </c>
    </row>
    <row r="3627" spans="2:4" ht="31.5" x14ac:dyDescent="0.25">
      <c r="B3627" s="158" t="s">
        <v>3440</v>
      </c>
      <c r="C3627" s="156" t="s">
        <v>10332</v>
      </c>
      <c r="D3627" s="158" t="s">
        <v>3440</v>
      </c>
    </row>
    <row r="3628" spans="2:4" ht="31.5" x14ac:dyDescent="0.25">
      <c r="B3628" s="158" t="s">
        <v>3440</v>
      </c>
      <c r="C3628" s="156" t="s">
        <v>10333</v>
      </c>
      <c r="D3628" s="158" t="s">
        <v>3440</v>
      </c>
    </row>
    <row r="3629" spans="2:4" ht="31.5" x14ac:dyDescent="0.25">
      <c r="B3629" s="156" t="s">
        <v>3443</v>
      </c>
      <c r="C3629" s="156" t="s">
        <v>3444</v>
      </c>
      <c r="D3629" s="156" t="s">
        <v>3443</v>
      </c>
    </row>
    <row r="3630" spans="2:4" ht="15.75" x14ac:dyDescent="0.25">
      <c r="B3630" s="158" t="s">
        <v>3443</v>
      </c>
      <c r="C3630" s="156" t="s">
        <v>8327</v>
      </c>
      <c r="D3630" s="158" t="s">
        <v>3443</v>
      </c>
    </row>
    <row r="3631" spans="2:4" ht="94.5" x14ac:dyDescent="0.25">
      <c r="B3631" s="158" t="s">
        <v>3443</v>
      </c>
      <c r="C3631" s="156" t="s">
        <v>10334</v>
      </c>
      <c r="D3631" s="158" t="s">
        <v>3443</v>
      </c>
    </row>
    <row r="3632" spans="2:4" ht="31.5" x14ac:dyDescent="0.25">
      <c r="B3632" s="156" t="s">
        <v>3445</v>
      </c>
      <c r="C3632" s="156" t="s">
        <v>3446</v>
      </c>
      <c r="D3632" s="156" t="s">
        <v>3445</v>
      </c>
    </row>
    <row r="3633" spans="2:4" ht="15.75" x14ac:dyDescent="0.25">
      <c r="B3633" s="158" t="s">
        <v>3445</v>
      </c>
      <c r="C3633" s="156" t="s">
        <v>8327</v>
      </c>
      <c r="D3633" s="158" t="s">
        <v>3445</v>
      </c>
    </row>
    <row r="3634" spans="2:4" ht="31.5" x14ac:dyDescent="0.25">
      <c r="B3634" s="158" t="s">
        <v>3445</v>
      </c>
      <c r="C3634" s="156" t="s">
        <v>10335</v>
      </c>
      <c r="D3634" s="158" t="s">
        <v>3445</v>
      </c>
    </row>
    <row r="3635" spans="2:4" ht="47.25" x14ac:dyDescent="0.25">
      <c r="B3635" s="158" t="s">
        <v>3445</v>
      </c>
      <c r="C3635" s="156" t="s">
        <v>10336</v>
      </c>
      <c r="D3635" s="158" t="s">
        <v>3445</v>
      </c>
    </row>
    <row r="3636" spans="2:4" ht="31.5" x14ac:dyDescent="0.25">
      <c r="B3636" s="158" t="s">
        <v>3445</v>
      </c>
      <c r="C3636" s="156" t="s">
        <v>10337</v>
      </c>
      <c r="D3636" s="158" t="s">
        <v>3445</v>
      </c>
    </row>
    <row r="3637" spans="2:4" ht="47.25" x14ac:dyDescent="0.25">
      <c r="B3637" s="158" t="s">
        <v>3445</v>
      </c>
      <c r="C3637" s="156" t="s">
        <v>10338</v>
      </c>
      <c r="D3637" s="158" t="s">
        <v>3445</v>
      </c>
    </row>
    <row r="3638" spans="2:4" ht="15.75" x14ac:dyDescent="0.25">
      <c r="B3638" s="158" t="s">
        <v>3445</v>
      </c>
      <c r="C3638" s="156" t="s">
        <v>10339</v>
      </c>
      <c r="D3638" s="158" t="s">
        <v>3445</v>
      </c>
    </row>
    <row r="3639" spans="2:4" ht="31.5" x14ac:dyDescent="0.25">
      <c r="B3639" s="158" t="s">
        <v>3445</v>
      </c>
      <c r="C3639" s="156" t="s">
        <v>10340</v>
      </c>
      <c r="D3639" s="158" t="s">
        <v>3445</v>
      </c>
    </row>
    <row r="3640" spans="2:4" ht="78.75" x14ac:dyDescent="0.25">
      <c r="B3640" s="158" t="s">
        <v>3445</v>
      </c>
      <c r="C3640" s="156" t="s">
        <v>10341</v>
      </c>
      <c r="D3640" s="158" t="s">
        <v>3445</v>
      </c>
    </row>
    <row r="3641" spans="2:4" ht="15.75" x14ac:dyDescent="0.25">
      <c r="B3641" s="158" t="s">
        <v>3445</v>
      </c>
      <c r="C3641" s="156" t="s">
        <v>10342</v>
      </c>
      <c r="D3641" s="158" t="s">
        <v>3445</v>
      </c>
    </row>
    <row r="3642" spans="2:4" ht="47.25" x14ac:dyDescent="0.25">
      <c r="B3642" s="158" t="s">
        <v>3445</v>
      </c>
      <c r="C3642" s="156" t="s">
        <v>10343</v>
      </c>
      <c r="D3642" s="158" t="s">
        <v>3445</v>
      </c>
    </row>
    <row r="3643" spans="2:4" ht="15.75" x14ac:dyDescent="0.25">
      <c r="B3643" s="158" t="s">
        <v>3445</v>
      </c>
      <c r="C3643" s="156" t="s">
        <v>10344</v>
      </c>
      <c r="D3643" s="158" t="s">
        <v>3445</v>
      </c>
    </row>
    <row r="3644" spans="2:4" ht="47.25" x14ac:dyDescent="0.25">
      <c r="B3644" s="158" t="s">
        <v>3445</v>
      </c>
      <c r="C3644" s="156" t="s">
        <v>10345</v>
      </c>
      <c r="D3644" s="158" t="s">
        <v>3445</v>
      </c>
    </row>
    <row r="3645" spans="2:4" ht="15.75" x14ac:dyDescent="0.25">
      <c r="B3645" s="158" t="s">
        <v>3445</v>
      </c>
      <c r="C3645" s="156" t="s">
        <v>10346</v>
      </c>
      <c r="D3645" s="158" t="s">
        <v>3445</v>
      </c>
    </row>
    <row r="3646" spans="2:4" ht="31.5" x14ac:dyDescent="0.25">
      <c r="B3646" s="158" t="s">
        <v>3445</v>
      </c>
      <c r="C3646" s="156" t="s">
        <v>10347</v>
      </c>
      <c r="D3646" s="158" t="s">
        <v>3445</v>
      </c>
    </row>
    <row r="3647" spans="2:4" ht="31.5" x14ac:dyDescent="0.25">
      <c r="B3647" s="158" t="s">
        <v>3445</v>
      </c>
      <c r="C3647" s="156" t="s">
        <v>10348</v>
      </c>
      <c r="D3647" s="158" t="s">
        <v>3445</v>
      </c>
    </row>
    <row r="3648" spans="2:4" ht="15.75" x14ac:dyDescent="0.25">
      <c r="B3648" s="158" t="s">
        <v>3445</v>
      </c>
      <c r="C3648" s="156" t="s">
        <v>8339</v>
      </c>
      <c r="D3648" s="158" t="s">
        <v>3445</v>
      </c>
    </row>
    <row r="3649" spans="2:4" ht="15.75" x14ac:dyDescent="0.25">
      <c r="B3649" s="158" t="s">
        <v>3445</v>
      </c>
      <c r="C3649" s="156" t="s">
        <v>10349</v>
      </c>
      <c r="D3649" s="158" t="s">
        <v>3445</v>
      </c>
    </row>
    <row r="3650" spans="2:4" ht="15.75" x14ac:dyDescent="0.25">
      <c r="B3650" s="158" t="s">
        <v>3445</v>
      </c>
      <c r="C3650" s="156" t="s">
        <v>10350</v>
      </c>
      <c r="D3650" s="158" t="s">
        <v>3445</v>
      </c>
    </row>
    <row r="3651" spans="2:4" ht="31.5" x14ac:dyDescent="0.25">
      <c r="B3651" s="158" t="s">
        <v>3445</v>
      </c>
      <c r="C3651" s="156" t="s">
        <v>10351</v>
      </c>
      <c r="D3651" s="158" t="s">
        <v>3445</v>
      </c>
    </row>
    <row r="3652" spans="2:4" ht="15.75" x14ac:dyDescent="0.25">
      <c r="B3652" s="158" t="s">
        <v>3445</v>
      </c>
      <c r="C3652" s="156" t="s">
        <v>10352</v>
      </c>
      <c r="D3652" s="158" t="s">
        <v>3445</v>
      </c>
    </row>
    <row r="3653" spans="2:4" ht="31.5" x14ac:dyDescent="0.25">
      <c r="B3653" s="156" t="s">
        <v>3448</v>
      </c>
      <c r="C3653" s="156" t="s">
        <v>3449</v>
      </c>
      <c r="D3653" s="156" t="s">
        <v>3448</v>
      </c>
    </row>
    <row r="3654" spans="2:4" ht="63" x14ac:dyDescent="0.25">
      <c r="B3654" s="156" t="s">
        <v>3451</v>
      </c>
      <c r="C3654" s="156" t="s">
        <v>3452</v>
      </c>
      <c r="D3654" s="156" t="s">
        <v>3451</v>
      </c>
    </row>
    <row r="3655" spans="2:4" ht="31.5" x14ac:dyDescent="0.25">
      <c r="B3655" s="156" t="s">
        <v>3453</v>
      </c>
      <c r="C3655" s="156" t="s">
        <v>10353</v>
      </c>
      <c r="D3655" s="156" t="s">
        <v>3453</v>
      </c>
    </row>
    <row r="3656" spans="2:4" ht="31.5" x14ac:dyDescent="0.25">
      <c r="B3656" s="156" t="s">
        <v>3457</v>
      </c>
      <c r="C3656" s="156" t="s">
        <v>3458</v>
      </c>
      <c r="D3656" s="156" t="s">
        <v>3457</v>
      </c>
    </row>
    <row r="3657" spans="2:4" ht="15.75" x14ac:dyDescent="0.25">
      <c r="B3657" s="159" t="s">
        <v>8326</v>
      </c>
      <c r="C3657" s="156" t="s">
        <v>3461</v>
      </c>
      <c r="D3657" s="159" t="s">
        <v>8326</v>
      </c>
    </row>
    <row r="3658" spans="2:4" ht="15.75" x14ac:dyDescent="0.25">
      <c r="B3658" s="159" t="s">
        <v>8326</v>
      </c>
      <c r="C3658" s="156" t="s">
        <v>8327</v>
      </c>
      <c r="D3658" s="159" t="s">
        <v>8326</v>
      </c>
    </row>
    <row r="3659" spans="2:4" ht="31.5" x14ac:dyDescent="0.25">
      <c r="B3659" s="159" t="s">
        <v>8326</v>
      </c>
      <c r="C3659" s="156" t="s">
        <v>10354</v>
      </c>
      <c r="D3659" s="159" t="s">
        <v>8326</v>
      </c>
    </row>
    <row r="3660" spans="2:4" ht="15.75" x14ac:dyDescent="0.25">
      <c r="B3660" s="159" t="s">
        <v>8326</v>
      </c>
      <c r="C3660" s="156" t="s">
        <v>8329</v>
      </c>
      <c r="D3660" s="159" t="s">
        <v>8326</v>
      </c>
    </row>
    <row r="3661" spans="2:4" ht="31.5" x14ac:dyDescent="0.25">
      <c r="B3661" s="159" t="s">
        <v>8326</v>
      </c>
      <c r="C3661" s="156" t="s">
        <v>10355</v>
      </c>
      <c r="D3661" s="159" t="s">
        <v>8326</v>
      </c>
    </row>
    <row r="3662" spans="2:4" ht="15.75" x14ac:dyDescent="0.25">
      <c r="B3662" s="159" t="s">
        <v>8326</v>
      </c>
      <c r="C3662" s="156" t="s">
        <v>8339</v>
      </c>
      <c r="D3662" s="159" t="s">
        <v>8326</v>
      </c>
    </row>
    <row r="3663" spans="2:4" ht="31.5" x14ac:dyDescent="0.25">
      <c r="B3663" s="159" t="s">
        <v>8326</v>
      </c>
      <c r="C3663" s="156" t="s">
        <v>10356</v>
      </c>
      <c r="D3663" s="159" t="s">
        <v>8326</v>
      </c>
    </row>
    <row r="3664" spans="2:4" ht="15.75" x14ac:dyDescent="0.25">
      <c r="B3664" s="156" t="s">
        <v>3103</v>
      </c>
      <c r="C3664" s="156" t="s">
        <v>3464</v>
      </c>
      <c r="D3664" s="156" t="s">
        <v>3103</v>
      </c>
    </row>
    <row r="3665" spans="2:4" ht="15.75" x14ac:dyDescent="0.25">
      <c r="B3665" s="160" t="s">
        <v>10357</v>
      </c>
      <c r="C3665" s="156" t="s">
        <v>3464</v>
      </c>
      <c r="D3665" s="160" t="s">
        <v>10357</v>
      </c>
    </row>
    <row r="3666" spans="2:4" ht="15.75" x14ac:dyDescent="0.25">
      <c r="B3666" s="161" t="s">
        <v>10357</v>
      </c>
      <c r="C3666" s="156" t="s">
        <v>8327</v>
      </c>
      <c r="D3666" s="161" t="s">
        <v>10357</v>
      </c>
    </row>
    <row r="3667" spans="2:4" ht="15.75" x14ac:dyDescent="0.25">
      <c r="B3667" s="161" t="s">
        <v>10357</v>
      </c>
      <c r="C3667" s="156" t="s">
        <v>10358</v>
      </c>
      <c r="D3667" s="161" t="s">
        <v>10357</v>
      </c>
    </row>
    <row r="3668" spans="2:4" ht="31.5" x14ac:dyDescent="0.25">
      <c r="B3668" s="161" t="s">
        <v>10357</v>
      </c>
      <c r="C3668" s="156" t="s">
        <v>10359</v>
      </c>
      <c r="D3668" s="161" t="s">
        <v>10357</v>
      </c>
    </row>
    <row r="3669" spans="2:4" ht="15.75" x14ac:dyDescent="0.25">
      <c r="B3669" s="161" t="s">
        <v>10357</v>
      </c>
      <c r="C3669" s="156" t="s">
        <v>10360</v>
      </c>
      <c r="D3669" s="161" t="s">
        <v>10357</v>
      </c>
    </row>
    <row r="3670" spans="2:4" ht="15.75" x14ac:dyDescent="0.25">
      <c r="B3670" s="161" t="s">
        <v>10357</v>
      </c>
      <c r="C3670" s="156" t="s">
        <v>10361</v>
      </c>
      <c r="D3670" s="161" t="s">
        <v>10357</v>
      </c>
    </row>
    <row r="3671" spans="2:4" ht="15.75" x14ac:dyDescent="0.25">
      <c r="B3671" s="161" t="s">
        <v>10357</v>
      </c>
      <c r="C3671" s="156" t="s">
        <v>10362</v>
      </c>
      <c r="D3671" s="161" t="s">
        <v>10357</v>
      </c>
    </row>
    <row r="3672" spans="2:4" ht="78.75" x14ac:dyDescent="0.25">
      <c r="B3672" s="161" t="s">
        <v>10357</v>
      </c>
      <c r="C3672" s="156" t="s">
        <v>10363</v>
      </c>
      <c r="D3672" s="161" t="s">
        <v>10357</v>
      </c>
    </row>
    <row r="3673" spans="2:4" ht="31.5" x14ac:dyDescent="0.25">
      <c r="B3673" s="161" t="s">
        <v>10357</v>
      </c>
      <c r="C3673" s="156" t="s">
        <v>10364</v>
      </c>
      <c r="D3673" s="161" t="s">
        <v>10357</v>
      </c>
    </row>
    <row r="3674" spans="2:4" ht="15.75" x14ac:dyDescent="0.25">
      <c r="B3674" s="161" t="s">
        <v>10357</v>
      </c>
      <c r="C3674" s="156" t="s">
        <v>8329</v>
      </c>
      <c r="D3674" s="161" t="s">
        <v>10357</v>
      </c>
    </row>
    <row r="3675" spans="2:4" ht="31.5" x14ac:dyDescent="0.25">
      <c r="B3675" s="161" t="s">
        <v>10357</v>
      </c>
      <c r="C3675" s="156" t="s">
        <v>10365</v>
      </c>
      <c r="D3675" s="161" t="s">
        <v>10357</v>
      </c>
    </row>
    <row r="3676" spans="2:4" ht="31.5" x14ac:dyDescent="0.25">
      <c r="B3676" s="162">
        <v>37193</v>
      </c>
      <c r="C3676" s="156" t="s">
        <v>3470</v>
      </c>
      <c r="D3676" s="162">
        <v>37193</v>
      </c>
    </row>
    <row r="3677" spans="2:4" ht="31.5" x14ac:dyDescent="0.25">
      <c r="B3677" s="162">
        <v>40845</v>
      </c>
      <c r="C3677" s="156" t="s">
        <v>10366</v>
      </c>
      <c r="D3677" s="162">
        <v>40845</v>
      </c>
    </row>
    <row r="3678" spans="2:4" ht="15.75" x14ac:dyDescent="0.25">
      <c r="B3678" s="167">
        <v>40845</v>
      </c>
      <c r="C3678" s="156"/>
      <c r="D3678" s="167">
        <v>40845</v>
      </c>
    </row>
    <row r="3679" spans="2:4" ht="31.5" x14ac:dyDescent="0.25">
      <c r="B3679" s="162">
        <v>41211</v>
      </c>
      <c r="C3679" s="156" t="s">
        <v>10367</v>
      </c>
      <c r="D3679" s="162">
        <v>41211</v>
      </c>
    </row>
    <row r="3680" spans="2:4" ht="15.75" x14ac:dyDescent="0.25">
      <c r="B3680" s="167">
        <v>41211</v>
      </c>
      <c r="C3680" s="156"/>
      <c r="D3680" s="167">
        <v>41211</v>
      </c>
    </row>
    <row r="3681" spans="2:4" ht="31.5" x14ac:dyDescent="0.25">
      <c r="B3681" s="162">
        <v>41576</v>
      </c>
      <c r="C3681" s="156" t="s">
        <v>3478</v>
      </c>
      <c r="D3681" s="162">
        <v>41576</v>
      </c>
    </row>
    <row r="3682" spans="2:4" ht="15.75" x14ac:dyDescent="0.25">
      <c r="B3682" s="162">
        <v>37558</v>
      </c>
      <c r="C3682" s="156" t="s">
        <v>3480</v>
      </c>
      <c r="D3682" s="162">
        <v>37558</v>
      </c>
    </row>
    <row r="3683" spans="2:4" ht="15.75" x14ac:dyDescent="0.25">
      <c r="B3683" s="162">
        <v>37923</v>
      </c>
      <c r="C3683" s="156" t="s">
        <v>3483</v>
      </c>
      <c r="D3683" s="162">
        <v>37923</v>
      </c>
    </row>
    <row r="3684" spans="2:4" ht="15.75" x14ac:dyDescent="0.25">
      <c r="B3684" s="162">
        <v>11625</v>
      </c>
      <c r="C3684" s="156" t="s">
        <v>3486</v>
      </c>
      <c r="D3684" s="162">
        <v>11625</v>
      </c>
    </row>
    <row r="3685" spans="2:4" ht="15.75" x14ac:dyDescent="0.25">
      <c r="B3685" s="162">
        <v>11991</v>
      </c>
      <c r="C3685" s="156" t="s">
        <v>3488</v>
      </c>
      <c r="D3685" s="162">
        <v>11991</v>
      </c>
    </row>
    <row r="3686" spans="2:4" ht="15.75" x14ac:dyDescent="0.25">
      <c r="B3686" s="162">
        <v>38289</v>
      </c>
      <c r="C3686" s="156" t="s">
        <v>3490</v>
      </c>
      <c r="D3686" s="162">
        <v>38289</v>
      </c>
    </row>
    <row r="3687" spans="2:4" ht="15.75" x14ac:dyDescent="0.25">
      <c r="B3687" s="162">
        <v>38654</v>
      </c>
      <c r="C3687" s="156" t="s">
        <v>3493</v>
      </c>
      <c r="D3687" s="162">
        <v>38654</v>
      </c>
    </row>
    <row r="3688" spans="2:4" ht="31.5" x14ac:dyDescent="0.25">
      <c r="B3688" s="156" t="s">
        <v>3152</v>
      </c>
      <c r="C3688" s="156" t="s">
        <v>3495</v>
      </c>
      <c r="D3688" s="156" t="s">
        <v>3152</v>
      </c>
    </row>
    <row r="3689" spans="2:4" ht="31.5" x14ac:dyDescent="0.25">
      <c r="B3689" s="156" t="s">
        <v>3498</v>
      </c>
      <c r="C3689" s="156" t="s">
        <v>3495</v>
      </c>
      <c r="D3689" s="156" t="s">
        <v>3498</v>
      </c>
    </row>
    <row r="3690" spans="2:4" ht="15.75" x14ac:dyDescent="0.25">
      <c r="B3690" s="158" t="s">
        <v>3498</v>
      </c>
      <c r="C3690" s="156" t="s">
        <v>8327</v>
      </c>
      <c r="D3690" s="158" t="s">
        <v>3498</v>
      </c>
    </row>
    <row r="3691" spans="2:4" ht="31.5" x14ac:dyDescent="0.25">
      <c r="B3691" s="158" t="s">
        <v>3498</v>
      </c>
      <c r="C3691" s="156" t="s">
        <v>10368</v>
      </c>
      <c r="D3691" s="158" t="s">
        <v>3498</v>
      </c>
    </row>
    <row r="3692" spans="2:4" ht="31.5" x14ac:dyDescent="0.25">
      <c r="B3692" s="158" t="s">
        <v>3498</v>
      </c>
      <c r="C3692" s="156" t="s">
        <v>10369</v>
      </c>
      <c r="D3692" s="158" t="s">
        <v>3498</v>
      </c>
    </row>
    <row r="3693" spans="2:4" ht="31.5" x14ac:dyDescent="0.25">
      <c r="B3693" s="158" t="s">
        <v>3498</v>
      </c>
      <c r="C3693" s="156" t="s">
        <v>10370</v>
      </c>
      <c r="D3693" s="158" t="s">
        <v>3498</v>
      </c>
    </row>
    <row r="3694" spans="2:4" ht="31.5" x14ac:dyDescent="0.25">
      <c r="B3694" s="158" t="s">
        <v>3498</v>
      </c>
      <c r="C3694" s="156" t="s">
        <v>10371</v>
      </c>
      <c r="D3694" s="158" t="s">
        <v>3498</v>
      </c>
    </row>
    <row r="3695" spans="2:4" ht="15.75" x14ac:dyDescent="0.25">
      <c r="B3695" s="158" t="s">
        <v>3498</v>
      </c>
      <c r="C3695" s="156" t="s">
        <v>8339</v>
      </c>
      <c r="D3695" s="158" t="s">
        <v>3498</v>
      </c>
    </row>
    <row r="3696" spans="2:4" ht="31.5" x14ac:dyDescent="0.25">
      <c r="B3696" s="158" t="s">
        <v>3498</v>
      </c>
      <c r="C3696" s="156" t="s">
        <v>10372</v>
      </c>
      <c r="D3696" s="158" t="s">
        <v>3498</v>
      </c>
    </row>
    <row r="3697" spans="2:4" ht="31.5" x14ac:dyDescent="0.25">
      <c r="B3697" s="158" t="s">
        <v>3498</v>
      </c>
      <c r="C3697" s="156" t="s">
        <v>10373</v>
      </c>
      <c r="D3697" s="158" t="s">
        <v>3498</v>
      </c>
    </row>
    <row r="3698" spans="2:4" ht="31.5" x14ac:dyDescent="0.25">
      <c r="B3698" s="158" t="s">
        <v>3498</v>
      </c>
      <c r="C3698" s="156" t="s">
        <v>10374</v>
      </c>
      <c r="D3698" s="158" t="s">
        <v>3498</v>
      </c>
    </row>
    <row r="3699" spans="2:4" ht="15.75" x14ac:dyDescent="0.25">
      <c r="B3699" s="156" t="s">
        <v>3500</v>
      </c>
      <c r="C3699" s="156" t="s">
        <v>3501</v>
      </c>
      <c r="D3699" s="156" t="s">
        <v>3500</v>
      </c>
    </row>
    <row r="3700" spans="2:4" ht="15.75" x14ac:dyDescent="0.25">
      <c r="B3700" s="156" t="s">
        <v>3502</v>
      </c>
      <c r="C3700" s="156" t="s">
        <v>3503</v>
      </c>
      <c r="D3700" s="156" t="s">
        <v>3502</v>
      </c>
    </row>
    <row r="3701" spans="2:4" ht="15.75" x14ac:dyDescent="0.25">
      <c r="B3701" s="156" t="s">
        <v>3504</v>
      </c>
      <c r="C3701" s="156" t="s">
        <v>3505</v>
      </c>
      <c r="D3701" s="156" t="s">
        <v>3504</v>
      </c>
    </row>
    <row r="3702" spans="2:4" ht="15.75" x14ac:dyDescent="0.25">
      <c r="B3702" s="156" t="s">
        <v>3506</v>
      </c>
      <c r="C3702" s="156" t="s">
        <v>3507</v>
      </c>
      <c r="D3702" s="156" t="s">
        <v>3506</v>
      </c>
    </row>
    <row r="3703" spans="2:4" ht="15.75" x14ac:dyDescent="0.25">
      <c r="B3703" s="156" t="s">
        <v>3508</v>
      </c>
      <c r="C3703" s="156" t="s">
        <v>3509</v>
      </c>
      <c r="D3703" s="156" t="s">
        <v>3508</v>
      </c>
    </row>
    <row r="3704" spans="2:4" ht="31.5" x14ac:dyDescent="0.25">
      <c r="B3704" s="160" t="s">
        <v>10375</v>
      </c>
      <c r="C3704" s="156" t="s">
        <v>3510</v>
      </c>
      <c r="D3704" s="160" t="s">
        <v>10375</v>
      </c>
    </row>
    <row r="3705" spans="2:4" ht="31.5" x14ac:dyDescent="0.25">
      <c r="B3705" s="156" t="s">
        <v>3287</v>
      </c>
      <c r="C3705" s="156" t="s">
        <v>3513</v>
      </c>
      <c r="D3705" s="156" t="s">
        <v>3287</v>
      </c>
    </row>
    <row r="3706" spans="2:4" ht="15.75" x14ac:dyDescent="0.25">
      <c r="B3706" s="158" t="s">
        <v>3287</v>
      </c>
      <c r="C3706" s="156" t="s">
        <v>8327</v>
      </c>
      <c r="D3706" s="158" t="s">
        <v>3287</v>
      </c>
    </row>
    <row r="3707" spans="2:4" ht="78.75" x14ac:dyDescent="0.25">
      <c r="B3707" s="158" t="s">
        <v>3287</v>
      </c>
      <c r="C3707" s="156" t="s">
        <v>10376</v>
      </c>
      <c r="D3707" s="158" t="s">
        <v>3287</v>
      </c>
    </row>
    <row r="3708" spans="2:4" ht="15.75" x14ac:dyDescent="0.25">
      <c r="B3708" s="158" t="s">
        <v>3287</v>
      </c>
      <c r="C3708" s="156" t="s">
        <v>8339</v>
      </c>
      <c r="D3708" s="158" t="s">
        <v>3287</v>
      </c>
    </row>
    <row r="3709" spans="2:4" ht="15.75" x14ac:dyDescent="0.25">
      <c r="B3709" s="158" t="s">
        <v>3287</v>
      </c>
      <c r="C3709" s="156" t="s">
        <v>10377</v>
      </c>
      <c r="D3709" s="158" t="s">
        <v>3287</v>
      </c>
    </row>
    <row r="3710" spans="2:4" ht="31.5" x14ac:dyDescent="0.25">
      <c r="B3710" s="158" t="s">
        <v>3287</v>
      </c>
      <c r="C3710" s="156" t="s">
        <v>10378</v>
      </c>
      <c r="D3710" s="158" t="s">
        <v>3287</v>
      </c>
    </row>
    <row r="3711" spans="2:4" ht="31.5" x14ac:dyDescent="0.25">
      <c r="B3711" s="158" t="s">
        <v>3287</v>
      </c>
      <c r="C3711" s="156" t="s">
        <v>10379</v>
      </c>
      <c r="D3711" s="158" t="s">
        <v>3287</v>
      </c>
    </row>
    <row r="3712" spans="2:4" ht="31.5" x14ac:dyDescent="0.25">
      <c r="B3712" s="156" t="s">
        <v>3314</v>
      </c>
      <c r="C3712" s="156" t="s">
        <v>3515</v>
      </c>
      <c r="D3712" s="156" t="s">
        <v>3314</v>
      </c>
    </row>
    <row r="3713" spans="2:4" ht="15.75" x14ac:dyDescent="0.25">
      <c r="B3713" s="158" t="s">
        <v>3314</v>
      </c>
      <c r="C3713" s="156" t="s">
        <v>8327</v>
      </c>
      <c r="D3713" s="158" t="s">
        <v>3314</v>
      </c>
    </row>
    <row r="3714" spans="2:4" ht="78.75" x14ac:dyDescent="0.25">
      <c r="B3714" s="158" t="s">
        <v>3314</v>
      </c>
      <c r="C3714" s="156" t="s">
        <v>10380</v>
      </c>
      <c r="D3714" s="158" t="s">
        <v>3314</v>
      </c>
    </row>
    <row r="3715" spans="2:4" ht="47.25" x14ac:dyDescent="0.25">
      <c r="B3715" s="158" t="s">
        <v>3314</v>
      </c>
      <c r="C3715" s="156" t="s">
        <v>10381</v>
      </c>
      <c r="D3715" s="158" t="s">
        <v>3314</v>
      </c>
    </row>
    <row r="3716" spans="2:4" ht="15.75" x14ac:dyDescent="0.25">
      <c r="B3716" s="158" t="s">
        <v>3314</v>
      </c>
      <c r="C3716" s="156" t="s">
        <v>10382</v>
      </c>
      <c r="D3716" s="158" t="s">
        <v>3314</v>
      </c>
    </row>
    <row r="3717" spans="2:4" ht="15.75" x14ac:dyDescent="0.25">
      <c r="B3717" s="158" t="s">
        <v>3314</v>
      </c>
      <c r="C3717" s="156" t="s">
        <v>8339</v>
      </c>
      <c r="D3717" s="158" t="s">
        <v>3314</v>
      </c>
    </row>
    <row r="3718" spans="2:4" ht="15.75" x14ac:dyDescent="0.25">
      <c r="B3718" s="158" t="s">
        <v>3314</v>
      </c>
      <c r="C3718" s="156" t="s">
        <v>10383</v>
      </c>
      <c r="D3718" s="158" t="s">
        <v>3314</v>
      </c>
    </row>
    <row r="3719" spans="2:4" ht="31.5" x14ac:dyDescent="0.25">
      <c r="B3719" s="158" t="s">
        <v>3314</v>
      </c>
      <c r="C3719" s="156" t="s">
        <v>10384</v>
      </c>
      <c r="D3719" s="158" t="s">
        <v>3314</v>
      </c>
    </row>
    <row r="3720" spans="2:4" ht="15.75" x14ac:dyDescent="0.25">
      <c r="B3720" s="158" t="s">
        <v>3314</v>
      </c>
      <c r="C3720" s="156" t="s">
        <v>10385</v>
      </c>
      <c r="D3720" s="158" t="s">
        <v>3314</v>
      </c>
    </row>
    <row r="3721" spans="2:4" ht="31.5" x14ac:dyDescent="0.25">
      <c r="B3721" s="158" t="s">
        <v>3314</v>
      </c>
      <c r="C3721" s="156" t="s">
        <v>10386</v>
      </c>
      <c r="D3721" s="158" t="s">
        <v>3314</v>
      </c>
    </row>
    <row r="3722" spans="2:4" ht="15.75" x14ac:dyDescent="0.25">
      <c r="B3722" s="156" t="s">
        <v>3294</v>
      </c>
      <c r="C3722" s="156" t="s">
        <v>3516</v>
      </c>
      <c r="D3722" s="156" t="s">
        <v>3294</v>
      </c>
    </row>
    <row r="3723" spans="2:4" ht="31.5" x14ac:dyDescent="0.25">
      <c r="B3723" s="156" t="s">
        <v>3320</v>
      </c>
      <c r="C3723" s="156" t="s">
        <v>3517</v>
      </c>
      <c r="D3723" s="156" t="s">
        <v>3320</v>
      </c>
    </row>
    <row r="3724" spans="2:4" ht="31.5" x14ac:dyDescent="0.25">
      <c r="B3724" s="156" t="s">
        <v>3518</v>
      </c>
      <c r="C3724" s="156" t="s">
        <v>3519</v>
      </c>
      <c r="D3724" s="156" t="s">
        <v>3518</v>
      </c>
    </row>
    <row r="3725" spans="2:4" ht="15.75" x14ac:dyDescent="0.25">
      <c r="B3725" s="159" t="s">
        <v>8326</v>
      </c>
      <c r="C3725" s="156" t="s">
        <v>3521</v>
      </c>
      <c r="D3725" s="159" t="s">
        <v>8326</v>
      </c>
    </row>
    <row r="3726" spans="2:4" ht="15.75" x14ac:dyDescent="0.25">
      <c r="B3726" s="159" t="s">
        <v>8326</v>
      </c>
      <c r="C3726" s="156" t="s">
        <v>8327</v>
      </c>
      <c r="D3726" s="159" t="s">
        <v>8326</v>
      </c>
    </row>
    <row r="3727" spans="2:4" ht="31.5" x14ac:dyDescent="0.25">
      <c r="B3727" s="159" t="s">
        <v>8326</v>
      </c>
      <c r="C3727" s="156" t="s">
        <v>10387</v>
      </c>
      <c r="D3727" s="159" t="s">
        <v>8326</v>
      </c>
    </row>
    <row r="3728" spans="2:4" ht="31.5" x14ac:dyDescent="0.25">
      <c r="B3728" s="159" t="s">
        <v>8326</v>
      </c>
      <c r="C3728" s="156" t="s">
        <v>10388</v>
      </c>
      <c r="D3728" s="159" t="s">
        <v>8326</v>
      </c>
    </row>
    <row r="3729" spans="2:4" ht="15.75" x14ac:dyDescent="0.25">
      <c r="B3729" s="156" t="s">
        <v>3524</v>
      </c>
      <c r="C3729" s="156" t="s">
        <v>3525</v>
      </c>
      <c r="D3729" s="156" t="s">
        <v>3524</v>
      </c>
    </row>
    <row r="3730" spans="2:4" ht="15.75" x14ac:dyDescent="0.25">
      <c r="B3730" s="158" t="s">
        <v>3524</v>
      </c>
      <c r="C3730" s="156" t="s">
        <v>8327</v>
      </c>
      <c r="D3730" s="158" t="s">
        <v>3524</v>
      </c>
    </row>
    <row r="3731" spans="2:4" ht="47.25" x14ac:dyDescent="0.25">
      <c r="B3731" s="158" t="s">
        <v>3524</v>
      </c>
      <c r="C3731" s="156" t="s">
        <v>10389</v>
      </c>
      <c r="D3731" s="158" t="s">
        <v>3524</v>
      </c>
    </row>
    <row r="3732" spans="2:4" ht="15.75" x14ac:dyDescent="0.25">
      <c r="B3732" s="156" t="s">
        <v>3528</v>
      </c>
      <c r="C3732" s="156" t="s">
        <v>3529</v>
      </c>
      <c r="D3732" s="156" t="s">
        <v>3528</v>
      </c>
    </row>
    <row r="3733" spans="2:4" ht="15.75" x14ac:dyDescent="0.25">
      <c r="B3733" s="158" t="s">
        <v>3528</v>
      </c>
      <c r="C3733" s="156" t="s">
        <v>8327</v>
      </c>
      <c r="D3733" s="158" t="s">
        <v>3528</v>
      </c>
    </row>
    <row r="3734" spans="2:4" ht="15.75" x14ac:dyDescent="0.25">
      <c r="B3734" s="158" t="s">
        <v>3528</v>
      </c>
      <c r="C3734" s="156" t="s">
        <v>10390</v>
      </c>
      <c r="D3734" s="158" t="s">
        <v>3528</v>
      </c>
    </row>
    <row r="3735" spans="2:4" ht="15.75" x14ac:dyDescent="0.25">
      <c r="B3735" s="158" t="s">
        <v>3528</v>
      </c>
      <c r="C3735" s="156" t="s">
        <v>8327</v>
      </c>
      <c r="D3735" s="158" t="s">
        <v>3528</v>
      </c>
    </row>
    <row r="3736" spans="2:4" ht="15.75" x14ac:dyDescent="0.25">
      <c r="B3736" s="158" t="s">
        <v>3528</v>
      </c>
      <c r="C3736" s="156" t="s">
        <v>10391</v>
      </c>
      <c r="D3736" s="158" t="s">
        <v>3528</v>
      </c>
    </row>
    <row r="3737" spans="2:4" ht="31.5" x14ac:dyDescent="0.25">
      <c r="B3737" s="158" t="s">
        <v>3528</v>
      </c>
      <c r="C3737" s="156" t="s">
        <v>10392</v>
      </c>
      <c r="D3737" s="158" t="s">
        <v>3528</v>
      </c>
    </row>
    <row r="3738" spans="2:4" ht="31.5" x14ac:dyDescent="0.25">
      <c r="B3738" s="158" t="s">
        <v>3528</v>
      </c>
      <c r="C3738" s="156" t="s">
        <v>10393</v>
      </c>
      <c r="D3738" s="158" t="s">
        <v>3528</v>
      </c>
    </row>
    <row r="3739" spans="2:4" ht="31.5" x14ac:dyDescent="0.25">
      <c r="B3739" s="158" t="s">
        <v>3528</v>
      </c>
      <c r="C3739" s="156" t="s">
        <v>10394</v>
      </c>
      <c r="D3739" s="158" t="s">
        <v>3528</v>
      </c>
    </row>
    <row r="3740" spans="2:4" ht="31.5" x14ac:dyDescent="0.25">
      <c r="B3740" s="158" t="s">
        <v>3528</v>
      </c>
      <c r="C3740" s="156" t="s">
        <v>10395</v>
      </c>
      <c r="D3740" s="158" t="s">
        <v>3528</v>
      </c>
    </row>
    <row r="3741" spans="2:4" ht="31.5" x14ac:dyDescent="0.25">
      <c r="B3741" s="158" t="s">
        <v>3528</v>
      </c>
      <c r="C3741" s="156" t="s">
        <v>10396</v>
      </c>
      <c r="D3741" s="158" t="s">
        <v>3528</v>
      </c>
    </row>
    <row r="3742" spans="2:4" ht="63" x14ac:dyDescent="0.25">
      <c r="B3742" s="158" t="s">
        <v>3528</v>
      </c>
      <c r="C3742" s="156" t="s">
        <v>10397</v>
      </c>
      <c r="D3742" s="158" t="s">
        <v>3528</v>
      </c>
    </row>
    <row r="3743" spans="2:4" ht="47.25" x14ac:dyDescent="0.25">
      <c r="B3743" s="158" t="s">
        <v>3528</v>
      </c>
      <c r="C3743" s="156" t="s">
        <v>10398</v>
      </c>
      <c r="D3743" s="158" t="s">
        <v>3528</v>
      </c>
    </row>
    <row r="3744" spans="2:4" ht="31.5" x14ac:dyDescent="0.25">
      <c r="B3744" s="158" t="s">
        <v>3528</v>
      </c>
      <c r="C3744" s="156" t="s">
        <v>10399</v>
      </c>
      <c r="D3744" s="158" t="s">
        <v>3528</v>
      </c>
    </row>
    <row r="3745" spans="2:4" ht="31.5" x14ac:dyDescent="0.25">
      <c r="B3745" s="158" t="s">
        <v>3528</v>
      </c>
      <c r="C3745" s="156" t="s">
        <v>10400</v>
      </c>
      <c r="D3745" s="158" t="s">
        <v>3528</v>
      </c>
    </row>
    <row r="3746" spans="2:4" ht="15.75" x14ac:dyDescent="0.25">
      <c r="B3746" s="158" t="s">
        <v>3528</v>
      </c>
      <c r="C3746" s="156" t="s">
        <v>8329</v>
      </c>
      <c r="D3746" s="158" t="s">
        <v>3528</v>
      </c>
    </row>
    <row r="3747" spans="2:4" ht="15.75" x14ac:dyDescent="0.25">
      <c r="B3747" s="158" t="s">
        <v>3528</v>
      </c>
      <c r="C3747" s="156" t="s">
        <v>10401</v>
      </c>
      <c r="D3747" s="158" t="s">
        <v>3528</v>
      </c>
    </row>
    <row r="3748" spans="2:4" ht="15.75" x14ac:dyDescent="0.25">
      <c r="B3748" s="158" t="s">
        <v>3528</v>
      </c>
      <c r="C3748" s="156" t="s">
        <v>8339</v>
      </c>
      <c r="D3748" s="158" t="s">
        <v>3528</v>
      </c>
    </row>
    <row r="3749" spans="2:4" ht="31.5" x14ac:dyDescent="0.25">
      <c r="B3749" s="158" t="s">
        <v>3528</v>
      </c>
      <c r="C3749" s="156" t="s">
        <v>10402</v>
      </c>
      <c r="D3749" s="158" t="s">
        <v>3528</v>
      </c>
    </row>
    <row r="3750" spans="2:4" ht="15.75" x14ac:dyDescent="0.25">
      <c r="B3750" s="158" t="s">
        <v>3528</v>
      </c>
      <c r="C3750" s="156" t="s">
        <v>10403</v>
      </c>
      <c r="D3750" s="158" t="s">
        <v>3528</v>
      </c>
    </row>
    <row r="3751" spans="2:4" ht="15.75" x14ac:dyDescent="0.25">
      <c r="B3751" s="158" t="s">
        <v>3528</v>
      </c>
      <c r="C3751" s="156" t="s">
        <v>10404</v>
      </c>
      <c r="D3751" s="158" t="s">
        <v>3528</v>
      </c>
    </row>
    <row r="3752" spans="2:4" ht="15.75" x14ac:dyDescent="0.25">
      <c r="B3752" s="158" t="s">
        <v>3528</v>
      </c>
      <c r="C3752" s="156" t="s">
        <v>10405</v>
      </c>
      <c r="D3752" s="158" t="s">
        <v>3528</v>
      </c>
    </row>
    <row r="3753" spans="2:4" ht="15.75" x14ac:dyDescent="0.25">
      <c r="B3753" s="158" t="s">
        <v>3528</v>
      </c>
      <c r="C3753" s="156" t="s">
        <v>10406</v>
      </c>
      <c r="D3753" s="158" t="s">
        <v>3528</v>
      </c>
    </row>
    <row r="3754" spans="2:4" ht="15.75" x14ac:dyDescent="0.25">
      <c r="B3754" s="158" t="s">
        <v>3528</v>
      </c>
      <c r="C3754" s="156" t="s">
        <v>10407</v>
      </c>
      <c r="D3754" s="158" t="s">
        <v>3528</v>
      </c>
    </row>
    <row r="3755" spans="2:4" ht="15.75" x14ac:dyDescent="0.25">
      <c r="B3755" s="158" t="s">
        <v>3528</v>
      </c>
      <c r="C3755" s="156" t="s">
        <v>10408</v>
      </c>
      <c r="D3755" s="158" t="s">
        <v>3528</v>
      </c>
    </row>
    <row r="3756" spans="2:4" ht="31.5" x14ac:dyDescent="0.25">
      <c r="B3756" s="158" t="s">
        <v>3528</v>
      </c>
      <c r="C3756" s="156" t="s">
        <v>10409</v>
      </c>
      <c r="D3756" s="158" t="s">
        <v>3528</v>
      </c>
    </row>
    <row r="3757" spans="2:4" ht="31.5" x14ac:dyDescent="0.25">
      <c r="B3757" s="158" t="s">
        <v>3528</v>
      </c>
      <c r="C3757" s="156" t="s">
        <v>10410</v>
      </c>
      <c r="D3757" s="158" t="s">
        <v>3528</v>
      </c>
    </row>
    <row r="3758" spans="2:4" ht="15.75" x14ac:dyDescent="0.25">
      <c r="B3758" s="158" t="s">
        <v>3528</v>
      </c>
      <c r="C3758" s="156" t="s">
        <v>10411</v>
      </c>
      <c r="D3758" s="158" t="s">
        <v>3528</v>
      </c>
    </row>
    <row r="3759" spans="2:4" ht="15.75" x14ac:dyDescent="0.25">
      <c r="B3759" s="156" t="s">
        <v>3531</v>
      </c>
      <c r="C3759" s="156" t="s">
        <v>3532</v>
      </c>
      <c r="D3759" s="156" t="s">
        <v>3531</v>
      </c>
    </row>
    <row r="3760" spans="2:4" ht="15.75" x14ac:dyDescent="0.25">
      <c r="B3760" s="158" t="s">
        <v>3531</v>
      </c>
      <c r="C3760" s="156" t="s">
        <v>8327</v>
      </c>
      <c r="D3760" s="158" t="s">
        <v>3531</v>
      </c>
    </row>
    <row r="3761" spans="2:4" ht="15.75" x14ac:dyDescent="0.25">
      <c r="B3761" s="158" t="s">
        <v>3531</v>
      </c>
      <c r="C3761" s="156" t="s">
        <v>10412</v>
      </c>
      <c r="D3761" s="158" t="s">
        <v>3531</v>
      </c>
    </row>
    <row r="3762" spans="2:4" ht="31.5" x14ac:dyDescent="0.25">
      <c r="B3762" s="158" t="s">
        <v>3531</v>
      </c>
      <c r="C3762" s="156" t="s">
        <v>10413</v>
      </c>
      <c r="D3762" s="158" t="s">
        <v>3531</v>
      </c>
    </row>
    <row r="3763" spans="2:4" ht="15.75" x14ac:dyDescent="0.25">
      <c r="B3763" s="158" t="s">
        <v>3531</v>
      </c>
      <c r="C3763" s="156" t="s">
        <v>10414</v>
      </c>
      <c r="D3763" s="158" t="s">
        <v>3531</v>
      </c>
    </row>
    <row r="3764" spans="2:4" ht="31.5" x14ac:dyDescent="0.25">
      <c r="B3764" s="158" t="s">
        <v>3531</v>
      </c>
      <c r="C3764" s="156" t="s">
        <v>10415</v>
      </c>
      <c r="D3764" s="158" t="s">
        <v>3531</v>
      </c>
    </row>
    <row r="3765" spans="2:4" ht="15.75" x14ac:dyDescent="0.25">
      <c r="B3765" s="158" t="s">
        <v>3531</v>
      </c>
      <c r="C3765" s="156" t="s">
        <v>10416</v>
      </c>
      <c r="D3765" s="158" t="s">
        <v>3531</v>
      </c>
    </row>
    <row r="3766" spans="2:4" ht="47.25" x14ac:dyDescent="0.25">
      <c r="B3766" s="158" t="s">
        <v>3531</v>
      </c>
      <c r="C3766" s="156" t="s">
        <v>10417</v>
      </c>
      <c r="D3766" s="158" t="s">
        <v>3531</v>
      </c>
    </row>
    <row r="3767" spans="2:4" ht="15.75" x14ac:dyDescent="0.25">
      <c r="B3767" s="158" t="s">
        <v>3531</v>
      </c>
      <c r="C3767" s="156" t="s">
        <v>8339</v>
      </c>
      <c r="D3767" s="158" t="s">
        <v>3531</v>
      </c>
    </row>
    <row r="3768" spans="2:4" ht="31.5" x14ac:dyDescent="0.25">
      <c r="B3768" s="158" t="s">
        <v>3531</v>
      </c>
      <c r="C3768" s="156" t="s">
        <v>10418</v>
      </c>
      <c r="D3768" s="158" t="s">
        <v>3531</v>
      </c>
    </row>
    <row r="3769" spans="2:4" ht="15.75" x14ac:dyDescent="0.25">
      <c r="B3769" s="158" t="s">
        <v>3531</v>
      </c>
      <c r="C3769" s="156" t="s">
        <v>10404</v>
      </c>
      <c r="D3769" s="158" t="s">
        <v>3531</v>
      </c>
    </row>
    <row r="3770" spans="2:4" ht="31.5" x14ac:dyDescent="0.25">
      <c r="B3770" s="158" t="s">
        <v>3531</v>
      </c>
      <c r="C3770" s="156" t="s">
        <v>10419</v>
      </c>
      <c r="D3770" s="158" t="s">
        <v>3531</v>
      </c>
    </row>
    <row r="3771" spans="2:4" ht="15.75" x14ac:dyDescent="0.25">
      <c r="B3771" s="158" t="s">
        <v>3531</v>
      </c>
      <c r="C3771" s="156" t="s">
        <v>10420</v>
      </c>
      <c r="D3771" s="158" t="s">
        <v>3531</v>
      </c>
    </row>
    <row r="3772" spans="2:4" ht="15.75" x14ac:dyDescent="0.25">
      <c r="B3772" s="158" t="s">
        <v>3531</v>
      </c>
      <c r="C3772" s="156" t="s">
        <v>10421</v>
      </c>
      <c r="D3772" s="158" t="s">
        <v>3531</v>
      </c>
    </row>
    <row r="3773" spans="2:4" ht="15.75" x14ac:dyDescent="0.25">
      <c r="B3773" s="156" t="s">
        <v>3535</v>
      </c>
      <c r="C3773" s="156" t="s">
        <v>3536</v>
      </c>
      <c r="D3773" s="156" t="s">
        <v>3535</v>
      </c>
    </row>
    <row r="3774" spans="2:4" ht="15.75" x14ac:dyDescent="0.25">
      <c r="B3774" s="156" t="s">
        <v>3539</v>
      </c>
      <c r="C3774" s="156" t="s">
        <v>3536</v>
      </c>
      <c r="D3774" s="156" t="s">
        <v>3539</v>
      </c>
    </row>
    <row r="3775" spans="2:4" ht="15.75" x14ac:dyDescent="0.25">
      <c r="B3775" s="158" t="s">
        <v>3539</v>
      </c>
      <c r="C3775" s="156" t="s">
        <v>8327</v>
      </c>
      <c r="D3775" s="158" t="s">
        <v>3539</v>
      </c>
    </row>
    <row r="3776" spans="2:4" ht="31.5" x14ac:dyDescent="0.25">
      <c r="B3776" s="158" t="s">
        <v>3539</v>
      </c>
      <c r="C3776" s="156" t="s">
        <v>10422</v>
      </c>
      <c r="D3776" s="158" t="s">
        <v>3539</v>
      </c>
    </row>
    <row r="3777" spans="2:4" ht="47.25" x14ac:dyDescent="0.25">
      <c r="B3777" s="158" t="s">
        <v>3539</v>
      </c>
      <c r="C3777" s="156" t="s">
        <v>10423</v>
      </c>
      <c r="D3777" s="158" t="s">
        <v>3539</v>
      </c>
    </row>
    <row r="3778" spans="2:4" ht="63" x14ac:dyDescent="0.25">
      <c r="B3778" s="158" t="s">
        <v>3539</v>
      </c>
      <c r="C3778" s="156" t="s">
        <v>10424</v>
      </c>
      <c r="D3778" s="158" t="s">
        <v>3539</v>
      </c>
    </row>
    <row r="3779" spans="2:4" ht="94.5" x14ac:dyDescent="0.25">
      <c r="B3779" s="158" t="s">
        <v>3539</v>
      </c>
      <c r="C3779" s="156" t="s">
        <v>10425</v>
      </c>
      <c r="D3779" s="158" t="s">
        <v>3539</v>
      </c>
    </row>
    <row r="3780" spans="2:4" ht="15.75" x14ac:dyDescent="0.25">
      <c r="B3780" s="158" t="s">
        <v>3539</v>
      </c>
      <c r="C3780" s="156" t="s">
        <v>8329</v>
      </c>
      <c r="D3780" s="158" t="s">
        <v>3539</v>
      </c>
    </row>
    <row r="3781" spans="2:4" ht="31.5" x14ac:dyDescent="0.25">
      <c r="B3781" s="158" t="s">
        <v>3539</v>
      </c>
      <c r="C3781" s="156" t="s">
        <v>10426</v>
      </c>
      <c r="D3781" s="158" t="s">
        <v>3539</v>
      </c>
    </row>
    <row r="3782" spans="2:4" ht="63" x14ac:dyDescent="0.25">
      <c r="B3782" s="158" t="s">
        <v>3539</v>
      </c>
      <c r="C3782" s="156" t="s">
        <v>10427</v>
      </c>
      <c r="D3782" s="158" t="s">
        <v>3539</v>
      </c>
    </row>
    <row r="3783" spans="2:4" ht="15.75" x14ac:dyDescent="0.25">
      <c r="B3783" s="158" t="s">
        <v>3539</v>
      </c>
      <c r="C3783" s="156" t="s">
        <v>10428</v>
      </c>
      <c r="D3783" s="158" t="s">
        <v>3539</v>
      </c>
    </row>
    <row r="3784" spans="2:4" ht="15.75" x14ac:dyDescent="0.25">
      <c r="B3784" s="156" t="s">
        <v>3541</v>
      </c>
      <c r="C3784" s="156" t="s">
        <v>3542</v>
      </c>
      <c r="D3784" s="156" t="s">
        <v>3541</v>
      </c>
    </row>
    <row r="3785" spans="2:4" ht="15.75" x14ac:dyDescent="0.25">
      <c r="B3785" s="156" t="s">
        <v>3544</v>
      </c>
      <c r="C3785" s="156" t="s">
        <v>3545</v>
      </c>
      <c r="D3785" s="156" t="s">
        <v>3544</v>
      </c>
    </row>
    <row r="3786" spans="2:4" ht="15.75" x14ac:dyDescent="0.25">
      <c r="B3786" s="156" t="s">
        <v>3546</v>
      </c>
      <c r="C3786" s="156" t="s">
        <v>3547</v>
      </c>
      <c r="D3786" s="156" t="s">
        <v>3546</v>
      </c>
    </row>
    <row r="3787" spans="2:4" ht="15.75" x14ac:dyDescent="0.25">
      <c r="B3787" s="156" t="s">
        <v>3548</v>
      </c>
      <c r="C3787" s="156" t="s">
        <v>3549</v>
      </c>
      <c r="D3787" s="156" t="s">
        <v>3548</v>
      </c>
    </row>
    <row r="3788" spans="2:4" ht="47.25" x14ac:dyDescent="0.25">
      <c r="B3788" s="156" t="s">
        <v>3550</v>
      </c>
      <c r="C3788" s="156" t="s">
        <v>3551</v>
      </c>
      <c r="D3788" s="156" t="s">
        <v>3550</v>
      </c>
    </row>
    <row r="3789" spans="2:4" ht="15.75" x14ac:dyDescent="0.25">
      <c r="B3789" s="156" t="s">
        <v>3554</v>
      </c>
      <c r="C3789" s="156" t="s">
        <v>3555</v>
      </c>
      <c r="D3789" s="156" t="s">
        <v>3554</v>
      </c>
    </row>
    <row r="3790" spans="2:4" ht="31.5" x14ac:dyDescent="0.25">
      <c r="B3790" s="156" t="s">
        <v>3557</v>
      </c>
      <c r="C3790" s="156" t="s">
        <v>3558</v>
      </c>
      <c r="D3790" s="156" t="s">
        <v>3557</v>
      </c>
    </row>
    <row r="3791" spans="2:4" ht="63" x14ac:dyDescent="0.25">
      <c r="B3791" s="156" t="s">
        <v>3560</v>
      </c>
      <c r="C3791" s="156" t="s">
        <v>3561</v>
      </c>
      <c r="D3791" s="156" t="s">
        <v>3560</v>
      </c>
    </row>
    <row r="3792" spans="2:4" ht="31.5" x14ac:dyDescent="0.25">
      <c r="B3792" s="156" t="s">
        <v>3564</v>
      </c>
      <c r="C3792" s="156" t="s">
        <v>3565</v>
      </c>
      <c r="D3792" s="156" t="s">
        <v>3564</v>
      </c>
    </row>
    <row r="3793" spans="2:4" ht="78.75" x14ac:dyDescent="0.25">
      <c r="B3793" s="156" t="s">
        <v>3567</v>
      </c>
      <c r="C3793" s="156" t="s">
        <v>10429</v>
      </c>
      <c r="D3793" s="156" t="s">
        <v>3567</v>
      </c>
    </row>
    <row r="3794" spans="2:4" ht="47.25" x14ac:dyDescent="0.25">
      <c r="B3794" s="156" t="s">
        <v>3570</v>
      </c>
      <c r="C3794" s="156" t="s">
        <v>3571</v>
      </c>
      <c r="D3794" s="156" t="s">
        <v>3570</v>
      </c>
    </row>
    <row r="3795" spans="2:4" ht="31.5" x14ac:dyDescent="0.25">
      <c r="B3795" s="160" t="s">
        <v>10430</v>
      </c>
      <c r="C3795" s="156" t="s">
        <v>3575</v>
      </c>
      <c r="D3795" s="160" t="s">
        <v>10430</v>
      </c>
    </row>
    <row r="3796" spans="2:4" ht="31.5" x14ac:dyDescent="0.25">
      <c r="B3796" s="156" t="s">
        <v>3578</v>
      </c>
      <c r="C3796" s="156" t="s">
        <v>3575</v>
      </c>
      <c r="D3796" s="156" t="s">
        <v>3578</v>
      </c>
    </row>
    <row r="3797" spans="2:4" ht="15.75" x14ac:dyDescent="0.25">
      <c r="B3797" s="158" t="s">
        <v>3578</v>
      </c>
      <c r="C3797" s="156" t="s">
        <v>8327</v>
      </c>
      <c r="D3797" s="158" t="s">
        <v>3578</v>
      </c>
    </row>
    <row r="3798" spans="2:4" ht="31.5" x14ac:dyDescent="0.25">
      <c r="B3798" s="158" t="s">
        <v>3578</v>
      </c>
      <c r="C3798" s="156" t="s">
        <v>10431</v>
      </c>
      <c r="D3798" s="158" t="s">
        <v>3578</v>
      </c>
    </row>
    <row r="3799" spans="2:4" ht="15.75" x14ac:dyDescent="0.25">
      <c r="B3799" s="158" t="s">
        <v>3578</v>
      </c>
      <c r="C3799" s="156" t="s">
        <v>10432</v>
      </c>
      <c r="D3799" s="158" t="s">
        <v>3578</v>
      </c>
    </row>
    <row r="3800" spans="2:4" ht="15.75" x14ac:dyDescent="0.25">
      <c r="B3800" s="158" t="s">
        <v>3578</v>
      </c>
      <c r="C3800" s="156" t="s">
        <v>10433</v>
      </c>
      <c r="D3800" s="158" t="s">
        <v>3578</v>
      </c>
    </row>
    <row r="3801" spans="2:4" ht="31.5" x14ac:dyDescent="0.25">
      <c r="B3801" s="158" t="s">
        <v>3578</v>
      </c>
      <c r="C3801" s="156" t="s">
        <v>10434</v>
      </c>
      <c r="D3801" s="158" t="s">
        <v>3578</v>
      </c>
    </row>
    <row r="3802" spans="2:4" ht="15.75" x14ac:dyDescent="0.25">
      <c r="B3802" s="158" t="s">
        <v>3578</v>
      </c>
      <c r="C3802" s="156" t="s">
        <v>10435</v>
      </c>
      <c r="D3802" s="158" t="s">
        <v>3578</v>
      </c>
    </row>
    <row r="3803" spans="2:4" ht="110.25" x14ac:dyDescent="0.25">
      <c r="B3803" s="158" t="s">
        <v>3578</v>
      </c>
      <c r="C3803" s="156" t="s">
        <v>10436</v>
      </c>
      <c r="D3803" s="158" t="s">
        <v>3578</v>
      </c>
    </row>
    <row r="3804" spans="2:4" ht="15.75" x14ac:dyDescent="0.25">
      <c r="B3804" s="158" t="s">
        <v>3578</v>
      </c>
      <c r="C3804" s="156" t="s">
        <v>10437</v>
      </c>
      <c r="D3804" s="158" t="s">
        <v>3578</v>
      </c>
    </row>
    <row r="3805" spans="2:4" ht="31.5" x14ac:dyDescent="0.25">
      <c r="B3805" s="158" t="s">
        <v>3578</v>
      </c>
      <c r="C3805" s="156" t="s">
        <v>10438</v>
      </c>
      <c r="D3805" s="158" t="s">
        <v>3578</v>
      </c>
    </row>
    <row r="3806" spans="2:4" ht="31.5" x14ac:dyDescent="0.25">
      <c r="B3806" s="158" t="s">
        <v>3578</v>
      </c>
      <c r="C3806" s="156" t="s">
        <v>10439</v>
      </c>
      <c r="D3806" s="158" t="s">
        <v>3578</v>
      </c>
    </row>
    <row r="3807" spans="2:4" ht="15.75" x14ac:dyDescent="0.25">
      <c r="B3807" s="158" t="s">
        <v>3578</v>
      </c>
      <c r="C3807" s="156" t="s">
        <v>10440</v>
      </c>
      <c r="D3807" s="158" t="s">
        <v>3578</v>
      </c>
    </row>
    <row r="3808" spans="2:4" ht="15.75" x14ac:dyDescent="0.25">
      <c r="B3808" s="158" t="s">
        <v>3578</v>
      </c>
      <c r="C3808" s="156" t="s">
        <v>8329</v>
      </c>
      <c r="D3808" s="158" t="s">
        <v>3578</v>
      </c>
    </row>
    <row r="3809" spans="2:4" ht="31.5" x14ac:dyDescent="0.25">
      <c r="B3809" s="158" t="s">
        <v>3578</v>
      </c>
      <c r="C3809" s="156" t="s">
        <v>10441</v>
      </c>
      <c r="D3809" s="158" t="s">
        <v>3578</v>
      </c>
    </row>
    <row r="3810" spans="2:4" ht="15.75" x14ac:dyDescent="0.25">
      <c r="B3810" s="158" t="s">
        <v>3578</v>
      </c>
      <c r="C3810" s="156" t="s">
        <v>10442</v>
      </c>
      <c r="D3810" s="158" t="s">
        <v>3578</v>
      </c>
    </row>
    <row r="3811" spans="2:4" ht="15.75" x14ac:dyDescent="0.25">
      <c r="B3811" s="158" t="s">
        <v>3578</v>
      </c>
      <c r="C3811" s="156" t="s">
        <v>8339</v>
      </c>
      <c r="D3811" s="158" t="s">
        <v>3578</v>
      </c>
    </row>
    <row r="3812" spans="2:4" ht="15.75" x14ac:dyDescent="0.25">
      <c r="B3812" s="158" t="s">
        <v>3578</v>
      </c>
      <c r="C3812" s="156" t="s">
        <v>10443</v>
      </c>
      <c r="D3812" s="158" t="s">
        <v>3578</v>
      </c>
    </row>
    <row r="3813" spans="2:4" ht="15.75" x14ac:dyDescent="0.25">
      <c r="B3813" s="158" t="s">
        <v>3578</v>
      </c>
      <c r="C3813" s="156" t="s">
        <v>10444</v>
      </c>
      <c r="D3813" s="158" t="s">
        <v>3578</v>
      </c>
    </row>
    <row r="3814" spans="2:4" ht="15.75" x14ac:dyDescent="0.25">
      <c r="B3814" s="158" t="s">
        <v>3578</v>
      </c>
      <c r="C3814" s="156" t="s">
        <v>10445</v>
      </c>
      <c r="D3814" s="158" t="s">
        <v>3578</v>
      </c>
    </row>
    <row r="3815" spans="2:4" ht="31.5" x14ac:dyDescent="0.25">
      <c r="B3815" s="158" t="s">
        <v>3578</v>
      </c>
      <c r="C3815" s="156" t="s">
        <v>10446</v>
      </c>
      <c r="D3815" s="158" t="s">
        <v>3578</v>
      </c>
    </row>
    <row r="3816" spans="2:4" ht="15.75" x14ac:dyDescent="0.25">
      <c r="B3816" s="158" t="s">
        <v>3578</v>
      </c>
      <c r="C3816" s="156" t="s">
        <v>10447</v>
      </c>
      <c r="D3816" s="158" t="s">
        <v>3578</v>
      </c>
    </row>
    <row r="3817" spans="2:4" ht="15.75" x14ac:dyDescent="0.25">
      <c r="B3817" s="158" t="s">
        <v>3578</v>
      </c>
      <c r="C3817" s="156" t="s">
        <v>10448</v>
      </c>
      <c r="D3817" s="158" t="s">
        <v>3578</v>
      </c>
    </row>
    <row r="3818" spans="2:4" ht="31.5" x14ac:dyDescent="0.25">
      <c r="B3818" s="158" t="s">
        <v>3578</v>
      </c>
      <c r="C3818" s="156" t="s">
        <v>10449</v>
      </c>
      <c r="D3818" s="158" t="s">
        <v>3578</v>
      </c>
    </row>
    <row r="3819" spans="2:4" ht="15.75" x14ac:dyDescent="0.25">
      <c r="B3819" s="158" t="s">
        <v>3578</v>
      </c>
      <c r="C3819" s="156" t="s">
        <v>10450</v>
      </c>
      <c r="D3819" s="158" t="s">
        <v>3578</v>
      </c>
    </row>
    <row r="3820" spans="2:4" ht="31.5" x14ac:dyDescent="0.25">
      <c r="B3820" s="158" t="s">
        <v>3578</v>
      </c>
      <c r="C3820" s="156" t="s">
        <v>10451</v>
      </c>
      <c r="D3820" s="158" t="s">
        <v>3578</v>
      </c>
    </row>
    <row r="3821" spans="2:4" ht="47.25" x14ac:dyDescent="0.25">
      <c r="B3821" s="156" t="s">
        <v>3580</v>
      </c>
      <c r="C3821" s="156" t="s">
        <v>3581</v>
      </c>
      <c r="D3821" s="156" t="s">
        <v>3580</v>
      </c>
    </row>
    <row r="3822" spans="2:4" ht="31.5" x14ac:dyDescent="0.25">
      <c r="B3822" s="156" t="s">
        <v>3584</v>
      </c>
      <c r="C3822" s="156" t="s">
        <v>3585</v>
      </c>
      <c r="D3822" s="156" t="s">
        <v>3584</v>
      </c>
    </row>
    <row r="3823" spans="2:4" ht="31.5" x14ac:dyDescent="0.25">
      <c r="B3823" s="156" t="s">
        <v>3587</v>
      </c>
      <c r="C3823" s="156" t="s">
        <v>3588</v>
      </c>
      <c r="D3823" s="156" t="s">
        <v>3587</v>
      </c>
    </row>
    <row r="3824" spans="2:4" ht="15.75" x14ac:dyDescent="0.25">
      <c r="B3824" s="156" t="s">
        <v>3590</v>
      </c>
      <c r="C3824" s="156" t="s">
        <v>3591</v>
      </c>
      <c r="D3824" s="156" t="s">
        <v>3590</v>
      </c>
    </row>
    <row r="3825" spans="2:4" ht="15.75" x14ac:dyDescent="0.25">
      <c r="B3825" s="156" t="s">
        <v>3594</v>
      </c>
      <c r="C3825" s="156" t="s">
        <v>3595</v>
      </c>
      <c r="D3825" s="156" t="s">
        <v>3594</v>
      </c>
    </row>
    <row r="3826" spans="2:4" ht="31.5" x14ac:dyDescent="0.25">
      <c r="B3826" s="156" t="s">
        <v>3597</v>
      </c>
      <c r="C3826" s="156" t="s">
        <v>3598</v>
      </c>
      <c r="D3826" s="156" t="s">
        <v>3597</v>
      </c>
    </row>
    <row r="3827" spans="2:4" ht="15.75" x14ac:dyDescent="0.25">
      <c r="B3827" s="156" t="s">
        <v>3601</v>
      </c>
      <c r="C3827" s="156" t="s">
        <v>3602</v>
      </c>
      <c r="D3827" s="156" t="s">
        <v>3601</v>
      </c>
    </row>
    <row r="3828" spans="2:4" ht="15.75" x14ac:dyDescent="0.25">
      <c r="B3828" s="156" t="s">
        <v>3604</v>
      </c>
      <c r="C3828" s="156" t="s">
        <v>3605</v>
      </c>
      <c r="D3828" s="156" t="s">
        <v>3604</v>
      </c>
    </row>
    <row r="3829" spans="2:4" ht="15.75" x14ac:dyDescent="0.25">
      <c r="B3829" s="156" t="s">
        <v>3606</v>
      </c>
      <c r="C3829" s="156" t="s">
        <v>3607</v>
      </c>
      <c r="D3829" s="156" t="s">
        <v>3606</v>
      </c>
    </row>
    <row r="3830" spans="2:4" ht="15.75" x14ac:dyDescent="0.25">
      <c r="B3830" s="156" t="s">
        <v>3608</v>
      </c>
      <c r="C3830" s="156" t="s">
        <v>3609</v>
      </c>
      <c r="D3830" s="156" t="s">
        <v>3608</v>
      </c>
    </row>
    <row r="3831" spans="2:4" ht="31.5" x14ac:dyDescent="0.25">
      <c r="B3831" s="156" t="s">
        <v>3610</v>
      </c>
      <c r="C3831" s="156" t="s">
        <v>3611</v>
      </c>
      <c r="D3831" s="156" t="s">
        <v>3610</v>
      </c>
    </row>
    <row r="3832" spans="2:4" ht="15.75" x14ac:dyDescent="0.25">
      <c r="B3832" s="156" t="s">
        <v>3614</v>
      </c>
      <c r="C3832" s="156" t="s">
        <v>3615</v>
      </c>
      <c r="D3832" s="156" t="s">
        <v>3614</v>
      </c>
    </row>
    <row r="3833" spans="2:4" ht="47.25" x14ac:dyDescent="0.25">
      <c r="B3833" s="156" t="s">
        <v>3618</v>
      </c>
      <c r="C3833" s="156" t="s">
        <v>3619</v>
      </c>
      <c r="D3833" s="156" t="s">
        <v>3618</v>
      </c>
    </row>
    <row r="3834" spans="2:4" ht="15.75" x14ac:dyDescent="0.25">
      <c r="B3834" s="156" t="s">
        <v>3622</v>
      </c>
      <c r="C3834" s="156" t="s">
        <v>3623</v>
      </c>
      <c r="D3834" s="156" t="s">
        <v>3622</v>
      </c>
    </row>
    <row r="3835" spans="2:4" ht="15.75" x14ac:dyDescent="0.25">
      <c r="B3835" s="156" t="s">
        <v>3626</v>
      </c>
      <c r="C3835" s="156" t="s">
        <v>3627</v>
      </c>
      <c r="D3835" s="156" t="s">
        <v>3626</v>
      </c>
    </row>
    <row r="3836" spans="2:4" ht="31.5" x14ac:dyDescent="0.25">
      <c r="B3836" s="156" t="s">
        <v>3628</v>
      </c>
      <c r="C3836" s="156" t="s">
        <v>3629</v>
      </c>
      <c r="D3836" s="156" t="s">
        <v>3628</v>
      </c>
    </row>
    <row r="3837" spans="2:4" ht="15.75" x14ac:dyDescent="0.25">
      <c r="B3837" s="160" t="s">
        <v>10452</v>
      </c>
      <c r="C3837" s="156" t="s">
        <v>3633</v>
      </c>
      <c r="D3837" s="160" t="s">
        <v>10452</v>
      </c>
    </row>
    <row r="3838" spans="2:4" ht="15.75" x14ac:dyDescent="0.25">
      <c r="B3838" s="156" t="s">
        <v>3634</v>
      </c>
      <c r="C3838" s="156" t="s">
        <v>3633</v>
      </c>
      <c r="D3838" s="156" t="s">
        <v>3634</v>
      </c>
    </row>
    <row r="3839" spans="2:4" ht="15.75" x14ac:dyDescent="0.25">
      <c r="B3839" s="158" t="s">
        <v>3634</v>
      </c>
      <c r="C3839" s="156" t="s">
        <v>8327</v>
      </c>
      <c r="D3839" s="158" t="s">
        <v>3634</v>
      </c>
    </row>
    <row r="3840" spans="2:4" ht="31.5" x14ac:dyDescent="0.25">
      <c r="B3840" s="158" t="s">
        <v>3634</v>
      </c>
      <c r="C3840" s="156" t="s">
        <v>10453</v>
      </c>
      <c r="D3840" s="158" t="s">
        <v>3634</v>
      </c>
    </row>
    <row r="3841" spans="2:4" ht="31.5" x14ac:dyDescent="0.25">
      <c r="B3841" s="158" t="s">
        <v>3634</v>
      </c>
      <c r="C3841" s="156" t="s">
        <v>10454</v>
      </c>
      <c r="D3841" s="158" t="s">
        <v>3634</v>
      </c>
    </row>
    <row r="3842" spans="2:4" ht="15.75" x14ac:dyDescent="0.25">
      <c r="B3842" s="158" t="s">
        <v>3634</v>
      </c>
      <c r="C3842" s="156" t="s">
        <v>10455</v>
      </c>
      <c r="D3842" s="158" t="s">
        <v>3634</v>
      </c>
    </row>
    <row r="3843" spans="2:4" ht="15.75" x14ac:dyDescent="0.25">
      <c r="B3843" s="158" t="s">
        <v>3634</v>
      </c>
      <c r="C3843" s="156" t="s">
        <v>8339</v>
      </c>
      <c r="D3843" s="158" t="s">
        <v>3634</v>
      </c>
    </row>
    <row r="3844" spans="2:4" ht="15.75" x14ac:dyDescent="0.25">
      <c r="B3844" s="158" t="s">
        <v>3634</v>
      </c>
      <c r="C3844" s="156" t="s">
        <v>10456</v>
      </c>
      <c r="D3844" s="158" t="s">
        <v>3634</v>
      </c>
    </row>
    <row r="3845" spans="2:4" ht="31.5" x14ac:dyDescent="0.25">
      <c r="B3845" s="156" t="s">
        <v>3635</v>
      </c>
      <c r="C3845" s="156" t="s">
        <v>3636</v>
      </c>
      <c r="D3845" s="156" t="s">
        <v>3635</v>
      </c>
    </row>
    <row r="3846" spans="2:4" ht="15.75" x14ac:dyDescent="0.25">
      <c r="B3846" s="158" t="s">
        <v>3635</v>
      </c>
      <c r="C3846" s="156" t="s">
        <v>8327</v>
      </c>
      <c r="D3846" s="158" t="s">
        <v>3635</v>
      </c>
    </row>
    <row r="3847" spans="2:4" ht="47.25" x14ac:dyDescent="0.25">
      <c r="B3847" s="158" t="s">
        <v>3635</v>
      </c>
      <c r="C3847" s="156" t="s">
        <v>10457</v>
      </c>
      <c r="D3847" s="158" t="s">
        <v>3635</v>
      </c>
    </row>
    <row r="3848" spans="2:4" ht="15.75" x14ac:dyDescent="0.25">
      <c r="B3848" s="156" t="s">
        <v>3639</v>
      </c>
      <c r="C3848" s="156" t="s">
        <v>3640</v>
      </c>
      <c r="D3848" s="156" t="s">
        <v>3639</v>
      </c>
    </row>
    <row r="3849" spans="2:4" ht="15.75" x14ac:dyDescent="0.25">
      <c r="B3849" s="158" t="s">
        <v>3639</v>
      </c>
      <c r="C3849" s="156" t="s">
        <v>8327</v>
      </c>
      <c r="D3849" s="158" t="s">
        <v>3639</v>
      </c>
    </row>
    <row r="3850" spans="2:4" ht="31.5" x14ac:dyDescent="0.25">
      <c r="B3850" s="158" t="s">
        <v>3639</v>
      </c>
      <c r="C3850" s="156" t="s">
        <v>10458</v>
      </c>
      <c r="D3850" s="158" t="s">
        <v>3639</v>
      </c>
    </row>
    <row r="3851" spans="2:4" ht="15.75" x14ac:dyDescent="0.25">
      <c r="B3851" s="158" t="s">
        <v>3639</v>
      </c>
      <c r="C3851" s="156" t="s">
        <v>10459</v>
      </c>
      <c r="D3851" s="158" t="s">
        <v>3639</v>
      </c>
    </row>
    <row r="3852" spans="2:4" ht="15.75" x14ac:dyDescent="0.25">
      <c r="B3852" s="158" t="s">
        <v>3639</v>
      </c>
      <c r="C3852" s="156" t="s">
        <v>10460</v>
      </c>
      <c r="D3852" s="158" t="s">
        <v>3639</v>
      </c>
    </row>
    <row r="3853" spans="2:4" ht="15.75" x14ac:dyDescent="0.25">
      <c r="B3853" s="158" t="s">
        <v>3639</v>
      </c>
      <c r="C3853" s="156" t="s">
        <v>10461</v>
      </c>
      <c r="D3853" s="158" t="s">
        <v>3639</v>
      </c>
    </row>
    <row r="3854" spans="2:4" ht="15.75" x14ac:dyDescent="0.25">
      <c r="B3854" s="158" t="s">
        <v>3639</v>
      </c>
      <c r="C3854" s="156" t="s">
        <v>8339</v>
      </c>
      <c r="D3854" s="158" t="s">
        <v>3639</v>
      </c>
    </row>
    <row r="3855" spans="2:4" ht="15.75" x14ac:dyDescent="0.25">
      <c r="B3855" s="158" t="s">
        <v>3639</v>
      </c>
      <c r="C3855" s="156" t="s">
        <v>10462</v>
      </c>
      <c r="D3855" s="158" t="s">
        <v>3639</v>
      </c>
    </row>
    <row r="3856" spans="2:4" ht="15.75" x14ac:dyDescent="0.25">
      <c r="B3856" s="158" t="s">
        <v>3639</v>
      </c>
      <c r="C3856" s="156" t="s">
        <v>10463</v>
      </c>
      <c r="D3856" s="158" t="s">
        <v>3639</v>
      </c>
    </row>
    <row r="3857" spans="2:4" ht="15.75" x14ac:dyDescent="0.25">
      <c r="B3857" s="156" t="s">
        <v>3643</v>
      </c>
      <c r="C3857" s="156" t="s">
        <v>3644</v>
      </c>
      <c r="D3857" s="156" t="s">
        <v>3643</v>
      </c>
    </row>
    <row r="3858" spans="2:4" ht="15.75" x14ac:dyDescent="0.25">
      <c r="B3858" s="158" t="s">
        <v>3643</v>
      </c>
      <c r="C3858" s="156" t="s">
        <v>8327</v>
      </c>
      <c r="D3858" s="158" t="s">
        <v>3643</v>
      </c>
    </row>
    <row r="3859" spans="2:4" ht="47.25" x14ac:dyDescent="0.25">
      <c r="B3859" s="158" t="s">
        <v>3643</v>
      </c>
      <c r="C3859" s="156" t="s">
        <v>10464</v>
      </c>
      <c r="D3859" s="158" t="s">
        <v>3643</v>
      </c>
    </row>
    <row r="3860" spans="2:4" ht="15.75" x14ac:dyDescent="0.25">
      <c r="B3860" s="158" t="s">
        <v>3643</v>
      </c>
      <c r="C3860" s="156" t="s">
        <v>10465</v>
      </c>
      <c r="D3860" s="158" t="s">
        <v>3643</v>
      </c>
    </row>
    <row r="3861" spans="2:4" ht="15.75" x14ac:dyDescent="0.25">
      <c r="B3861" s="158" t="s">
        <v>3643</v>
      </c>
      <c r="C3861" s="156" t="s">
        <v>10466</v>
      </c>
      <c r="D3861" s="158" t="s">
        <v>3643</v>
      </c>
    </row>
    <row r="3862" spans="2:4" ht="15.75" x14ac:dyDescent="0.25">
      <c r="B3862" s="158" t="s">
        <v>3643</v>
      </c>
      <c r="C3862" s="156" t="s">
        <v>10467</v>
      </c>
      <c r="D3862" s="158" t="s">
        <v>3643</v>
      </c>
    </row>
    <row r="3863" spans="2:4" ht="15.75" x14ac:dyDescent="0.25">
      <c r="B3863" s="158" t="s">
        <v>3643</v>
      </c>
      <c r="C3863" s="156" t="s">
        <v>10468</v>
      </c>
      <c r="D3863" s="158" t="s">
        <v>3643</v>
      </c>
    </row>
    <row r="3864" spans="2:4" ht="15.75" x14ac:dyDescent="0.25">
      <c r="B3864" s="158" t="s">
        <v>3643</v>
      </c>
      <c r="C3864" s="156" t="s">
        <v>8339</v>
      </c>
      <c r="D3864" s="158" t="s">
        <v>3643</v>
      </c>
    </row>
    <row r="3865" spans="2:4" ht="31.5" x14ac:dyDescent="0.25">
      <c r="B3865" s="158" t="s">
        <v>3643</v>
      </c>
      <c r="C3865" s="156" t="s">
        <v>10469</v>
      </c>
      <c r="D3865" s="158" t="s">
        <v>3643</v>
      </c>
    </row>
    <row r="3866" spans="2:4" ht="47.25" x14ac:dyDescent="0.25">
      <c r="B3866" s="158" t="s">
        <v>3643</v>
      </c>
      <c r="C3866" s="156" t="s">
        <v>10470</v>
      </c>
      <c r="D3866" s="158" t="s">
        <v>3643</v>
      </c>
    </row>
    <row r="3867" spans="2:4" ht="15.75" x14ac:dyDescent="0.25">
      <c r="B3867" s="156" t="s">
        <v>3649</v>
      </c>
      <c r="C3867" s="156" t="s">
        <v>3646</v>
      </c>
      <c r="D3867" s="156" t="s">
        <v>3649</v>
      </c>
    </row>
    <row r="3868" spans="2:4" ht="15.75" x14ac:dyDescent="0.25">
      <c r="B3868" s="156" t="s">
        <v>3650</v>
      </c>
      <c r="C3868" s="156" t="s">
        <v>3648</v>
      </c>
      <c r="D3868" s="156" t="s">
        <v>3650</v>
      </c>
    </row>
    <row r="3869" spans="2:4" ht="31.5" x14ac:dyDescent="0.25">
      <c r="B3869" s="156" t="s">
        <v>3651</v>
      </c>
      <c r="C3869" s="156" t="s">
        <v>3652</v>
      </c>
      <c r="D3869" s="156" t="s">
        <v>3651</v>
      </c>
    </row>
    <row r="3870" spans="2:4" ht="15.75" x14ac:dyDescent="0.25">
      <c r="B3870" s="156" t="s">
        <v>3653</v>
      </c>
      <c r="C3870" s="156" t="s">
        <v>3654</v>
      </c>
      <c r="D3870" s="156" t="s">
        <v>3653</v>
      </c>
    </row>
    <row r="3871" spans="2:4" ht="31.5" x14ac:dyDescent="0.25">
      <c r="B3871" s="156" t="s">
        <v>3655</v>
      </c>
      <c r="C3871" s="156" t="s">
        <v>3638</v>
      </c>
      <c r="D3871" s="156" t="s">
        <v>3655</v>
      </c>
    </row>
    <row r="3872" spans="2:4" ht="15.75" x14ac:dyDescent="0.25">
      <c r="B3872" s="158" t="s">
        <v>3655</v>
      </c>
      <c r="C3872" s="156" t="s">
        <v>8327</v>
      </c>
      <c r="D3872" s="158" t="s">
        <v>3655</v>
      </c>
    </row>
    <row r="3873" spans="2:4" ht="47.25" x14ac:dyDescent="0.25">
      <c r="B3873" s="158" t="s">
        <v>3655</v>
      </c>
      <c r="C3873" s="156" t="s">
        <v>10471</v>
      </c>
      <c r="D3873" s="158" t="s">
        <v>3655</v>
      </c>
    </row>
    <row r="3874" spans="2:4" ht="31.5" x14ac:dyDescent="0.25">
      <c r="B3874" s="158" t="s">
        <v>3655</v>
      </c>
      <c r="C3874" s="156" t="s">
        <v>10472</v>
      </c>
      <c r="D3874" s="158" t="s">
        <v>3655</v>
      </c>
    </row>
    <row r="3875" spans="2:4" ht="15.75" x14ac:dyDescent="0.25">
      <c r="B3875" s="158" t="s">
        <v>3655</v>
      </c>
      <c r="C3875" s="156" t="s">
        <v>8339</v>
      </c>
      <c r="D3875" s="158" t="s">
        <v>3655</v>
      </c>
    </row>
    <row r="3876" spans="2:4" ht="63" x14ac:dyDescent="0.25">
      <c r="B3876" s="158" t="s">
        <v>3655</v>
      </c>
      <c r="C3876" s="156" t="s">
        <v>10473</v>
      </c>
      <c r="D3876" s="158" t="s">
        <v>3655</v>
      </c>
    </row>
    <row r="3877" spans="2:4" ht="31.5" x14ac:dyDescent="0.25">
      <c r="B3877" s="158" t="s">
        <v>3655</v>
      </c>
      <c r="C3877" s="156" t="s">
        <v>10474</v>
      </c>
      <c r="D3877" s="158" t="s">
        <v>3655</v>
      </c>
    </row>
    <row r="3878" spans="2:4" ht="15.75" x14ac:dyDescent="0.25">
      <c r="B3878" s="159" t="s">
        <v>8326</v>
      </c>
      <c r="C3878" s="156" t="s">
        <v>3657</v>
      </c>
      <c r="D3878" s="159" t="s">
        <v>8326</v>
      </c>
    </row>
    <row r="3879" spans="2:4" ht="15.75" x14ac:dyDescent="0.25">
      <c r="B3879" s="159" t="s">
        <v>8326</v>
      </c>
      <c r="C3879" s="156" t="s">
        <v>8327</v>
      </c>
      <c r="D3879" s="159" t="s">
        <v>8326</v>
      </c>
    </row>
    <row r="3880" spans="2:4" ht="31.5" x14ac:dyDescent="0.25">
      <c r="B3880" s="159" t="s">
        <v>8326</v>
      </c>
      <c r="C3880" s="156" t="s">
        <v>10475</v>
      </c>
      <c r="D3880" s="159" t="s">
        <v>8326</v>
      </c>
    </row>
    <row r="3881" spans="2:4" ht="47.25" x14ac:dyDescent="0.25">
      <c r="B3881" s="159" t="s">
        <v>8326</v>
      </c>
      <c r="C3881" s="156" t="s">
        <v>10476</v>
      </c>
      <c r="D3881" s="159" t="s">
        <v>8326</v>
      </c>
    </row>
    <row r="3882" spans="2:4" ht="220.5" x14ac:dyDescent="0.25">
      <c r="B3882" s="159" t="s">
        <v>8326</v>
      </c>
      <c r="C3882" s="156" t="s">
        <v>10477</v>
      </c>
      <c r="D3882" s="159" t="s">
        <v>8326</v>
      </c>
    </row>
    <row r="3883" spans="2:4" ht="15.75" x14ac:dyDescent="0.25">
      <c r="B3883" s="156" t="s">
        <v>3660</v>
      </c>
      <c r="C3883" s="156" t="s">
        <v>3657</v>
      </c>
      <c r="D3883" s="156" t="s">
        <v>3660</v>
      </c>
    </row>
    <row r="3884" spans="2:4" ht="15.75" x14ac:dyDescent="0.25">
      <c r="B3884" s="160" t="s">
        <v>10478</v>
      </c>
      <c r="C3884" s="156" t="s">
        <v>3663</v>
      </c>
      <c r="D3884" s="160" t="s">
        <v>10478</v>
      </c>
    </row>
    <row r="3885" spans="2:4" ht="15.75" x14ac:dyDescent="0.25">
      <c r="B3885" s="161" t="s">
        <v>10478</v>
      </c>
      <c r="C3885" s="156" t="s">
        <v>8327</v>
      </c>
      <c r="D3885" s="161" t="s">
        <v>10478</v>
      </c>
    </row>
    <row r="3886" spans="2:4" ht="31.5" x14ac:dyDescent="0.25">
      <c r="B3886" s="161" t="s">
        <v>10478</v>
      </c>
      <c r="C3886" s="156" t="s">
        <v>10479</v>
      </c>
      <c r="D3886" s="161" t="s">
        <v>10478</v>
      </c>
    </row>
    <row r="3887" spans="2:4" ht="15.75" x14ac:dyDescent="0.25">
      <c r="B3887" s="161" t="s">
        <v>10478</v>
      </c>
      <c r="C3887" s="156" t="s">
        <v>8327</v>
      </c>
      <c r="D3887" s="161" t="s">
        <v>10478</v>
      </c>
    </row>
    <row r="3888" spans="2:4" ht="31.5" x14ac:dyDescent="0.25">
      <c r="B3888" s="161" t="s">
        <v>10478</v>
      </c>
      <c r="C3888" s="156" t="s">
        <v>10480</v>
      </c>
      <c r="D3888" s="161" t="s">
        <v>10478</v>
      </c>
    </row>
    <row r="3889" spans="2:4" ht="31.5" x14ac:dyDescent="0.25">
      <c r="B3889" s="161" t="s">
        <v>10478</v>
      </c>
      <c r="C3889" s="156" t="s">
        <v>10481</v>
      </c>
      <c r="D3889" s="161" t="s">
        <v>10478</v>
      </c>
    </row>
    <row r="3890" spans="2:4" ht="31.5" x14ac:dyDescent="0.25">
      <c r="B3890" s="161" t="s">
        <v>10478</v>
      </c>
      <c r="C3890" s="156" t="s">
        <v>10482</v>
      </c>
      <c r="D3890" s="161" t="s">
        <v>10478</v>
      </c>
    </row>
    <row r="3891" spans="2:4" ht="15.75" x14ac:dyDescent="0.25">
      <c r="B3891" s="161" t="s">
        <v>10478</v>
      </c>
      <c r="C3891" s="156" t="s">
        <v>10483</v>
      </c>
      <c r="D3891" s="161" t="s">
        <v>10478</v>
      </c>
    </row>
    <row r="3892" spans="2:4" ht="31.5" x14ac:dyDescent="0.25">
      <c r="B3892" s="161" t="s">
        <v>10478</v>
      </c>
      <c r="C3892" s="156" t="s">
        <v>10484</v>
      </c>
      <c r="D3892" s="161" t="s">
        <v>10478</v>
      </c>
    </row>
    <row r="3893" spans="2:4" ht="15.75" x14ac:dyDescent="0.25">
      <c r="B3893" s="161" t="s">
        <v>10478</v>
      </c>
      <c r="C3893" s="156" t="s">
        <v>10485</v>
      </c>
      <c r="D3893" s="161" t="s">
        <v>10478</v>
      </c>
    </row>
    <row r="3894" spans="2:4" ht="15.75" x14ac:dyDescent="0.25">
      <c r="B3894" s="161" t="s">
        <v>10478</v>
      </c>
      <c r="C3894" s="156" t="s">
        <v>8329</v>
      </c>
      <c r="D3894" s="161" t="s">
        <v>10478</v>
      </c>
    </row>
    <row r="3895" spans="2:4" ht="31.5" x14ac:dyDescent="0.25">
      <c r="B3895" s="161" t="s">
        <v>10478</v>
      </c>
      <c r="C3895" s="156" t="s">
        <v>10486</v>
      </c>
      <c r="D3895" s="161" t="s">
        <v>10478</v>
      </c>
    </row>
    <row r="3896" spans="2:4" ht="15.75" x14ac:dyDescent="0.25">
      <c r="B3896" s="161" t="s">
        <v>10478</v>
      </c>
      <c r="C3896" s="156" t="s">
        <v>8339</v>
      </c>
      <c r="D3896" s="161" t="s">
        <v>10478</v>
      </c>
    </row>
    <row r="3897" spans="2:4" ht="15.75" x14ac:dyDescent="0.25">
      <c r="B3897" s="161" t="s">
        <v>10478</v>
      </c>
      <c r="C3897" s="156" t="s">
        <v>10487</v>
      </c>
      <c r="D3897" s="161" t="s">
        <v>10478</v>
      </c>
    </row>
    <row r="3898" spans="2:4" ht="15.75" x14ac:dyDescent="0.25">
      <c r="B3898" s="161" t="s">
        <v>10478</v>
      </c>
      <c r="C3898" s="156" t="s">
        <v>10488</v>
      </c>
      <c r="D3898" s="161" t="s">
        <v>10478</v>
      </c>
    </row>
    <row r="3899" spans="2:4" ht="15.75" x14ac:dyDescent="0.25">
      <c r="B3899" s="161" t="s">
        <v>10478</v>
      </c>
      <c r="C3899" s="156" t="s">
        <v>10489</v>
      </c>
      <c r="D3899" s="161" t="s">
        <v>10478</v>
      </c>
    </row>
    <row r="3900" spans="2:4" ht="15.75" x14ac:dyDescent="0.25">
      <c r="B3900" s="161" t="s">
        <v>10478</v>
      </c>
      <c r="C3900" s="156" t="s">
        <v>10490</v>
      </c>
      <c r="D3900" s="161" t="s">
        <v>10478</v>
      </c>
    </row>
    <row r="3901" spans="2:4" ht="31.5" x14ac:dyDescent="0.25">
      <c r="B3901" s="161" t="s">
        <v>10478</v>
      </c>
      <c r="C3901" s="156" t="s">
        <v>10491</v>
      </c>
      <c r="D3901" s="161" t="s">
        <v>10478</v>
      </c>
    </row>
    <row r="3902" spans="2:4" ht="31.5" x14ac:dyDescent="0.25">
      <c r="B3902" s="161" t="s">
        <v>10478</v>
      </c>
      <c r="C3902" s="156" t="s">
        <v>10492</v>
      </c>
      <c r="D3902" s="161" t="s">
        <v>10478</v>
      </c>
    </row>
    <row r="3903" spans="2:4" ht="15.75" x14ac:dyDescent="0.25">
      <c r="B3903" s="156" t="s">
        <v>3665</v>
      </c>
      <c r="C3903" s="156" t="s">
        <v>3666</v>
      </c>
      <c r="D3903" s="156" t="s">
        <v>3665</v>
      </c>
    </row>
    <row r="3904" spans="2:4" ht="15.75" x14ac:dyDescent="0.25">
      <c r="B3904" s="158" t="s">
        <v>3665</v>
      </c>
      <c r="C3904" s="156" t="s">
        <v>8327</v>
      </c>
      <c r="D3904" s="158" t="s">
        <v>3665</v>
      </c>
    </row>
    <row r="3905" spans="2:4" ht="15.75" x14ac:dyDescent="0.25">
      <c r="B3905" s="158" t="s">
        <v>3665</v>
      </c>
      <c r="C3905" s="156" t="s">
        <v>10493</v>
      </c>
      <c r="D3905" s="158" t="s">
        <v>3665</v>
      </c>
    </row>
    <row r="3906" spans="2:4" ht="15.75" x14ac:dyDescent="0.25">
      <c r="B3906" s="160" t="s">
        <v>10494</v>
      </c>
      <c r="C3906" s="156" t="s">
        <v>3669</v>
      </c>
      <c r="D3906" s="160" t="s">
        <v>10494</v>
      </c>
    </row>
    <row r="3907" spans="2:4" ht="15.75" x14ac:dyDescent="0.25">
      <c r="B3907" s="161" t="s">
        <v>10494</v>
      </c>
      <c r="C3907" s="156" t="s">
        <v>8327</v>
      </c>
      <c r="D3907" s="161" t="s">
        <v>10494</v>
      </c>
    </row>
    <row r="3908" spans="2:4" ht="47.25" x14ac:dyDescent="0.25">
      <c r="B3908" s="161" t="s">
        <v>10494</v>
      </c>
      <c r="C3908" s="156" t="s">
        <v>10495</v>
      </c>
      <c r="D3908" s="161" t="s">
        <v>10494</v>
      </c>
    </row>
    <row r="3909" spans="2:4" ht="15.75" x14ac:dyDescent="0.25">
      <c r="B3909" s="161" t="s">
        <v>10494</v>
      </c>
      <c r="C3909" s="156" t="s">
        <v>10496</v>
      </c>
      <c r="D3909" s="161" t="s">
        <v>10494</v>
      </c>
    </row>
    <row r="3910" spans="2:4" ht="15.75" x14ac:dyDescent="0.25">
      <c r="B3910" s="161" t="s">
        <v>10494</v>
      </c>
      <c r="C3910" s="156" t="s">
        <v>8339</v>
      </c>
      <c r="D3910" s="161" t="s">
        <v>10494</v>
      </c>
    </row>
    <row r="3911" spans="2:4" ht="15.75" x14ac:dyDescent="0.25">
      <c r="B3911" s="161" t="s">
        <v>10494</v>
      </c>
      <c r="C3911" s="156" t="s">
        <v>10497</v>
      </c>
      <c r="D3911" s="161" t="s">
        <v>10494</v>
      </c>
    </row>
    <row r="3912" spans="2:4" ht="15.75" x14ac:dyDescent="0.25">
      <c r="B3912" s="161" t="s">
        <v>10494</v>
      </c>
      <c r="C3912" s="156" t="s">
        <v>10498</v>
      </c>
      <c r="D3912" s="161" t="s">
        <v>10494</v>
      </c>
    </row>
    <row r="3913" spans="2:4" ht="15.75" x14ac:dyDescent="0.25">
      <c r="B3913" s="156" t="s">
        <v>3671</v>
      </c>
      <c r="C3913" s="156" t="s">
        <v>3672</v>
      </c>
      <c r="D3913" s="156" t="s">
        <v>3671</v>
      </c>
    </row>
    <row r="3914" spans="2:4" ht="15.75" x14ac:dyDescent="0.25">
      <c r="B3914" s="158" t="s">
        <v>3671</v>
      </c>
      <c r="C3914" s="156" t="s">
        <v>8327</v>
      </c>
      <c r="D3914" s="158" t="s">
        <v>3671</v>
      </c>
    </row>
    <row r="3915" spans="2:4" ht="15.75" x14ac:dyDescent="0.25">
      <c r="B3915" s="158" t="s">
        <v>3671</v>
      </c>
      <c r="C3915" s="156" t="s">
        <v>10499</v>
      </c>
      <c r="D3915" s="158" t="s">
        <v>3671</v>
      </c>
    </row>
    <row r="3916" spans="2:4" ht="15.75" x14ac:dyDescent="0.25">
      <c r="B3916" s="158" t="s">
        <v>3671</v>
      </c>
      <c r="C3916" s="156" t="s">
        <v>10500</v>
      </c>
      <c r="D3916" s="158" t="s">
        <v>3671</v>
      </c>
    </row>
    <row r="3917" spans="2:4" ht="15.75" x14ac:dyDescent="0.25">
      <c r="B3917" s="158" t="s">
        <v>3671</v>
      </c>
      <c r="C3917" s="156" t="s">
        <v>10501</v>
      </c>
      <c r="D3917" s="158" t="s">
        <v>3671</v>
      </c>
    </row>
    <row r="3918" spans="2:4" ht="15.75" x14ac:dyDescent="0.25">
      <c r="B3918" s="158" t="s">
        <v>3671</v>
      </c>
      <c r="C3918" s="156" t="s">
        <v>10502</v>
      </c>
      <c r="D3918" s="158" t="s">
        <v>3671</v>
      </c>
    </row>
    <row r="3919" spans="2:4" ht="15.75" x14ac:dyDescent="0.25">
      <c r="B3919" s="158" t="s">
        <v>3671</v>
      </c>
      <c r="C3919" s="156" t="s">
        <v>8329</v>
      </c>
      <c r="D3919" s="158" t="s">
        <v>3671</v>
      </c>
    </row>
    <row r="3920" spans="2:4" ht="15.75" x14ac:dyDescent="0.25">
      <c r="B3920" s="158" t="s">
        <v>3671</v>
      </c>
      <c r="C3920" s="156" t="s">
        <v>10503</v>
      </c>
      <c r="D3920" s="158" t="s">
        <v>3671</v>
      </c>
    </row>
    <row r="3921" spans="2:4" ht="15.75" x14ac:dyDescent="0.25">
      <c r="B3921" s="158" t="s">
        <v>3671</v>
      </c>
      <c r="C3921" s="156" t="s">
        <v>10504</v>
      </c>
      <c r="D3921" s="158" t="s">
        <v>3671</v>
      </c>
    </row>
    <row r="3922" spans="2:4" ht="15.75" x14ac:dyDescent="0.25">
      <c r="B3922" s="159" t="s">
        <v>8326</v>
      </c>
      <c r="C3922" s="156" t="s">
        <v>3674</v>
      </c>
      <c r="D3922" s="159" t="s">
        <v>8326</v>
      </c>
    </row>
    <row r="3923" spans="2:4" ht="15.75" x14ac:dyDescent="0.25">
      <c r="B3923" s="159" t="s">
        <v>8326</v>
      </c>
      <c r="C3923" s="156" t="s">
        <v>8327</v>
      </c>
      <c r="D3923" s="159" t="s">
        <v>8326</v>
      </c>
    </row>
    <row r="3924" spans="2:4" ht="15.75" x14ac:dyDescent="0.25">
      <c r="B3924" s="159" t="s">
        <v>8326</v>
      </c>
      <c r="C3924" s="156" t="s">
        <v>10505</v>
      </c>
      <c r="D3924" s="159" t="s">
        <v>8326</v>
      </c>
    </row>
    <row r="3925" spans="2:4" ht="63" x14ac:dyDescent="0.25">
      <c r="B3925" s="159" t="s">
        <v>8326</v>
      </c>
      <c r="C3925" s="156" t="s">
        <v>10506</v>
      </c>
      <c r="D3925" s="159" t="s">
        <v>8326</v>
      </c>
    </row>
    <row r="3926" spans="2:4" ht="15.75" x14ac:dyDescent="0.25">
      <c r="B3926" s="156" t="s">
        <v>2829</v>
      </c>
      <c r="C3926" s="156" t="s">
        <v>3676</v>
      </c>
      <c r="D3926" s="156" t="s">
        <v>2829</v>
      </c>
    </row>
    <row r="3927" spans="2:4" ht="15.75" x14ac:dyDescent="0.25">
      <c r="B3927" s="158" t="s">
        <v>2829</v>
      </c>
      <c r="C3927" s="156" t="s">
        <v>8327</v>
      </c>
      <c r="D3927" s="158" t="s">
        <v>2829</v>
      </c>
    </row>
    <row r="3928" spans="2:4" ht="31.5" x14ac:dyDescent="0.25">
      <c r="B3928" s="158" t="s">
        <v>2829</v>
      </c>
      <c r="C3928" s="156" t="s">
        <v>10507</v>
      </c>
      <c r="D3928" s="158" t="s">
        <v>2829</v>
      </c>
    </row>
    <row r="3929" spans="2:4" ht="15.75" x14ac:dyDescent="0.25">
      <c r="B3929" s="156" t="s">
        <v>3679</v>
      </c>
      <c r="C3929" s="156" t="s">
        <v>3680</v>
      </c>
      <c r="D3929" s="156" t="s">
        <v>3679</v>
      </c>
    </row>
    <row r="3930" spans="2:4" ht="15.75" x14ac:dyDescent="0.25">
      <c r="B3930" s="158" t="s">
        <v>3679</v>
      </c>
      <c r="C3930" s="156" t="s">
        <v>8327</v>
      </c>
      <c r="D3930" s="158" t="s">
        <v>3679</v>
      </c>
    </row>
    <row r="3931" spans="2:4" ht="47.25" x14ac:dyDescent="0.25">
      <c r="B3931" s="158" t="s">
        <v>3679</v>
      </c>
      <c r="C3931" s="156" t="s">
        <v>10508</v>
      </c>
      <c r="D3931" s="158" t="s">
        <v>3679</v>
      </c>
    </row>
    <row r="3932" spans="2:4" ht="15.75" x14ac:dyDescent="0.25">
      <c r="B3932" s="156" t="s">
        <v>3683</v>
      </c>
      <c r="C3932" s="156" t="s">
        <v>3684</v>
      </c>
      <c r="D3932" s="156" t="s">
        <v>3683</v>
      </c>
    </row>
    <row r="3933" spans="2:4" ht="15.75" x14ac:dyDescent="0.25">
      <c r="B3933" s="158" t="s">
        <v>3683</v>
      </c>
      <c r="C3933" s="156" t="s">
        <v>8327</v>
      </c>
      <c r="D3933" s="158" t="s">
        <v>3683</v>
      </c>
    </row>
    <row r="3934" spans="2:4" ht="15.75" x14ac:dyDescent="0.25">
      <c r="B3934" s="158" t="s">
        <v>3683</v>
      </c>
      <c r="C3934" s="156" t="s">
        <v>10509</v>
      </c>
      <c r="D3934" s="158" t="s">
        <v>3683</v>
      </c>
    </row>
    <row r="3935" spans="2:4" ht="63" x14ac:dyDescent="0.25">
      <c r="B3935" s="158" t="s">
        <v>3683</v>
      </c>
      <c r="C3935" s="156" t="s">
        <v>10510</v>
      </c>
      <c r="D3935" s="158" t="s">
        <v>3683</v>
      </c>
    </row>
    <row r="3936" spans="2:4" ht="15.75" x14ac:dyDescent="0.25">
      <c r="B3936" s="158" t="s">
        <v>3683</v>
      </c>
      <c r="C3936" s="156" t="s">
        <v>10511</v>
      </c>
      <c r="D3936" s="158" t="s">
        <v>3683</v>
      </c>
    </row>
    <row r="3937" spans="2:4" ht="78.75" x14ac:dyDescent="0.25">
      <c r="B3937" s="158" t="s">
        <v>3683</v>
      </c>
      <c r="C3937" s="156" t="s">
        <v>10512</v>
      </c>
      <c r="D3937" s="158" t="s">
        <v>3683</v>
      </c>
    </row>
    <row r="3938" spans="2:4" ht="63" x14ac:dyDescent="0.25">
      <c r="B3938" s="158" t="s">
        <v>3683</v>
      </c>
      <c r="C3938" s="156" t="s">
        <v>10513</v>
      </c>
      <c r="D3938" s="158" t="s">
        <v>3683</v>
      </c>
    </row>
    <row r="3939" spans="2:4" ht="63" x14ac:dyDescent="0.25">
      <c r="B3939" s="158" t="s">
        <v>3683</v>
      </c>
      <c r="C3939" s="156" t="s">
        <v>10514</v>
      </c>
      <c r="D3939" s="158" t="s">
        <v>3683</v>
      </c>
    </row>
    <row r="3940" spans="2:4" ht="31.5" x14ac:dyDescent="0.25">
      <c r="B3940" s="158" t="s">
        <v>3683</v>
      </c>
      <c r="C3940" s="156" t="s">
        <v>10515</v>
      </c>
      <c r="D3940" s="158" t="s">
        <v>3683</v>
      </c>
    </row>
    <row r="3941" spans="2:4" ht="15.75" x14ac:dyDescent="0.25">
      <c r="B3941" s="158" t="s">
        <v>3683</v>
      </c>
      <c r="C3941" s="156" t="s">
        <v>8329</v>
      </c>
      <c r="D3941" s="158" t="s">
        <v>3683</v>
      </c>
    </row>
    <row r="3942" spans="2:4" ht="31.5" x14ac:dyDescent="0.25">
      <c r="B3942" s="158" t="s">
        <v>3683</v>
      </c>
      <c r="C3942" s="156" t="s">
        <v>10516</v>
      </c>
      <c r="D3942" s="158" t="s">
        <v>3683</v>
      </c>
    </row>
    <row r="3943" spans="2:4" ht="31.5" x14ac:dyDescent="0.25">
      <c r="B3943" s="156" t="s">
        <v>3687</v>
      </c>
      <c r="C3943" s="156" t="s">
        <v>3688</v>
      </c>
      <c r="D3943" s="156" t="s">
        <v>3687</v>
      </c>
    </row>
    <row r="3944" spans="2:4" ht="31.5" x14ac:dyDescent="0.25">
      <c r="B3944" s="156" t="s">
        <v>3690</v>
      </c>
      <c r="C3944" s="156" t="s">
        <v>3691</v>
      </c>
      <c r="D3944" s="156" t="s">
        <v>3690</v>
      </c>
    </row>
    <row r="3945" spans="2:4" ht="15.75" x14ac:dyDescent="0.25">
      <c r="B3945" s="156" t="s">
        <v>3693</v>
      </c>
      <c r="C3945" s="156" t="s">
        <v>3694</v>
      </c>
      <c r="D3945" s="156" t="s">
        <v>3693</v>
      </c>
    </row>
    <row r="3946" spans="2:4" ht="31.5" x14ac:dyDescent="0.25">
      <c r="B3946" s="156" t="s">
        <v>3696</v>
      </c>
      <c r="C3946" s="156" t="s">
        <v>3697</v>
      </c>
      <c r="D3946" s="156" t="s">
        <v>3696</v>
      </c>
    </row>
    <row r="3947" spans="2:4" ht="31.5" x14ac:dyDescent="0.25">
      <c r="B3947" s="156" t="s">
        <v>3700</v>
      </c>
      <c r="C3947" s="156" t="s">
        <v>3701</v>
      </c>
      <c r="D3947" s="156" t="s">
        <v>3700</v>
      </c>
    </row>
    <row r="3948" spans="2:4" ht="15.75" x14ac:dyDescent="0.25">
      <c r="B3948" s="156" t="s">
        <v>3704</v>
      </c>
      <c r="C3948" s="156" t="s">
        <v>3705</v>
      </c>
      <c r="D3948" s="156" t="s">
        <v>3704</v>
      </c>
    </row>
    <row r="3949" spans="2:4" ht="15.75" x14ac:dyDescent="0.25">
      <c r="B3949" s="158" t="s">
        <v>3704</v>
      </c>
      <c r="C3949" s="156" t="s">
        <v>8327</v>
      </c>
      <c r="D3949" s="158" t="s">
        <v>3704</v>
      </c>
    </row>
    <row r="3950" spans="2:4" ht="78.75" x14ac:dyDescent="0.25">
      <c r="B3950" s="158" t="s">
        <v>3704</v>
      </c>
      <c r="C3950" s="156" t="s">
        <v>10517</v>
      </c>
      <c r="D3950" s="158" t="s">
        <v>3704</v>
      </c>
    </row>
    <row r="3951" spans="2:4" ht="31.5" x14ac:dyDescent="0.25">
      <c r="B3951" s="158" t="s">
        <v>3704</v>
      </c>
      <c r="C3951" s="156" t="s">
        <v>10518</v>
      </c>
      <c r="D3951" s="158" t="s">
        <v>3704</v>
      </c>
    </row>
    <row r="3952" spans="2:4" ht="15.75" x14ac:dyDescent="0.25">
      <c r="B3952" s="158" t="s">
        <v>3704</v>
      </c>
      <c r="C3952" s="156" t="s">
        <v>8339</v>
      </c>
      <c r="D3952" s="158" t="s">
        <v>3704</v>
      </c>
    </row>
    <row r="3953" spans="2:4" ht="31.5" x14ac:dyDescent="0.25">
      <c r="B3953" s="158" t="s">
        <v>3704</v>
      </c>
      <c r="C3953" s="156" t="s">
        <v>10519</v>
      </c>
      <c r="D3953" s="158" t="s">
        <v>3704</v>
      </c>
    </row>
    <row r="3954" spans="2:4" ht="31.5" x14ac:dyDescent="0.25">
      <c r="B3954" s="158" t="s">
        <v>3704</v>
      </c>
      <c r="C3954" s="156" t="s">
        <v>10520</v>
      </c>
      <c r="D3954" s="158" t="s">
        <v>3704</v>
      </c>
    </row>
    <row r="3955" spans="2:4" ht="31.5" x14ac:dyDescent="0.25">
      <c r="B3955" s="158" t="s">
        <v>3704</v>
      </c>
      <c r="C3955" s="156" t="s">
        <v>10521</v>
      </c>
      <c r="D3955" s="158" t="s">
        <v>3704</v>
      </c>
    </row>
    <row r="3956" spans="2:4" ht="15.75" x14ac:dyDescent="0.25">
      <c r="B3956" s="156" t="s">
        <v>2859</v>
      </c>
      <c r="C3956" s="156" t="s">
        <v>3708</v>
      </c>
      <c r="D3956" s="156" t="s">
        <v>2859</v>
      </c>
    </row>
    <row r="3957" spans="2:4" ht="15.75" x14ac:dyDescent="0.25">
      <c r="B3957" s="156" t="s">
        <v>2861</v>
      </c>
      <c r="C3957" s="156" t="s">
        <v>3708</v>
      </c>
      <c r="D3957" s="156" t="s">
        <v>2861</v>
      </c>
    </row>
    <row r="3958" spans="2:4" ht="15.75" x14ac:dyDescent="0.25">
      <c r="B3958" s="158" t="s">
        <v>2861</v>
      </c>
      <c r="C3958" s="156" t="s">
        <v>8327</v>
      </c>
      <c r="D3958" s="158" t="s">
        <v>2861</v>
      </c>
    </row>
    <row r="3959" spans="2:4" ht="15.75" x14ac:dyDescent="0.25">
      <c r="B3959" s="158" t="s">
        <v>2861</v>
      </c>
      <c r="C3959" s="156" t="s">
        <v>10522</v>
      </c>
      <c r="D3959" s="158" t="s">
        <v>2861</v>
      </c>
    </row>
    <row r="3960" spans="2:4" ht="31.5" x14ac:dyDescent="0.25">
      <c r="B3960" s="158" t="s">
        <v>2861</v>
      </c>
      <c r="C3960" s="156" t="s">
        <v>10523</v>
      </c>
      <c r="D3960" s="158" t="s">
        <v>2861</v>
      </c>
    </row>
    <row r="3961" spans="2:4" ht="47.25" x14ac:dyDescent="0.25">
      <c r="B3961" s="158" t="s">
        <v>2861</v>
      </c>
      <c r="C3961" s="156" t="s">
        <v>10524</v>
      </c>
      <c r="D3961" s="158" t="s">
        <v>2861</v>
      </c>
    </row>
    <row r="3962" spans="2:4" ht="31.5" x14ac:dyDescent="0.25">
      <c r="B3962" s="158" t="s">
        <v>2861</v>
      </c>
      <c r="C3962" s="156" t="s">
        <v>10525</v>
      </c>
      <c r="D3962" s="158" t="s">
        <v>2861</v>
      </c>
    </row>
    <row r="3963" spans="2:4" ht="15.75" x14ac:dyDescent="0.25">
      <c r="B3963" s="158" t="s">
        <v>2861</v>
      </c>
      <c r="C3963" s="156" t="s">
        <v>10526</v>
      </c>
      <c r="D3963" s="158" t="s">
        <v>2861</v>
      </c>
    </row>
    <row r="3964" spans="2:4" ht="15.75" x14ac:dyDescent="0.25">
      <c r="B3964" s="158" t="s">
        <v>2861</v>
      </c>
      <c r="C3964" s="156" t="s">
        <v>10527</v>
      </c>
      <c r="D3964" s="158" t="s">
        <v>2861</v>
      </c>
    </row>
    <row r="3965" spans="2:4" ht="15.75" x14ac:dyDescent="0.25">
      <c r="B3965" s="158" t="s">
        <v>2861</v>
      </c>
      <c r="C3965" s="156" t="s">
        <v>10528</v>
      </c>
      <c r="D3965" s="158" t="s">
        <v>2861</v>
      </c>
    </row>
    <row r="3966" spans="2:4" ht="15.75" x14ac:dyDescent="0.25">
      <c r="B3966" s="158" t="s">
        <v>2861</v>
      </c>
      <c r="C3966" s="156" t="s">
        <v>10529</v>
      </c>
      <c r="D3966" s="158" t="s">
        <v>2861</v>
      </c>
    </row>
    <row r="3967" spans="2:4" ht="47.25" x14ac:dyDescent="0.25">
      <c r="B3967" s="158" t="s">
        <v>2861</v>
      </c>
      <c r="C3967" s="156" t="s">
        <v>10530</v>
      </c>
      <c r="D3967" s="158" t="s">
        <v>2861</v>
      </c>
    </row>
    <row r="3968" spans="2:4" ht="15.75" x14ac:dyDescent="0.25">
      <c r="B3968" s="158" t="s">
        <v>2861</v>
      </c>
      <c r="C3968" s="156" t="s">
        <v>8329</v>
      </c>
      <c r="D3968" s="158" t="s">
        <v>2861</v>
      </c>
    </row>
    <row r="3969" spans="2:4" ht="31.5" x14ac:dyDescent="0.25">
      <c r="B3969" s="158" t="s">
        <v>2861</v>
      </c>
      <c r="C3969" s="156" t="s">
        <v>10531</v>
      </c>
      <c r="D3969" s="158" t="s">
        <v>2861</v>
      </c>
    </row>
    <row r="3970" spans="2:4" ht="15.75" x14ac:dyDescent="0.25">
      <c r="B3970" s="158" t="s">
        <v>2861</v>
      </c>
      <c r="C3970" s="156" t="s">
        <v>8339</v>
      </c>
      <c r="D3970" s="158" t="s">
        <v>2861</v>
      </c>
    </row>
    <row r="3971" spans="2:4" ht="31.5" x14ac:dyDescent="0.25">
      <c r="B3971" s="158" t="s">
        <v>2861</v>
      </c>
      <c r="C3971" s="156" t="s">
        <v>10532</v>
      </c>
      <c r="D3971" s="158" t="s">
        <v>2861</v>
      </c>
    </row>
    <row r="3972" spans="2:4" ht="31.5" x14ac:dyDescent="0.25">
      <c r="B3972" s="158" t="s">
        <v>2861</v>
      </c>
      <c r="C3972" s="156" t="s">
        <v>10533</v>
      </c>
      <c r="D3972" s="158" t="s">
        <v>2861</v>
      </c>
    </row>
    <row r="3973" spans="2:4" ht="15.75" x14ac:dyDescent="0.25">
      <c r="B3973" s="158" t="s">
        <v>2861</v>
      </c>
      <c r="C3973" s="156" t="s">
        <v>10534</v>
      </c>
      <c r="D3973" s="158" t="s">
        <v>2861</v>
      </c>
    </row>
    <row r="3974" spans="2:4" ht="15.75" x14ac:dyDescent="0.25">
      <c r="B3974" s="158" t="s">
        <v>2861</v>
      </c>
      <c r="C3974" s="156" t="s">
        <v>10535</v>
      </c>
      <c r="D3974" s="158" t="s">
        <v>2861</v>
      </c>
    </row>
    <row r="3975" spans="2:4" ht="31.5" x14ac:dyDescent="0.25">
      <c r="B3975" s="158" t="s">
        <v>2861</v>
      </c>
      <c r="C3975" s="156" t="s">
        <v>10536</v>
      </c>
      <c r="D3975" s="158" t="s">
        <v>2861</v>
      </c>
    </row>
    <row r="3976" spans="2:4" ht="31.5" x14ac:dyDescent="0.25">
      <c r="B3976" s="158" t="s">
        <v>2861</v>
      </c>
      <c r="C3976" s="156" t="s">
        <v>10537</v>
      </c>
      <c r="D3976" s="158" t="s">
        <v>2861</v>
      </c>
    </row>
    <row r="3977" spans="2:4" ht="15.75" x14ac:dyDescent="0.25">
      <c r="B3977" s="158" t="s">
        <v>2861</v>
      </c>
      <c r="C3977" s="156" t="s">
        <v>10538</v>
      </c>
      <c r="D3977" s="158" t="s">
        <v>2861</v>
      </c>
    </row>
    <row r="3978" spans="2:4" ht="15.75" x14ac:dyDescent="0.25">
      <c r="B3978" s="156" t="s">
        <v>2905</v>
      </c>
      <c r="C3978" s="156" t="s">
        <v>3711</v>
      </c>
      <c r="D3978" s="156" t="s">
        <v>2905</v>
      </c>
    </row>
    <row r="3979" spans="2:4" ht="15.75" x14ac:dyDescent="0.25">
      <c r="B3979" s="156" t="s">
        <v>2907</v>
      </c>
      <c r="C3979" s="156" t="s">
        <v>3711</v>
      </c>
      <c r="D3979" s="156" t="s">
        <v>2907</v>
      </c>
    </row>
    <row r="3980" spans="2:4" ht="15.75" x14ac:dyDescent="0.25">
      <c r="B3980" s="158" t="s">
        <v>2907</v>
      </c>
      <c r="C3980" s="156" t="s">
        <v>8327</v>
      </c>
      <c r="D3980" s="158" t="s">
        <v>2907</v>
      </c>
    </row>
    <row r="3981" spans="2:4" ht="31.5" x14ac:dyDescent="0.25">
      <c r="B3981" s="158" t="s">
        <v>2907</v>
      </c>
      <c r="C3981" s="156" t="s">
        <v>10539</v>
      </c>
      <c r="D3981" s="158" t="s">
        <v>2907</v>
      </c>
    </row>
    <row r="3982" spans="2:4" ht="15.75" x14ac:dyDescent="0.25">
      <c r="B3982" s="158" t="s">
        <v>2907</v>
      </c>
      <c r="C3982" s="156" t="s">
        <v>8327</v>
      </c>
      <c r="D3982" s="158" t="s">
        <v>2907</v>
      </c>
    </row>
    <row r="3983" spans="2:4" ht="173.25" x14ac:dyDescent="0.25">
      <c r="B3983" s="158" t="s">
        <v>2907</v>
      </c>
      <c r="C3983" s="156" t="s">
        <v>10540</v>
      </c>
      <c r="D3983" s="158" t="s">
        <v>2907</v>
      </c>
    </row>
    <row r="3984" spans="2:4" ht="15.75" x14ac:dyDescent="0.25">
      <c r="B3984" s="158" t="s">
        <v>2907</v>
      </c>
      <c r="C3984" s="156" t="s">
        <v>8339</v>
      </c>
      <c r="D3984" s="158" t="s">
        <v>2907</v>
      </c>
    </row>
    <row r="3985" spans="2:4" ht="15.75" x14ac:dyDescent="0.25">
      <c r="B3985" s="158" t="s">
        <v>2907</v>
      </c>
      <c r="C3985" s="156" t="s">
        <v>10541</v>
      </c>
      <c r="D3985" s="158" t="s">
        <v>2907</v>
      </c>
    </row>
    <row r="3986" spans="2:4" ht="15.75" x14ac:dyDescent="0.25">
      <c r="B3986" s="158" t="s">
        <v>2907</v>
      </c>
      <c r="C3986" s="156" t="s">
        <v>10542</v>
      </c>
      <c r="D3986" s="158" t="s">
        <v>2907</v>
      </c>
    </row>
    <row r="3987" spans="2:4" ht="15.75" x14ac:dyDescent="0.25">
      <c r="B3987" s="158" t="s">
        <v>2907</v>
      </c>
      <c r="C3987" s="156" t="s">
        <v>10543</v>
      </c>
      <c r="D3987" s="158" t="s">
        <v>2907</v>
      </c>
    </row>
    <row r="3988" spans="2:4" ht="15.75" x14ac:dyDescent="0.25">
      <c r="B3988" s="158" t="s">
        <v>2907</v>
      </c>
      <c r="C3988" s="156" t="s">
        <v>10544</v>
      </c>
      <c r="D3988" s="158" t="s">
        <v>2907</v>
      </c>
    </row>
    <row r="3989" spans="2:4" ht="15.75" x14ac:dyDescent="0.25">
      <c r="B3989" s="158" t="s">
        <v>2907</v>
      </c>
      <c r="C3989" s="156" t="s">
        <v>10545</v>
      </c>
      <c r="D3989" s="158" t="s">
        <v>2907</v>
      </c>
    </row>
    <row r="3990" spans="2:4" ht="15.75" x14ac:dyDescent="0.25">
      <c r="B3990" s="158" t="s">
        <v>2907</v>
      </c>
      <c r="C3990" s="156" t="s">
        <v>10546</v>
      </c>
      <c r="D3990" s="158" t="s">
        <v>2907</v>
      </c>
    </row>
    <row r="3991" spans="2:4" ht="31.5" x14ac:dyDescent="0.25">
      <c r="B3991" s="158" t="s">
        <v>2907</v>
      </c>
      <c r="C3991" s="156" t="s">
        <v>10547</v>
      </c>
      <c r="D3991" s="158" t="s">
        <v>2907</v>
      </c>
    </row>
    <row r="3992" spans="2:4" ht="31.5" x14ac:dyDescent="0.25">
      <c r="B3992" s="158" t="s">
        <v>2907</v>
      </c>
      <c r="C3992" s="156" t="s">
        <v>10548</v>
      </c>
      <c r="D3992" s="158" t="s">
        <v>2907</v>
      </c>
    </row>
    <row r="3993" spans="2:4" ht="15.75" x14ac:dyDescent="0.25">
      <c r="B3993" s="158" t="s">
        <v>2907</v>
      </c>
      <c r="C3993" s="156" t="s">
        <v>10549</v>
      </c>
      <c r="D3993" s="158" t="s">
        <v>2907</v>
      </c>
    </row>
    <row r="3994" spans="2:4" ht="15.75" x14ac:dyDescent="0.25">
      <c r="B3994" s="158" t="s">
        <v>2907</v>
      </c>
      <c r="C3994" s="156" t="s">
        <v>10550</v>
      </c>
      <c r="D3994" s="158" t="s">
        <v>2907</v>
      </c>
    </row>
    <row r="3995" spans="2:4" ht="31.5" x14ac:dyDescent="0.25">
      <c r="B3995" s="158" t="s">
        <v>2907</v>
      </c>
      <c r="C3995" s="156" t="s">
        <v>10551</v>
      </c>
      <c r="D3995" s="158" t="s">
        <v>2907</v>
      </c>
    </row>
    <row r="3996" spans="2:4" ht="15.75" x14ac:dyDescent="0.25">
      <c r="B3996" s="158" t="s">
        <v>2907</v>
      </c>
      <c r="C3996" s="156" t="s">
        <v>10552</v>
      </c>
      <c r="D3996" s="158" t="s">
        <v>2907</v>
      </c>
    </row>
    <row r="3997" spans="2:4" ht="15.75" x14ac:dyDescent="0.25">
      <c r="B3997" s="156" t="s">
        <v>3714</v>
      </c>
      <c r="C3997" s="156" t="s">
        <v>3715</v>
      </c>
      <c r="D3997" s="156" t="s">
        <v>3714</v>
      </c>
    </row>
    <row r="3998" spans="2:4" ht="15.75" x14ac:dyDescent="0.25">
      <c r="B3998" s="156" t="s">
        <v>3717</v>
      </c>
      <c r="C3998" s="156" t="s">
        <v>3715</v>
      </c>
      <c r="D3998" s="156" t="s">
        <v>3717</v>
      </c>
    </row>
    <row r="3999" spans="2:4" ht="15.75" x14ac:dyDescent="0.25">
      <c r="B3999" s="158" t="s">
        <v>3717</v>
      </c>
      <c r="C3999" s="156" t="s">
        <v>8327</v>
      </c>
      <c r="D3999" s="158" t="s">
        <v>3717</v>
      </c>
    </row>
    <row r="4000" spans="2:4" ht="47.25" x14ac:dyDescent="0.25">
      <c r="B4000" s="158" t="s">
        <v>3717</v>
      </c>
      <c r="C4000" s="156" t="s">
        <v>10553</v>
      </c>
      <c r="D4000" s="158" t="s">
        <v>3717</v>
      </c>
    </row>
    <row r="4001" spans="2:4" ht="15.75" x14ac:dyDescent="0.25">
      <c r="B4001" s="158" t="s">
        <v>3717</v>
      </c>
      <c r="C4001" s="156" t="s">
        <v>8327</v>
      </c>
      <c r="D4001" s="158" t="s">
        <v>3717</v>
      </c>
    </row>
    <row r="4002" spans="2:4" ht="31.5" x14ac:dyDescent="0.25">
      <c r="B4002" s="158" t="s">
        <v>3717</v>
      </c>
      <c r="C4002" s="156" t="s">
        <v>10554</v>
      </c>
      <c r="D4002" s="158" t="s">
        <v>3717</v>
      </c>
    </row>
    <row r="4003" spans="2:4" ht="15.75" x14ac:dyDescent="0.25">
      <c r="B4003" s="158" t="s">
        <v>3717</v>
      </c>
      <c r="C4003" s="156" t="s">
        <v>10555</v>
      </c>
      <c r="D4003" s="158" t="s">
        <v>3717</v>
      </c>
    </row>
    <row r="4004" spans="2:4" ht="15.75" x14ac:dyDescent="0.25">
      <c r="B4004" s="158" t="s">
        <v>3717</v>
      </c>
      <c r="C4004" s="156" t="s">
        <v>10556</v>
      </c>
      <c r="D4004" s="158" t="s">
        <v>3717</v>
      </c>
    </row>
    <row r="4005" spans="2:4" ht="15.75" x14ac:dyDescent="0.25">
      <c r="B4005" s="158" t="s">
        <v>3717</v>
      </c>
      <c r="C4005" s="156" t="s">
        <v>10557</v>
      </c>
      <c r="D4005" s="158" t="s">
        <v>3717</v>
      </c>
    </row>
    <row r="4006" spans="2:4" ht="15.75" x14ac:dyDescent="0.25">
      <c r="B4006" s="158" t="s">
        <v>3717</v>
      </c>
      <c r="C4006" s="156" t="s">
        <v>10558</v>
      </c>
      <c r="D4006" s="158" t="s">
        <v>3717</v>
      </c>
    </row>
    <row r="4007" spans="2:4" ht="15.75" x14ac:dyDescent="0.25">
      <c r="B4007" s="158" t="s">
        <v>3717</v>
      </c>
      <c r="C4007" s="156" t="s">
        <v>10559</v>
      </c>
      <c r="D4007" s="158" t="s">
        <v>3717</v>
      </c>
    </row>
    <row r="4008" spans="2:4" ht="15.75" x14ac:dyDescent="0.25">
      <c r="B4008" s="158" t="s">
        <v>3717</v>
      </c>
      <c r="C4008" s="156" t="s">
        <v>10560</v>
      </c>
      <c r="D4008" s="158" t="s">
        <v>3717</v>
      </c>
    </row>
    <row r="4009" spans="2:4" ht="31.5" x14ac:dyDescent="0.25">
      <c r="B4009" s="158" t="s">
        <v>3717</v>
      </c>
      <c r="C4009" s="156" t="s">
        <v>10561</v>
      </c>
      <c r="D4009" s="158" t="s">
        <v>3717</v>
      </c>
    </row>
    <row r="4010" spans="2:4" ht="31.5" x14ac:dyDescent="0.25">
      <c r="B4010" s="158" t="s">
        <v>3717</v>
      </c>
      <c r="C4010" s="156" t="s">
        <v>10562</v>
      </c>
      <c r="D4010" s="158" t="s">
        <v>3717</v>
      </c>
    </row>
    <row r="4011" spans="2:4" ht="31.5" x14ac:dyDescent="0.25">
      <c r="B4011" s="158" t="s">
        <v>3717</v>
      </c>
      <c r="C4011" s="156" t="s">
        <v>10563</v>
      </c>
      <c r="D4011" s="158" t="s">
        <v>3717</v>
      </c>
    </row>
    <row r="4012" spans="2:4" ht="31.5" x14ac:dyDescent="0.25">
      <c r="B4012" s="158" t="s">
        <v>3717</v>
      </c>
      <c r="C4012" s="156" t="s">
        <v>10564</v>
      </c>
      <c r="D4012" s="158" t="s">
        <v>3717</v>
      </c>
    </row>
    <row r="4013" spans="2:4" ht="15.75" x14ac:dyDescent="0.25">
      <c r="B4013" s="158" t="s">
        <v>3717</v>
      </c>
      <c r="C4013" s="156" t="s">
        <v>10565</v>
      </c>
      <c r="D4013" s="158" t="s">
        <v>3717</v>
      </c>
    </row>
    <row r="4014" spans="2:4" ht="15.75" x14ac:dyDescent="0.25">
      <c r="B4014" s="158" t="s">
        <v>3717</v>
      </c>
      <c r="C4014" s="156" t="s">
        <v>8339</v>
      </c>
      <c r="D4014" s="158" t="s">
        <v>3717</v>
      </c>
    </row>
    <row r="4015" spans="2:4" ht="15.75" x14ac:dyDescent="0.25">
      <c r="B4015" s="158" t="s">
        <v>3717</v>
      </c>
      <c r="C4015" s="156" t="s">
        <v>10566</v>
      </c>
      <c r="D4015" s="158" t="s">
        <v>3717</v>
      </c>
    </row>
    <row r="4016" spans="2:4" ht="15.75" x14ac:dyDescent="0.25">
      <c r="B4016" s="158" t="s">
        <v>3717</v>
      </c>
      <c r="C4016" s="156" t="s">
        <v>10462</v>
      </c>
      <c r="D4016" s="158" t="s">
        <v>3717</v>
      </c>
    </row>
    <row r="4017" spans="2:4" ht="15.75" x14ac:dyDescent="0.25">
      <c r="B4017" s="158" t="s">
        <v>3717</v>
      </c>
      <c r="C4017" s="156" t="s">
        <v>10567</v>
      </c>
      <c r="D4017" s="158" t="s">
        <v>3717</v>
      </c>
    </row>
    <row r="4018" spans="2:4" ht="31.5" x14ac:dyDescent="0.25">
      <c r="B4018" s="158" t="s">
        <v>3717</v>
      </c>
      <c r="C4018" s="156" t="s">
        <v>10568</v>
      </c>
      <c r="D4018" s="158" t="s">
        <v>3717</v>
      </c>
    </row>
    <row r="4019" spans="2:4" ht="15.75" x14ac:dyDescent="0.25">
      <c r="B4019" s="156" t="s">
        <v>3719</v>
      </c>
      <c r="C4019" s="156" t="s">
        <v>3720</v>
      </c>
      <c r="D4019" s="156" t="s">
        <v>3719</v>
      </c>
    </row>
    <row r="4020" spans="2:4" ht="15.75" x14ac:dyDescent="0.25">
      <c r="B4020" s="156" t="s">
        <v>3723</v>
      </c>
      <c r="C4020" s="156" t="s">
        <v>3720</v>
      </c>
      <c r="D4020" s="156" t="s">
        <v>3723</v>
      </c>
    </row>
    <row r="4021" spans="2:4" ht="15.75" x14ac:dyDescent="0.25">
      <c r="B4021" s="158" t="s">
        <v>3723</v>
      </c>
      <c r="C4021" s="156" t="s">
        <v>8327</v>
      </c>
      <c r="D4021" s="158" t="s">
        <v>3723</v>
      </c>
    </row>
    <row r="4022" spans="2:4" ht="78.75" x14ac:dyDescent="0.25">
      <c r="B4022" s="158" t="s">
        <v>3723</v>
      </c>
      <c r="C4022" s="156" t="s">
        <v>10569</v>
      </c>
      <c r="D4022" s="158" t="s">
        <v>3723</v>
      </c>
    </row>
    <row r="4023" spans="2:4" ht="15.75" x14ac:dyDescent="0.25">
      <c r="B4023" s="158" t="s">
        <v>3723</v>
      </c>
      <c r="C4023" s="156" t="s">
        <v>8327</v>
      </c>
      <c r="D4023" s="158" t="s">
        <v>3723</v>
      </c>
    </row>
    <row r="4024" spans="2:4" ht="63" x14ac:dyDescent="0.25">
      <c r="B4024" s="158" t="s">
        <v>3723</v>
      </c>
      <c r="C4024" s="156" t="s">
        <v>10570</v>
      </c>
      <c r="D4024" s="158" t="s">
        <v>3723</v>
      </c>
    </row>
    <row r="4025" spans="2:4" ht="31.5" x14ac:dyDescent="0.25">
      <c r="B4025" s="158" t="s">
        <v>3723</v>
      </c>
      <c r="C4025" s="156" t="s">
        <v>10571</v>
      </c>
      <c r="D4025" s="158" t="s">
        <v>3723</v>
      </c>
    </row>
    <row r="4026" spans="2:4" ht="47.25" x14ac:dyDescent="0.25">
      <c r="B4026" s="158" t="s">
        <v>3723</v>
      </c>
      <c r="C4026" s="156" t="s">
        <v>10572</v>
      </c>
      <c r="D4026" s="158" t="s">
        <v>3723</v>
      </c>
    </row>
    <row r="4027" spans="2:4" ht="15.75" x14ac:dyDescent="0.25">
      <c r="B4027" s="158" t="s">
        <v>3723</v>
      </c>
      <c r="C4027" s="156" t="s">
        <v>10573</v>
      </c>
      <c r="D4027" s="158" t="s">
        <v>3723</v>
      </c>
    </row>
    <row r="4028" spans="2:4" ht="15.75" x14ac:dyDescent="0.25">
      <c r="B4028" s="158" t="s">
        <v>3723</v>
      </c>
      <c r="C4028" s="156" t="s">
        <v>10574</v>
      </c>
      <c r="D4028" s="158" t="s">
        <v>3723</v>
      </c>
    </row>
    <row r="4029" spans="2:4" ht="15.75" x14ac:dyDescent="0.25">
      <c r="B4029" s="158" t="s">
        <v>3723</v>
      </c>
      <c r="C4029" s="156" t="s">
        <v>10575</v>
      </c>
      <c r="D4029" s="158" t="s">
        <v>3723</v>
      </c>
    </row>
    <row r="4030" spans="2:4" ht="15.75" x14ac:dyDescent="0.25">
      <c r="B4030" s="158" t="s">
        <v>3723</v>
      </c>
      <c r="C4030" s="156" t="s">
        <v>10576</v>
      </c>
      <c r="D4030" s="158" t="s">
        <v>3723</v>
      </c>
    </row>
    <row r="4031" spans="2:4" ht="15.75" x14ac:dyDescent="0.25">
      <c r="B4031" s="158" t="s">
        <v>3723</v>
      </c>
      <c r="C4031" s="156" t="s">
        <v>10577</v>
      </c>
      <c r="D4031" s="158" t="s">
        <v>3723</v>
      </c>
    </row>
    <row r="4032" spans="2:4" ht="15.75" x14ac:dyDescent="0.25">
      <c r="B4032" s="158" t="s">
        <v>3723</v>
      </c>
      <c r="C4032" s="156" t="s">
        <v>8339</v>
      </c>
      <c r="D4032" s="158" t="s">
        <v>3723</v>
      </c>
    </row>
    <row r="4033" spans="2:4" ht="15.75" x14ac:dyDescent="0.25">
      <c r="B4033" s="158" t="s">
        <v>3723</v>
      </c>
      <c r="C4033" s="156" t="s">
        <v>10578</v>
      </c>
      <c r="D4033" s="158" t="s">
        <v>3723</v>
      </c>
    </row>
    <row r="4034" spans="2:4" ht="31.5" x14ac:dyDescent="0.25">
      <c r="B4034" s="158" t="s">
        <v>3723</v>
      </c>
      <c r="C4034" s="156" t="s">
        <v>10579</v>
      </c>
      <c r="D4034" s="158" t="s">
        <v>3723</v>
      </c>
    </row>
    <row r="4035" spans="2:4" ht="31.5" x14ac:dyDescent="0.25">
      <c r="B4035" s="158" t="s">
        <v>3723</v>
      </c>
      <c r="C4035" s="156" t="s">
        <v>10580</v>
      </c>
      <c r="D4035" s="158" t="s">
        <v>3723</v>
      </c>
    </row>
    <row r="4036" spans="2:4" ht="15.75" x14ac:dyDescent="0.25">
      <c r="B4036" s="158" t="s">
        <v>3723</v>
      </c>
      <c r="C4036" s="156" t="s">
        <v>10581</v>
      </c>
      <c r="D4036" s="158" t="s">
        <v>3723</v>
      </c>
    </row>
    <row r="4037" spans="2:4" ht="15.75" x14ac:dyDescent="0.25">
      <c r="B4037" s="158" t="s">
        <v>3723</v>
      </c>
      <c r="C4037" s="156" t="s">
        <v>10582</v>
      </c>
      <c r="D4037" s="158" t="s">
        <v>3723</v>
      </c>
    </row>
    <row r="4038" spans="2:4" ht="15.75" x14ac:dyDescent="0.25">
      <c r="B4038" s="156" t="s">
        <v>3725</v>
      </c>
      <c r="C4038" s="156" t="s">
        <v>3726</v>
      </c>
      <c r="D4038" s="156" t="s">
        <v>3725</v>
      </c>
    </row>
    <row r="4039" spans="2:4" ht="15.75" x14ac:dyDescent="0.25">
      <c r="B4039" s="156" t="s">
        <v>3729</v>
      </c>
      <c r="C4039" s="156" t="s">
        <v>3730</v>
      </c>
      <c r="D4039" s="156" t="s">
        <v>3729</v>
      </c>
    </row>
    <row r="4040" spans="2:4" ht="15.75" x14ac:dyDescent="0.25">
      <c r="B4040" s="158" t="s">
        <v>3729</v>
      </c>
      <c r="C4040" s="156" t="s">
        <v>8327</v>
      </c>
      <c r="D4040" s="158" t="s">
        <v>3729</v>
      </c>
    </row>
    <row r="4041" spans="2:4" ht="63" x14ac:dyDescent="0.25">
      <c r="B4041" s="158" t="s">
        <v>3729</v>
      </c>
      <c r="C4041" s="156" t="s">
        <v>10583</v>
      </c>
      <c r="D4041" s="158" t="s">
        <v>3729</v>
      </c>
    </row>
    <row r="4042" spans="2:4" ht="15.75" x14ac:dyDescent="0.25">
      <c r="B4042" s="158" t="s">
        <v>3729</v>
      </c>
      <c r="C4042" s="156" t="s">
        <v>10584</v>
      </c>
      <c r="D4042" s="158" t="s">
        <v>3729</v>
      </c>
    </row>
    <row r="4043" spans="2:4" ht="15.75" x14ac:dyDescent="0.25">
      <c r="B4043" s="158" t="s">
        <v>3729</v>
      </c>
      <c r="C4043" s="156" t="s">
        <v>10585</v>
      </c>
      <c r="D4043" s="158" t="s">
        <v>3729</v>
      </c>
    </row>
    <row r="4044" spans="2:4" ht="31.5" x14ac:dyDescent="0.25">
      <c r="B4044" s="156" t="s">
        <v>3732</v>
      </c>
      <c r="C4044" s="156" t="s">
        <v>3733</v>
      </c>
      <c r="D4044" s="156" t="s">
        <v>3732</v>
      </c>
    </row>
    <row r="4045" spans="2:4" ht="15.75" x14ac:dyDescent="0.25">
      <c r="B4045" s="158" t="s">
        <v>3732</v>
      </c>
      <c r="C4045" s="156" t="s">
        <v>8327</v>
      </c>
      <c r="D4045" s="158" t="s">
        <v>3732</v>
      </c>
    </row>
    <row r="4046" spans="2:4" ht="141.75" x14ac:dyDescent="0.25">
      <c r="B4046" s="158" t="s">
        <v>3732</v>
      </c>
      <c r="C4046" s="156" t="s">
        <v>10586</v>
      </c>
      <c r="D4046" s="158" t="s">
        <v>3732</v>
      </c>
    </row>
    <row r="4047" spans="2:4" ht="15.75" x14ac:dyDescent="0.25">
      <c r="B4047" s="158" t="s">
        <v>3732</v>
      </c>
      <c r="C4047" s="156" t="s">
        <v>10587</v>
      </c>
      <c r="D4047" s="158" t="s">
        <v>3732</v>
      </c>
    </row>
    <row r="4048" spans="2:4" ht="15.75" x14ac:dyDescent="0.25">
      <c r="B4048" s="158" t="s">
        <v>3732</v>
      </c>
      <c r="C4048" s="156" t="s">
        <v>10588</v>
      </c>
      <c r="D4048" s="158" t="s">
        <v>3732</v>
      </c>
    </row>
    <row r="4049" spans="2:4" ht="15.75" x14ac:dyDescent="0.25">
      <c r="B4049" s="158" t="s">
        <v>3732</v>
      </c>
      <c r="C4049" s="156" t="s">
        <v>10589</v>
      </c>
      <c r="D4049" s="158" t="s">
        <v>3732</v>
      </c>
    </row>
    <row r="4050" spans="2:4" ht="63" x14ac:dyDescent="0.25">
      <c r="B4050" s="158" t="s">
        <v>3732</v>
      </c>
      <c r="C4050" s="156" t="s">
        <v>10590</v>
      </c>
      <c r="D4050" s="158" t="s">
        <v>3732</v>
      </c>
    </row>
    <row r="4051" spans="2:4" ht="15.75" x14ac:dyDescent="0.25">
      <c r="B4051" s="158" t="s">
        <v>3732</v>
      </c>
      <c r="C4051" s="156" t="s">
        <v>10591</v>
      </c>
      <c r="D4051" s="158" t="s">
        <v>3732</v>
      </c>
    </row>
    <row r="4052" spans="2:4" ht="15.75" x14ac:dyDescent="0.25">
      <c r="B4052" s="158" t="s">
        <v>3732</v>
      </c>
      <c r="C4052" s="156" t="s">
        <v>10592</v>
      </c>
      <c r="D4052" s="158" t="s">
        <v>3732</v>
      </c>
    </row>
    <row r="4053" spans="2:4" ht="31.5" x14ac:dyDescent="0.25">
      <c r="B4053" s="158" t="s">
        <v>3732</v>
      </c>
      <c r="C4053" s="156" t="s">
        <v>10593</v>
      </c>
      <c r="D4053" s="158" t="s">
        <v>3732</v>
      </c>
    </row>
    <row r="4054" spans="2:4" ht="15.75" x14ac:dyDescent="0.25">
      <c r="B4054" s="158" t="s">
        <v>3732</v>
      </c>
      <c r="C4054" s="156" t="s">
        <v>10594</v>
      </c>
      <c r="D4054" s="158" t="s">
        <v>3732</v>
      </c>
    </row>
    <row r="4055" spans="2:4" ht="15.75" x14ac:dyDescent="0.25">
      <c r="B4055" s="158" t="s">
        <v>3732</v>
      </c>
      <c r="C4055" s="156" t="s">
        <v>8339</v>
      </c>
      <c r="D4055" s="158" t="s">
        <v>3732</v>
      </c>
    </row>
    <row r="4056" spans="2:4" ht="15.75" x14ac:dyDescent="0.25">
      <c r="B4056" s="158" t="s">
        <v>3732</v>
      </c>
      <c r="C4056" s="156" t="s">
        <v>10595</v>
      </c>
      <c r="D4056" s="158" t="s">
        <v>3732</v>
      </c>
    </row>
    <row r="4057" spans="2:4" ht="31.5" x14ac:dyDescent="0.25">
      <c r="B4057" s="158" t="s">
        <v>3732</v>
      </c>
      <c r="C4057" s="156" t="s">
        <v>10596</v>
      </c>
      <c r="D4057" s="158" t="s">
        <v>3732</v>
      </c>
    </row>
    <row r="4058" spans="2:4" ht="15.75" x14ac:dyDescent="0.25">
      <c r="B4058" s="158" t="s">
        <v>3732</v>
      </c>
      <c r="C4058" s="156" t="s">
        <v>10597</v>
      </c>
      <c r="D4058" s="158" t="s">
        <v>3732</v>
      </c>
    </row>
    <row r="4059" spans="2:4" ht="15.75" x14ac:dyDescent="0.25">
      <c r="B4059" s="156" t="s">
        <v>3736</v>
      </c>
      <c r="C4059" s="156" t="s">
        <v>3737</v>
      </c>
      <c r="D4059" s="156" t="s">
        <v>3736</v>
      </c>
    </row>
    <row r="4060" spans="2:4" ht="15.75" x14ac:dyDescent="0.25">
      <c r="B4060" s="156" t="s">
        <v>3738</v>
      </c>
      <c r="C4060" s="156" t="s">
        <v>3739</v>
      </c>
      <c r="D4060" s="156" t="s">
        <v>3738</v>
      </c>
    </row>
    <row r="4061" spans="2:4" ht="15.75" x14ac:dyDescent="0.25">
      <c r="B4061" s="156" t="s">
        <v>3741</v>
      </c>
      <c r="C4061" s="156" t="s">
        <v>3742</v>
      </c>
      <c r="D4061" s="156" t="s">
        <v>3741</v>
      </c>
    </row>
    <row r="4062" spans="2:4" ht="31.5" x14ac:dyDescent="0.25">
      <c r="B4062" s="156" t="s">
        <v>3744</v>
      </c>
      <c r="C4062" s="156" t="s">
        <v>3745</v>
      </c>
      <c r="D4062" s="156" t="s">
        <v>3744</v>
      </c>
    </row>
    <row r="4063" spans="2:4" ht="15.75" x14ac:dyDescent="0.25">
      <c r="B4063" s="156" t="s">
        <v>3747</v>
      </c>
      <c r="C4063" s="156" t="s">
        <v>3748</v>
      </c>
      <c r="D4063" s="156" t="s">
        <v>3747</v>
      </c>
    </row>
    <row r="4064" spans="2:4" ht="31.5" x14ac:dyDescent="0.25">
      <c r="B4064" s="156" t="s">
        <v>3751</v>
      </c>
      <c r="C4064" s="156" t="s">
        <v>3752</v>
      </c>
      <c r="D4064" s="156" t="s">
        <v>3751</v>
      </c>
    </row>
    <row r="4065" spans="2:4" ht="31.5" x14ac:dyDescent="0.25">
      <c r="B4065" s="156" t="s">
        <v>3755</v>
      </c>
      <c r="C4065" s="156" t="s">
        <v>3756</v>
      </c>
      <c r="D4065" s="156" t="s">
        <v>3755</v>
      </c>
    </row>
    <row r="4066" spans="2:4" ht="15.75" x14ac:dyDescent="0.25">
      <c r="B4066" s="156" t="s">
        <v>3757</v>
      </c>
      <c r="C4066" s="156" t="s">
        <v>3758</v>
      </c>
      <c r="D4066" s="156" t="s">
        <v>3757</v>
      </c>
    </row>
    <row r="4067" spans="2:4" ht="15.75" x14ac:dyDescent="0.25">
      <c r="B4067" s="156" t="s">
        <v>3760</v>
      </c>
      <c r="C4067" s="156" t="s">
        <v>3754</v>
      </c>
      <c r="D4067" s="156" t="s">
        <v>3760</v>
      </c>
    </row>
    <row r="4068" spans="2:4" ht="15.75" x14ac:dyDescent="0.25">
      <c r="B4068" s="159" t="s">
        <v>8326</v>
      </c>
      <c r="C4068" s="156" t="s">
        <v>3762</v>
      </c>
      <c r="D4068" s="159" t="s">
        <v>8326</v>
      </c>
    </row>
    <row r="4069" spans="2:4" ht="15.75" x14ac:dyDescent="0.25">
      <c r="B4069" s="159" t="s">
        <v>8326</v>
      </c>
      <c r="C4069" s="156" t="s">
        <v>8327</v>
      </c>
      <c r="D4069" s="159" t="s">
        <v>8326</v>
      </c>
    </row>
    <row r="4070" spans="2:4" ht="63" x14ac:dyDescent="0.25">
      <c r="B4070" s="159" t="s">
        <v>8326</v>
      </c>
      <c r="C4070" s="156" t="s">
        <v>10598</v>
      </c>
      <c r="D4070" s="159" t="s">
        <v>8326</v>
      </c>
    </row>
    <row r="4071" spans="2:4" ht="204.75" x14ac:dyDescent="0.25">
      <c r="B4071" s="159" t="s">
        <v>8326</v>
      </c>
      <c r="C4071" s="156" t="s">
        <v>10599</v>
      </c>
      <c r="D4071" s="159" t="s">
        <v>8326</v>
      </c>
    </row>
    <row r="4072" spans="2:4" ht="15.75" x14ac:dyDescent="0.25">
      <c r="B4072" s="156" t="s">
        <v>3721</v>
      </c>
      <c r="C4072" s="156" t="s">
        <v>3763</v>
      </c>
      <c r="D4072" s="156" t="s">
        <v>3721</v>
      </c>
    </row>
    <row r="4073" spans="2:4" ht="15.75" x14ac:dyDescent="0.25">
      <c r="B4073" s="158" t="s">
        <v>3721</v>
      </c>
      <c r="C4073" s="156" t="s">
        <v>8327</v>
      </c>
      <c r="D4073" s="158" t="s">
        <v>3721</v>
      </c>
    </row>
    <row r="4074" spans="2:4" ht="63" x14ac:dyDescent="0.25">
      <c r="B4074" s="158" t="s">
        <v>3721</v>
      </c>
      <c r="C4074" s="156" t="s">
        <v>10600</v>
      </c>
      <c r="D4074" s="158" t="s">
        <v>3721</v>
      </c>
    </row>
    <row r="4075" spans="2:4" ht="47.25" x14ac:dyDescent="0.25">
      <c r="B4075" s="158" t="s">
        <v>3721</v>
      </c>
      <c r="C4075" s="156" t="s">
        <v>10601</v>
      </c>
      <c r="D4075" s="158" t="s">
        <v>3721</v>
      </c>
    </row>
    <row r="4076" spans="2:4" ht="15.75" x14ac:dyDescent="0.25">
      <c r="B4076" s="158" t="s">
        <v>3721</v>
      </c>
      <c r="C4076" s="156" t="s">
        <v>8339</v>
      </c>
      <c r="D4076" s="158" t="s">
        <v>3721</v>
      </c>
    </row>
    <row r="4077" spans="2:4" ht="31.5" x14ac:dyDescent="0.25">
      <c r="B4077" s="158" t="s">
        <v>3721</v>
      </c>
      <c r="C4077" s="156" t="s">
        <v>10602</v>
      </c>
      <c r="D4077" s="158" t="s">
        <v>3721</v>
      </c>
    </row>
    <row r="4078" spans="2:4" ht="15.75" x14ac:dyDescent="0.25">
      <c r="B4078" s="158" t="s">
        <v>3721</v>
      </c>
      <c r="C4078" s="156" t="s">
        <v>10603</v>
      </c>
      <c r="D4078" s="158" t="s">
        <v>3721</v>
      </c>
    </row>
    <row r="4079" spans="2:4" ht="31.5" x14ac:dyDescent="0.25">
      <c r="B4079" s="158" t="s">
        <v>3721</v>
      </c>
      <c r="C4079" s="156" t="s">
        <v>10604</v>
      </c>
      <c r="D4079" s="158" t="s">
        <v>3721</v>
      </c>
    </row>
    <row r="4080" spans="2:4" ht="15.75" x14ac:dyDescent="0.25">
      <c r="B4080" s="158" t="s">
        <v>3721</v>
      </c>
      <c r="C4080" s="156" t="s">
        <v>10605</v>
      </c>
      <c r="D4080" s="158" t="s">
        <v>3721</v>
      </c>
    </row>
    <row r="4081" spans="2:4" ht="15.75" x14ac:dyDescent="0.25">
      <c r="B4081" s="156" t="s">
        <v>3764</v>
      </c>
      <c r="C4081" s="156" t="s">
        <v>3765</v>
      </c>
      <c r="D4081" s="156" t="s">
        <v>3764</v>
      </c>
    </row>
    <row r="4082" spans="2:4" ht="15.75" x14ac:dyDescent="0.25">
      <c r="B4082" s="158" t="s">
        <v>3764</v>
      </c>
      <c r="C4082" s="156" t="s">
        <v>8327</v>
      </c>
      <c r="D4082" s="158" t="s">
        <v>3764</v>
      </c>
    </row>
    <row r="4083" spans="2:4" ht="31.5" x14ac:dyDescent="0.25">
      <c r="B4083" s="158" t="s">
        <v>3764</v>
      </c>
      <c r="C4083" s="156" t="s">
        <v>10606</v>
      </c>
      <c r="D4083" s="158" t="s">
        <v>3764</v>
      </c>
    </row>
    <row r="4084" spans="2:4" ht="15.75" x14ac:dyDescent="0.25">
      <c r="B4084" s="158" t="s">
        <v>3764</v>
      </c>
      <c r="C4084" s="156" t="s">
        <v>8327</v>
      </c>
      <c r="D4084" s="158" t="s">
        <v>3764</v>
      </c>
    </row>
    <row r="4085" spans="2:4" ht="15.75" x14ac:dyDescent="0.25">
      <c r="B4085" s="158" t="s">
        <v>3764</v>
      </c>
      <c r="C4085" s="156" t="s">
        <v>10607</v>
      </c>
      <c r="D4085" s="158" t="s">
        <v>3764</v>
      </c>
    </row>
    <row r="4086" spans="2:4" ht="15.75" x14ac:dyDescent="0.25">
      <c r="B4086" s="158" t="s">
        <v>3764</v>
      </c>
      <c r="C4086" s="156" t="s">
        <v>10608</v>
      </c>
      <c r="D4086" s="158" t="s">
        <v>3764</v>
      </c>
    </row>
    <row r="4087" spans="2:4" ht="15.75" x14ac:dyDescent="0.25">
      <c r="B4087" s="158" t="s">
        <v>3764</v>
      </c>
      <c r="C4087" s="156" t="s">
        <v>10609</v>
      </c>
      <c r="D4087" s="158" t="s">
        <v>3764</v>
      </c>
    </row>
    <row r="4088" spans="2:4" ht="15.75" x14ac:dyDescent="0.25">
      <c r="B4088" s="158" t="s">
        <v>3764</v>
      </c>
      <c r="C4088" s="156" t="s">
        <v>10610</v>
      </c>
      <c r="D4088" s="158" t="s">
        <v>3764</v>
      </c>
    </row>
    <row r="4089" spans="2:4" ht="15.75" x14ac:dyDescent="0.25">
      <c r="B4089" s="158" t="s">
        <v>3764</v>
      </c>
      <c r="C4089" s="156" t="s">
        <v>10611</v>
      </c>
      <c r="D4089" s="158" t="s">
        <v>3764</v>
      </c>
    </row>
    <row r="4090" spans="2:4" ht="47.25" x14ac:dyDescent="0.25">
      <c r="B4090" s="158" t="s">
        <v>3764</v>
      </c>
      <c r="C4090" s="156" t="s">
        <v>10612</v>
      </c>
      <c r="D4090" s="158" t="s">
        <v>3764</v>
      </c>
    </row>
    <row r="4091" spans="2:4" ht="31.5" x14ac:dyDescent="0.25">
      <c r="B4091" s="158" t="s">
        <v>3764</v>
      </c>
      <c r="C4091" s="156" t="s">
        <v>10613</v>
      </c>
      <c r="D4091" s="158" t="s">
        <v>3764</v>
      </c>
    </row>
    <row r="4092" spans="2:4" ht="31.5" x14ac:dyDescent="0.25">
      <c r="B4092" s="158" t="s">
        <v>3764</v>
      </c>
      <c r="C4092" s="156" t="s">
        <v>10614</v>
      </c>
      <c r="D4092" s="158" t="s">
        <v>3764</v>
      </c>
    </row>
    <row r="4093" spans="2:4" ht="31.5" x14ac:dyDescent="0.25">
      <c r="B4093" s="158" t="s">
        <v>3764</v>
      </c>
      <c r="C4093" s="156" t="s">
        <v>10615</v>
      </c>
      <c r="D4093" s="158" t="s">
        <v>3764</v>
      </c>
    </row>
    <row r="4094" spans="2:4" ht="31.5" x14ac:dyDescent="0.25">
      <c r="B4094" s="158" t="s">
        <v>3764</v>
      </c>
      <c r="C4094" s="156" t="s">
        <v>10616</v>
      </c>
      <c r="D4094" s="158" t="s">
        <v>3764</v>
      </c>
    </row>
    <row r="4095" spans="2:4" ht="15.75" x14ac:dyDescent="0.25">
      <c r="B4095" s="158" t="s">
        <v>3764</v>
      </c>
      <c r="C4095" s="156" t="s">
        <v>10617</v>
      </c>
      <c r="D4095" s="158" t="s">
        <v>3764</v>
      </c>
    </row>
    <row r="4096" spans="2:4" ht="15.75" x14ac:dyDescent="0.25">
      <c r="B4096" s="158" t="s">
        <v>3764</v>
      </c>
      <c r="C4096" s="156" t="s">
        <v>8339</v>
      </c>
      <c r="D4096" s="158" t="s">
        <v>3764</v>
      </c>
    </row>
    <row r="4097" spans="2:4" ht="15.75" x14ac:dyDescent="0.25">
      <c r="B4097" s="158" t="s">
        <v>3764</v>
      </c>
      <c r="C4097" s="156" t="s">
        <v>10618</v>
      </c>
      <c r="D4097" s="158" t="s">
        <v>3764</v>
      </c>
    </row>
    <row r="4098" spans="2:4" ht="15.75" x14ac:dyDescent="0.25">
      <c r="B4098" s="158" t="s">
        <v>3764</v>
      </c>
      <c r="C4098" s="156" t="s">
        <v>10619</v>
      </c>
      <c r="D4098" s="158" t="s">
        <v>3764</v>
      </c>
    </row>
    <row r="4099" spans="2:4" ht="31.5" x14ac:dyDescent="0.25">
      <c r="B4099" s="158" t="s">
        <v>3764</v>
      </c>
      <c r="C4099" s="156" t="s">
        <v>10620</v>
      </c>
      <c r="D4099" s="158" t="s">
        <v>3764</v>
      </c>
    </row>
    <row r="4100" spans="2:4" ht="15.75" x14ac:dyDescent="0.25">
      <c r="B4100" s="156" t="s">
        <v>3766</v>
      </c>
      <c r="C4100" s="156" t="s">
        <v>3767</v>
      </c>
      <c r="D4100" s="156" t="s">
        <v>3766</v>
      </c>
    </row>
    <row r="4101" spans="2:4" ht="15.75" x14ac:dyDescent="0.25">
      <c r="B4101" s="158" t="s">
        <v>3766</v>
      </c>
      <c r="C4101" s="156" t="s">
        <v>8327</v>
      </c>
      <c r="D4101" s="158" t="s">
        <v>3766</v>
      </c>
    </row>
    <row r="4102" spans="2:4" ht="31.5" x14ac:dyDescent="0.25">
      <c r="B4102" s="158" t="s">
        <v>3766</v>
      </c>
      <c r="C4102" s="156" t="s">
        <v>10621</v>
      </c>
      <c r="D4102" s="158" t="s">
        <v>3766</v>
      </c>
    </row>
    <row r="4103" spans="2:4" ht="31.5" x14ac:dyDescent="0.25">
      <c r="B4103" s="158" t="s">
        <v>3766</v>
      </c>
      <c r="C4103" s="156" t="s">
        <v>10622</v>
      </c>
      <c r="D4103" s="158" t="s">
        <v>3766</v>
      </c>
    </row>
    <row r="4104" spans="2:4" ht="78.75" x14ac:dyDescent="0.25">
      <c r="B4104" s="158" t="s">
        <v>3766</v>
      </c>
      <c r="C4104" s="156" t="s">
        <v>10623</v>
      </c>
      <c r="D4104" s="158" t="s">
        <v>3766</v>
      </c>
    </row>
    <row r="4105" spans="2:4" ht="15.75" x14ac:dyDescent="0.25">
      <c r="B4105" s="158" t="s">
        <v>3766</v>
      </c>
      <c r="C4105" s="156" t="s">
        <v>8329</v>
      </c>
      <c r="D4105" s="158" t="s">
        <v>3766</v>
      </c>
    </row>
    <row r="4106" spans="2:4" ht="15.75" x14ac:dyDescent="0.25">
      <c r="B4106" s="158" t="s">
        <v>3766</v>
      </c>
      <c r="C4106" s="156" t="s">
        <v>10624</v>
      </c>
      <c r="D4106" s="158" t="s">
        <v>3766</v>
      </c>
    </row>
    <row r="4107" spans="2:4" ht="31.5" x14ac:dyDescent="0.25">
      <c r="B4107" s="158" t="s">
        <v>3766</v>
      </c>
      <c r="C4107" s="156" t="s">
        <v>10625</v>
      </c>
      <c r="D4107" s="158" t="s">
        <v>3766</v>
      </c>
    </row>
    <row r="4108" spans="2:4" ht="15.75" x14ac:dyDescent="0.25">
      <c r="B4108" s="158" t="s">
        <v>3766</v>
      </c>
      <c r="C4108" s="156" t="s">
        <v>10626</v>
      </c>
      <c r="D4108" s="158" t="s">
        <v>3766</v>
      </c>
    </row>
    <row r="4109" spans="2:4" ht="15.75" x14ac:dyDescent="0.25">
      <c r="B4109" s="158" t="s">
        <v>3766</v>
      </c>
      <c r="C4109" s="156" t="s">
        <v>10627</v>
      </c>
      <c r="D4109" s="158" t="s">
        <v>3766</v>
      </c>
    </row>
    <row r="4110" spans="2:4" ht="15.75" x14ac:dyDescent="0.25">
      <c r="B4110" s="158" t="s">
        <v>3766</v>
      </c>
      <c r="C4110" s="156" t="s">
        <v>10628</v>
      </c>
      <c r="D4110" s="158" t="s">
        <v>3766</v>
      </c>
    </row>
    <row r="4111" spans="2:4" ht="15.75" x14ac:dyDescent="0.25">
      <c r="B4111" s="158" t="s">
        <v>3766</v>
      </c>
      <c r="C4111" s="156" t="s">
        <v>10629</v>
      </c>
      <c r="D4111" s="158" t="s">
        <v>3766</v>
      </c>
    </row>
    <row r="4112" spans="2:4" ht="31.5" x14ac:dyDescent="0.25">
      <c r="B4112" s="158" t="s">
        <v>3766</v>
      </c>
      <c r="C4112" s="156" t="s">
        <v>10630</v>
      </c>
      <c r="D4112" s="158" t="s">
        <v>3766</v>
      </c>
    </row>
    <row r="4113" spans="2:4" ht="31.5" x14ac:dyDescent="0.25">
      <c r="B4113" s="158" t="s">
        <v>3766</v>
      </c>
      <c r="C4113" s="156" t="s">
        <v>10631</v>
      </c>
      <c r="D4113" s="158" t="s">
        <v>3766</v>
      </c>
    </row>
    <row r="4114" spans="2:4" ht="15.75" x14ac:dyDescent="0.25">
      <c r="B4114" s="158" t="s">
        <v>3766</v>
      </c>
      <c r="C4114" s="156" t="s">
        <v>10632</v>
      </c>
      <c r="D4114" s="158" t="s">
        <v>3766</v>
      </c>
    </row>
    <row r="4115" spans="2:4" ht="15.75" x14ac:dyDescent="0.25">
      <c r="B4115" s="158" t="s">
        <v>3766</v>
      </c>
      <c r="C4115" s="156" t="s">
        <v>10633</v>
      </c>
      <c r="D4115" s="158" t="s">
        <v>3766</v>
      </c>
    </row>
    <row r="4116" spans="2:4" ht="31.5" x14ac:dyDescent="0.25">
      <c r="B4116" s="158" t="s">
        <v>3766</v>
      </c>
      <c r="C4116" s="156" t="s">
        <v>10634</v>
      </c>
      <c r="D4116" s="158" t="s">
        <v>3766</v>
      </c>
    </row>
    <row r="4117" spans="2:4" ht="15.75" x14ac:dyDescent="0.25">
      <c r="B4117" s="158" t="s">
        <v>3766</v>
      </c>
      <c r="C4117" s="156" t="s">
        <v>10635</v>
      </c>
      <c r="D4117" s="158" t="s">
        <v>3766</v>
      </c>
    </row>
    <row r="4118" spans="2:4" ht="15.75" x14ac:dyDescent="0.25">
      <c r="B4118" s="158" t="s">
        <v>3766</v>
      </c>
      <c r="C4118" s="156" t="s">
        <v>10636</v>
      </c>
      <c r="D4118" s="158" t="s">
        <v>3766</v>
      </c>
    </row>
    <row r="4119" spans="2:4" ht="31.5" x14ac:dyDescent="0.25">
      <c r="B4119" s="158" t="s">
        <v>3766</v>
      </c>
      <c r="C4119" s="156" t="s">
        <v>10637</v>
      </c>
      <c r="D4119" s="158" t="s">
        <v>3766</v>
      </c>
    </row>
    <row r="4120" spans="2:4" ht="15.75" x14ac:dyDescent="0.25">
      <c r="B4120" s="158" t="s">
        <v>3766</v>
      </c>
      <c r="C4120" s="156" t="s">
        <v>10638</v>
      </c>
      <c r="D4120" s="158" t="s">
        <v>3766</v>
      </c>
    </row>
    <row r="4121" spans="2:4" ht="31.5" x14ac:dyDescent="0.25">
      <c r="B4121" s="158" t="s">
        <v>3766</v>
      </c>
      <c r="C4121" s="156" t="s">
        <v>10639</v>
      </c>
      <c r="D4121" s="158" t="s">
        <v>3766</v>
      </c>
    </row>
    <row r="4122" spans="2:4" ht="15.75" x14ac:dyDescent="0.25">
      <c r="B4122" s="156" t="s">
        <v>3795</v>
      </c>
      <c r="C4122" s="156" t="s">
        <v>3796</v>
      </c>
      <c r="D4122" s="156" t="s">
        <v>3795</v>
      </c>
    </row>
    <row r="4123" spans="2:4" ht="15.75" x14ac:dyDescent="0.25">
      <c r="B4123" s="158" t="s">
        <v>3795</v>
      </c>
      <c r="C4123" s="156" t="s">
        <v>8327</v>
      </c>
      <c r="D4123" s="158" t="s">
        <v>3795</v>
      </c>
    </row>
    <row r="4124" spans="2:4" ht="31.5" x14ac:dyDescent="0.25">
      <c r="B4124" s="158" t="s">
        <v>3795</v>
      </c>
      <c r="C4124" s="156" t="s">
        <v>10640</v>
      </c>
      <c r="D4124" s="158" t="s">
        <v>3795</v>
      </c>
    </row>
    <row r="4125" spans="2:4" ht="15.75" x14ac:dyDescent="0.25">
      <c r="B4125" s="158" t="s">
        <v>3795</v>
      </c>
      <c r="C4125" s="156" t="s">
        <v>8327</v>
      </c>
      <c r="D4125" s="158" t="s">
        <v>3795</v>
      </c>
    </row>
    <row r="4126" spans="2:4" ht="126" x14ac:dyDescent="0.25">
      <c r="B4126" s="158" t="s">
        <v>3795</v>
      </c>
      <c r="C4126" s="156" t="s">
        <v>10641</v>
      </c>
      <c r="D4126" s="158" t="s">
        <v>3795</v>
      </c>
    </row>
    <row r="4127" spans="2:4" ht="94.5" x14ac:dyDescent="0.25">
      <c r="B4127" s="158" t="s">
        <v>3795</v>
      </c>
      <c r="C4127" s="156" t="s">
        <v>10642</v>
      </c>
      <c r="D4127" s="158" t="s">
        <v>3795</v>
      </c>
    </row>
    <row r="4128" spans="2:4" ht="78.75" x14ac:dyDescent="0.25">
      <c r="B4128" s="158" t="s">
        <v>3795</v>
      </c>
      <c r="C4128" s="156" t="s">
        <v>10643</v>
      </c>
      <c r="D4128" s="158" t="s">
        <v>3795</v>
      </c>
    </row>
    <row r="4129" spans="2:4" ht="15.75" x14ac:dyDescent="0.25">
      <c r="B4129" s="158" t="s">
        <v>3795</v>
      </c>
      <c r="C4129" s="156" t="s">
        <v>8339</v>
      </c>
      <c r="D4129" s="158" t="s">
        <v>3795</v>
      </c>
    </row>
    <row r="4130" spans="2:4" ht="15.75" x14ac:dyDescent="0.25">
      <c r="B4130" s="158" t="s">
        <v>3795</v>
      </c>
      <c r="C4130" s="156" t="s">
        <v>10644</v>
      </c>
      <c r="D4130" s="158" t="s">
        <v>3795</v>
      </c>
    </row>
    <row r="4131" spans="2:4" ht="31.5" x14ac:dyDescent="0.25">
      <c r="B4131" s="158" t="s">
        <v>3795</v>
      </c>
      <c r="C4131" s="156" t="s">
        <v>10645</v>
      </c>
      <c r="D4131" s="158" t="s">
        <v>3795</v>
      </c>
    </row>
    <row r="4132" spans="2:4" ht="15.75" x14ac:dyDescent="0.25">
      <c r="B4132" s="158" t="s">
        <v>3795</v>
      </c>
      <c r="C4132" s="156" t="s">
        <v>10646</v>
      </c>
      <c r="D4132" s="158" t="s">
        <v>3795</v>
      </c>
    </row>
    <row r="4133" spans="2:4" ht="15.75" x14ac:dyDescent="0.25">
      <c r="B4133" s="158" t="s">
        <v>3795</v>
      </c>
      <c r="C4133" s="156" t="s">
        <v>10647</v>
      </c>
      <c r="D4133" s="158" t="s">
        <v>3795</v>
      </c>
    </row>
    <row r="4134" spans="2:4" ht="15.75" x14ac:dyDescent="0.25">
      <c r="B4134" s="158" t="s">
        <v>3795</v>
      </c>
      <c r="C4134" s="156" t="s">
        <v>10648</v>
      </c>
      <c r="D4134" s="158" t="s">
        <v>3795</v>
      </c>
    </row>
    <row r="4135" spans="2:4" ht="15.75" x14ac:dyDescent="0.25">
      <c r="B4135" s="158" t="s">
        <v>3795</v>
      </c>
      <c r="C4135" s="156" t="s">
        <v>10649</v>
      </c>
      <c r="D4135" s="158" t="s">
        <v>3795</v>
      </c>
    </row>
    <row r="4136" spans="2:4" ht="15.75" x14ac:dyDescent="0.25">
      <c r="B4136" s="158" t="s">
        <v>3795</v>
      </c>
      <c r="C4136" s="156" t="s">
        <v>10650</v>
      </c>
      <c r="D4136" s="158" t="s">
        <v>3795</v>
      </c>
    </row>
    <row r="4137" spans="2:4" ht="15.75" x14ac:dyDescent="0.25">
      <c r="B4137" s="156" t="s">
        <v>3805</v>
      </c>
      <c r="C4137" s="156" t="s">
        <v>3806</v>
      </c>
      <c r="D4137" s="156" t="s">
        <v>3805</v>
      </c>
    </row>
    <row r="4138" spans="2:4" ht="15.75" x14ac:dyDescent="0.25">
      <c r="B4138" s="158" t="s">
        <v>3805</v>
      </c>
      <c r="C4138" s="156" t="s">
        <v>8327</v>
      </c>
      <c r="D4138" s="158" t="s">
        <v>3805</v>
      </c>
    </row>
    <row r="4139" spans="2:4" ht="47.25" x14ac:dyDescent="0.25">
      <c r="B4139" s="158" t="s">
        <v>3805</v>
      </c>
      <c r="C4139" s="156" t="s">
        <v>10651</v>
      </c>
      <c r="D4139" s="158" t="s">
        <v>3805</v>
      </c>
    </row>
    <row r="4140" spans="2:4" ht="15.75" x14ac:dyDescent="0.25">
      <c r="B4140" s="158" t="s">
        <v>3805</v>
      </c>
      <c r="C4140" s="156" t="s">
        <v>8327</v>
      </c>
      <c r="D4140" s="158" t="s">
        <v>3805</v>
      </c>
    </row>
    <row r="4141" spans="2:4" ht="31.5" x14ac:dyDescent="0.25">
      <c r="B4141" s="158" t="s">
        <v>3805</v>
      </c>
      <c r="C4141" s="156" t="s">
        <v>10652</v>
      </c>
      <c r="D4141" s="158" t="s">
        <v>3805</v>
      </c>
    </row>
    <row r="4142" spans="2:4" ht="31.5" x14ac:dyDescent="0.25">
      <c r="B4142" s="158" t="s">
        <v>3805</v>
      </c>
      <c r="C4142" s="156" t="s">
        <v>10653</v>
      </c>
      <c r="D4142" s="158" t="s">
        <v>3805</v>
      </c>
    </row>
    <row r="4143" spans="2:4" ht="31.5" x14ac:dyDescent="0.25">
      <c r="B4143" s="158" t="s">
        <v>3805</v>
      </c>
      <c r="C4143" s="156" t="s">
        <v>10654</v>
      </c>
      <c r="D4143" s="158" t="s">
        <v>3805</v>
      </c>
    </row>
    <row r="4144" spans="2:4" ht="15.75" x14ac:dyDescent="0.25">
      <c r="B4144" s="158" t="s">
        <v>3805</v>
      </c>
      <c r="C4144" s="156" t="s">
        <v>10655</v>
      </c>
      <c r="D4144" s="158" t="s">
        <v>3805</v>
      </c>
    </row>
    <row r="4145" spans="2:4" ht="15.75" x14ac:dyDescent="0.25">
      <c r="B4145" s="158" t="s">
        <v>3805</v>
      </c>
      <c r="C4145" s="156" t="s">
        <v>10656</v>
      </c>
      <c r="D4145" s="158" t="s">
        <v>3805</v>
      </c>
    </row>
    <row r="4146" spans="2:4" ht="31.5" x14ac:dyDescent="0.25">
      <c r="B4146" s="158" t="s">
        <v>3805</v>
      </c>
      <c r="C4146" s="156" t="s">
        <v>10657</v>
      </c>
      <c r="D4146" s="158" t="s">
        <v>3805</v>
      </c>
    </row>
    <row r="4147" spans="2:4" ht="31.5" x14ac:dyDescent="0.25">
      <c r="B4147" s="158" t="s">
        <v>3805</v>
      </c>
      <c r="C4147" s="156" t="s">
        <v>10658</v>
      </c>
      <c r="D4147" s="158" t="s">
        <v>3805</v>
      </c>
    </row>
    <row r="4148" spans="2:4" ht="15.75" x14ac:dyDescent="0.25">
      <c r="B4148" s="158" t="s">
        <v>3805</v>
      </c>
      <c r="C4148" s="156" t="s">
        <v>8339</v>
      </c>
      <c r="D4148" s="158" t="s">
        <v>3805</v>
      </c>
    </row>
    <row r="4149" spans="2:4" ht="31.5" x14ac:dyDescent="0.25">
      <c r="B4149" s="158" t="s">
        <v>3805</v>
      </c>
      <c r="C4149" s="156" t="s">
        <v>10659</v>
      </c>
      <c r="D4149" s="158" t="s">
        <v>3805</v>
      </c>
    </row>
    <row r="4150" spans="2:4" ht="31.5" x14ac:dyDescent="0.25">
      <c r="B4150" s="158" t="s">
        <v>3805</v>
      </c>
      <c r="C4150" s="156" t="s">
        <v>10660</v>
      </c>
      <c r="D4150" s="158" t="s">
        <v>3805</v>
      </c>
    </row>
    <row r="4151" spans="2:4" ht="15.75" x14ac:dyDescent="0.25">
      <c r="B4151" s="158" t="s">
        <v>3805</v>
      </c>
      <c r="C4151" s="156" t="s">
        <v>10661</v>
      </c>
      <c r="D4151" s="158" t="s">
        <v>3805</v>
      </c>
    </row>
    <row r="4152" spans="2:4" ht="15.75" x14ac:dyDescent="0.25">
      <c r="B4152" s="158" t="s">
        <v>3805</v>
      </c>
      <c r="C4152" s="156" t="s">
        <v>10650</v>
      </c>
      <c r="D4152" s="158" t="s">
        <v>3805</v>
      </c>
    </row>
    <row r="4153" spans="2:4" ht="15.75" x14ac:dyDescent="0.25">
      <c r="B4153" s="156" t="s">
        <v>3813</v>
      </c>
      <c r="C4153" s="156" t="s">
        <v>3814</v>
      </c>
      <c r="D4153" s="156" t="s">
        <v>3813</v>
      </c>
    </row>
    <row r="4154" spans="2:4" ht="15.75" x14ac:dyDescent="0.25">
      <c r="B4154" s="158" t="s">
        <v>3813</v>
      </c>
      <c r="C4154" s="156" t="s">
        <v>8327</v>
      </c>
      <c r="D4154" s="158" t="s">
        <v>3813</v>
      </c>
    </row>
    <row r="4155" spans="2:4" ht="15.75" x14ac:dyDescent="0.25">
      <c r="B4155" s="158" t="s">
        <v>3813</v>
      </c>
      <c r="C4155" s="156" t="s">
        <v>10662</v>
      </c>
      <c r="D4155" s="158" t="s">
        <v>3813</v>
      </c>
    </row>
    <row r="4156" spans="2:4" ht="31.5" x14ac:dyDescent="0.25">
      <c r="B4156" s="158" t="s">
        <v>3813</v>
      </c>
      <c r="C4156" s="156" t="s">
        <v>10663</v>
      </c>
      <c r="D4156" s="158" t="s">
        <v>3813</v>
      </c>
    </row>
    <row r="4157" spans="2:4" ht="15.75" x14ac:dyDescent="0.25">
      <c r="B4157" s="158" t="s">
        <v>3813</v>
      </c>
      <c r="C4157" s="156" t="s">
        <v>8327</v>
      </c>
      <c r="D4157" s="158" t="s">
        <v>3813</v>
      </c>
    </row>
    <row r="4158" spans="2:4" ht="15.75" x14ac:dyDescent="0.25">
      <c r="B4158" s="158" t="s">
        <v>3813</v>
      </c>
      <c r="C4158" s="156" t="s">
        <v>10664</v>
      </c>
      <c r="D4158" s="158" t="s">
        <v>3813</v>
      </c>
    </row>
    <row r="4159" spans="2:4" ht="15.75" x14ac:dyDescent="0.25">
      <c r="B4159" s="158" t="s">
        <v>3813</v>
      </c>
      <c r="C4159" s="156" t="s">
        <v>10665</v>
      </c>
      <c r="D4159" s="158" t="s">
        <v>3813</v>
      </c>
    </row>
    <row r="4160" spans="2:4" ht="15.75" x14ac:dyDescent="0.25">
      <c r="B4160" s="158" t="s">
        <v>3813</v>
      </c>
      <c r="C4160" s="156" t="s">
        <v>8339</v>
      </c>
      <c r="D4160" s="158" t="s">
        <v>3813</v>
      </c>
    </row>
    <row r="4161" spans="2:4" ht="15.75" x14ac:dyDescent="0.25">
      <c r="B4161" s="158" t="s">
        <v>3813</v>
      </c>
      <c r="C4161" s="156" t="s">
        <v>10666</v>
      </c>
      <c r="D4161" s="158" t="s">
        <v>3813</v>
      </c>
    </row>
    <row r="4162" spans="2:4" ht="15.75" x14ac:dyDescent="0.25">
      <c r="B4162" s="158" t="s">
        <v>3813</v>
      </c>
      <c r="C4162" s="156" t="s">
        <v>10667</v>
      </c>
      <c r="D4162" s="158" t="s">
        <v>3813</v>
      </c>
    </row>
    <row r="4163" spans="2:4" ht="15.75" x14ac:dyDescent="0.25">
      <c r="B4163" s="158" t="s">
        <v>3813</v>
      </c>
      <c r="C4163" s="156" t="s">
        <v>10668</v>
      </c>
      <c r="D4163" s="158" t="s">
        <v>3813</v>
      </c>
    </row>
    <row r="4164" spans="2:4" ht="31.5" x14ac:dyDescent="0.25">
      <c r="B4164" s="156" t="s">
        <v>3819</v>
      </c>
      <c r="C4164" s="156" t="s">
        <v>3820</v>
      </c>
      <c r="D4164" s="156" t="s">
        <v>3819</v>
      </c>
    </row>
    <row r="4165" spans="2:4" ht="15.75" x14ac:dyDescent="0.25">
      <c r="B4165" s="158" t="s">
        <v>3819</v>
      </c>
      <c r="C4165" s="156" t="s">
        <v>8327</v>
      </c>
      <c r="D4165" s="158" t="s">
        <v>3819</v>
      </c>
    </row>
    <row r="4166" spans="2:4" ht="31.5" x14ac:dyDescent="0.25">
      <c r="B4166" s="158" t="s">
        <v>3819</v>
      </c>
      <c r="C4166" s="156" t="s">
        <v>10669</v>
      </c>
      <c r="D4166" s="158" t="s">
        <v>3819</v>
      </c>
    </row>
    <row r="4167" spans="2:4" ht="31.5" x14ac:dyDescent="0.25">
      <c r="B4167" s="158" t="s">
        <v>3819</v>
      </c>
      <c r="C4167" s="156" t="s">
        <v>10670</v>
      </c>
      <c r="D4167" s="158" t="s">
        <v>3819</v>
      </c>
    </row>
    <row r="4168" spans="2:4" ht="15.75" x14ac:dyDescent="0.25">
      <c r="B4168" s="158" t="s">
        <v>3819</v>
      </c>
      <c r="C4168" s="156" t="s">
        <v>10671</v>
      </c>
      <c r="D4168" s="158" t="s">
        <v>3819</v>
      </c>
    </row>
    <row r="4169" spans="2:4" ht="15.75" x14ac:dyDescent="0.25">
      <c r="B4169" s="158" t="s">
        <v>3819</v>
      </c>
      <c r="C4169" s="156" t="s">
        <v>8339</v>
      </c>
      <c r="D4169" s="158" t="s">
        <v>3819</v>
      </c>
    </row>
    <row r="4170" spans="2:4" ht="15.75" x14ac:dyDescent="0.25">
      <c r="B4170" s="158" t="s">
        <v>3819</v>
      </c>
      <c r="C4170" s="156" t="s">
        <v>10672</v>
      </c>
      <c r="D4170" s="158" t="s">
        <v>3819</v>
      </c>
    </row>
    <row r="4171" spans="2:4" ht="31.5" x14ac:dyDescent="0.25">
      <c r="B4171" s="156" t="s">
        <v>3823</v>
      </c>
      <c r="C4171" s="156" t="s">
        <v>3824</v>
      </c>
      <c r="D4171" s="156" t="s">
        <v>3823</v>
      </c>
    </row>
    <row r="4172" spans="2:4" ht="15.75" x14ac:dyDescent="0.25">
      <c r="B4172" s="158" t="s">
        <v>3823</v>
      </c>
      <c r="C4172" s="156" t="s">
        <v>8327</v>
      </c>
      <c r="D4172" s="158" t="s">
        <v>3823</v>
      </c>
    </row>
    <row r="4173" spans="2:4" ht="31.5" x14ac:dyDescent="0.25">
      <c r="B4173" s="158" t="s">
        <v>3823</v>
      </c>
      <c r="C4173" s="156" t="s">
        <v>10673</v>
      </c>
      <c r="D4173" s="158" t="s">
        <v>3823</v>
      </c>
    </row>
    <row r="4174" spans="2:4" ht="15.75" x14ac:dyDescent="0.25">
      <c r="B4174" s="158" t="s">
        <v>3823</v>
      </c>
      <c r="C4174" s="156" t="s">
        <v>8327</v>
      </c>
      <c r="D4174" s="158" t="s">
        <v>3823</v>
      </c>
    </row>
    <row r="4175" spans="2:4" ht="47.25" x14ac:dyDescent="0.25">
      <c r="B4175" s="158" t="s">
        <v>3823</v>
      </c>
      <c r="C4175" s="156" t="s">
        <v>10674</v>
      </c>
      <c r="D4175" s="158" t="s">
        <v>3823</v>
      </c>
    </row>
    <row r="4176" spans="2:4" ht="31.5" x14ac:dyDescent="0.25">
      <c r="B4176" s="158" t="s">
        <v>3823</v>
      </c>
      <c r="C4176" s="156" t="s">
        <v>10675</v>
      </c>
      <c r="D4176" s="158" t="s">
        <v>3823</v>
      </c>
    </row>
    <row r="4177" spans="2:4" ht="15.75" x14ac:dyDescent="0.25">
      <c r="B4177" s="158" t="s">
        <v>3823</v>
      </c>
      <c r="C4177" s="156" t="s">
        <v>8339</v>
      </c>
      <c r="D4177" s="158" t="s">
        <v>3823</v>
      </c>
    </row>
    <row r="4178" spans="2:4" ht="31.5" x14ac:dyDescent="0.25">
      <c r="B4178" s="158" t="s">
        <v>3823</v>
      </c>
      <c r="C4178" s="156" t="s">
        <v>10676</v>
      </c>
      <c r="D4178" s="158" t="s">
        <v>3823</v>
      </c>
    </row>
    <row r="4179" spans="2:4" ht="31.5" x14ac:dyDescent="0.25">
      <c r="B4179" s="158" t="s">
        <v>3823</v>
      </c>
      <c r="C4179" s="156" t="s">
        <v>10677</v>
      </c>
      <c r="D4179" s="158" t="s">
        <v>3823</v>
      </c>
    </row>
    <row r="4180" spans="2:4" ht="15.75" x14ac:dyDescent="0.25">
      <c r="B4180" s="158" t="s">
        <v>3823</v>
      </c>
      <c r="C4180" s="156" t="s">
        <v>10678</v>
      </c>
      <c r="D4180" s="158" t="s">
        <v>3823</v>
      </c>
    </row>
    <row r="4181" spans="2:4" ht="15.75" x14ac:dyDescent="0.25">
      <c r="B4181" s="158" t="s">
        <v>3823</v>
      </c>
      <c r="C4181" s="156" t="s">
        <v>10679</v>
      </c>
      <c r="D4181" s="158" t="s">
        <v>3823</v>
      </c>
    </row>
    <row r="4182" spans="2:4" ht="31.5" x14ac:dyDescent="0.25">
      <c r="B4182" s="158" t="s">
        <v>3823</v>
      </c>
      <c r="C4182" s="156" t="s">
        <v>10680</v>
      </c>
      <c r="D4182" s="158" t="s">
        <v>3823</v>
      </c>
    </row>
    <row r="4183" spans="2:4" ht="15.75" x14ac:dyDescent="0.25">
      <c r="B4183" s="158" t="s">
        <v>3823</v>
      </c>
      <c r="C4183" s="156" t="s">
        <v>10681</v>
      </c>
      <c r="D4183" s="158" t="s">
        <v>3823</v>
      </c>
    </row>
    <row r="4184" spans="2:4" ht="15.75" x14ac:dyDescent="0.25">
      <c r="B4184" s="158" t="s">
        <v>3823</v>
      </c>
      <c r="C4184" s="156" t="s">
        <v>10682</v>
      </c>
      <c r="D4184" s="158" t="s">
        <v>3823</v>
      </c>
    </row>
    <row r="4185" spans="2:4" ht="15.75" x14ac:dyDescent="0.25">
      <c r="B4185" s="156" t="s">
        <v>3825</v>
      </c>
      <c r="C4185" s="156" t="s">
        <v>3826</v>
      </c>
      <c r="D4185" s="156" t="s">
        <v>3825</v>
      </c>
    </row>
    <row r="4186" spans="2:4" ht="15.75" x14ac:dyDescent="0.25">
      <c r="B4186" s="158" t="s">
        <v>3825</v>
      </c>
      <c r="C4186" s="156" t="s">
        <v>8327</v>
      </c>
      <c r="D4186" s="158" t="s">
        <v>3825</v>
      </c>
    </row>
    <row r="4187" spans="2:4" ht="31.5" x14ac:dyDescent="0.25">
      <c r="B4187" s="158" t="s">
        <v>3825</v>
      </c>
      <c r="C4187" s="156" t="s">
        <v>10683</v>
      </c>
      <c r="D4187" s="158" t="s">
        <v>3825</v>
      </c>
    </row>
    <row r="4188" spans="2:4" ht="15.75" x14ac:dyDescent="0.25">
      <c r="B4188" s="158" t="s">
        <v>3825</v>
      </c>
      <c r="C4188" s="156" t="s">
        <v>8327</v>
      </c>
      <c r="D4188" s="158" t="s">
        <v>3825</v>
      </c>
    </row>
    <row r="4189" spans="2:4" ht="15.75" x14ac:dyDescent="0.25">
      <c r="B4189" s="158" t="s">
        <v>3825</v>
      </c>
      <c r="C4189" s="156" t="s">
        <v>10684</v>
      </c>
      <c r="D4189" s="158" t="s">
        <v>3825</v>
      </c>
    </row>
    <row r="4190" spans="2:4" ht="15.75" x14ac:dyDescent="0.25">
      <c r="B4190" s="158" t="s">
        <v>3825</v>
      </c>
      <c r="C4190" s="156" t="s">
        <v>10685</v>
      </c>
      <c r="D4190" s="158" t="s">
        <v>3825</v>
      </c>
    </row>
    <row r="4191" spans="2:4" ht="15.75" x14ac:dyDescent="0.25">
      <c r="B4191" s="158" t="s">
        <v>3825</v>
      </c>
      <c r="C4191" s="156" t="s">
        <v>10686</v>
      </c>
      <c r="D4191" s="158" t="s">
        <v>3825</v>
      </c>
    </row>
    <row r="4192" spans="2:4" ht="31.5" x14ac:dyDescent="0.25">
      <c r="B4192" s="158" t="s">
        <v>3825</v>
      </c>
      <c r="C4192" s="156" t="s">
        <v>10687</v>
      </c>
      <c r="D4192" s="158" t="s">
        <v>3825</v>
      </c>
    </row>
    <row r="4193" spans="2:4" ht="15.75" x14ac:dyDescent="0.25">
      <c r="B4193" s="158" t="s">
        <v>3825</v>
      </c>
      <c r="C4193" s="156" t="s">
        <v>10688</v>
      </c>
      <c r="D4193" s="158" t="s">
        <v>3825</v>
      </c>
    </row>
    <row r="4194" spans="2:4" ht="31.5" x14ac:dyDescent="0.25">
      <c r="B4194" s="158" t="s">
        <v>3825</v>
      </c>
      <c r="C4194" s="156" t="s">
        <v>10689</v>
      </c>
      <c r="D4194" s="158" t="s">
        <v>3825</v>
      </c>
    </row>
    <row r="4195" spans="2:4" ht="15.75" x14ac:dyDescent="0.25">
      <c r="B4195" s="158" t="s">
        <v>3825</v>
      </c>
      <c r="C4195" s="156" t="s">
        <v>8339</v>
      </c>
      <c r="D4195" s="158" t="s">
        <v>3825</v>
      </c>
    </row>
    <row r="4196" spans="2:4" ht="31.5" x14ac:dyDescent="0.25">
      <c r="B4196" s="158" t="s">
        <v>3825</v>
      </c>
      <c r="C4196" s="156" t="s">
        <v>10690</v>
      </c>
      <c r="D4196" s="158" t="s">
        <v>3825</v>
      </c>
    </row>
    <row r="4197" spans="2:4" ht="15.75" x14ac:dyDescent="0.25">
      <c r="B4197" s="158" t="s">
        <v>3825</v>
      </c>
      <c r="C4197" s="156" t="s">
        <v>10691</v>
      </c>
      <c r="D4197" s="158" t="s">
        <v>3825</v>
      </c>
    </row>
    <row r="4198" spans="2:4" ht="15.75" x14ac:dyDescent="0.25">
      <c r="B4198" s="158" t="s">
        <v>3825</v>
      </c>
      <c r="C4198" s="156" t="s">
        <v>10692</v>
      </c>
      <c r="D4198" s="158" t="s">
        <v>3825</v>
      </c>
    </row>
    <row r="4199" spans="2:4" ht="15.75" x14ac:dyDescent="0.25">
      <c r="B4199" s="156" t="s">
        <v>2933</v>
      </c>
      <c r="C4199" s="156" t="s">
        <v>3827</v>
      </c>
      <c r="D4199" s="156" t="s">
        <v>2933</v>
      </c>
    </row>
    <row r="4200" spans="2:4" ht="15.75" x14ac:dyDescent="0.25">
      <c r="B4200" s="156" t="s">
        <v>2936</v>
      </c>
      <c r="C4200" s="156" t="s">
        <v>3827</v>
      </c>
      <c r="D4200" s="156" t="s">
        <v>2936</v>
      </c>
    </row>
    <row r="4201" spans="2:4" ht="15.75" x14ac:dyDescent="0.25">
      <c r="B4201" s="158" t="s">
        <v>2936</v>
      </c>
      <c r="C4201" s="156" t="s">
        <v>8327</v>
      </c>
      <c r="D4201" s="158" t="s">
        <v>2936</v>
      </c>
    </row>
    <row r="4202" spans="2:4" ht="15.75" x14ac:dyDescent="0.25">
      <c r="B4202" s="158" t="s">
        <v>2936</v>
      </c>
      <c r="C4202" s="156" t="s">
        <v>10693</v>
      </c>
      <c r="D4202" s="158" t="s">
        <v>2936</v>
      </c>
    </row>
    <row r="4203" spans="2:4" ht="78.75" x14ac:dyDescent="0.25">
      <c r="B4203" s="158" t="s">
        <v>2936</v>
      </c>
      <c r="C4203" s="156" t="s">
        <v>10694</v>
      </c>
      <c r="D4203" s="158" t="s">
        <v>2936</v>
      </c>
    </row>
    <row r="4204" spans="2:4" ht="15.75" x14ac:dyDescent="0.25">
      <c r="B4204" s="158" t="s">
        <v>2936</v>
      </c>
      <c r="C4204" s="156" t="s">
        <v>8327</v>
      </c>
      <c r="D4204" s="158" t="s">
        <v>2936</v>
      </c>
    </row>
    <row r="4205" spans="2:4" ht="15.75" x14ac:dyDescent="0.25">
      <c r="B4205" s="158" t="s">
        <v>2936</v>
      </c>
      <c r="C4205" s="156" t="s">
        <v>10695</v>
      </c>
      <c r="D4205" s="158" t="s">
        <v>2936</v>
      </c>
    </row>
    <row r="4206" spans="2:4" ht="15.75" x14ac:dyDescent="0.25">
      <c r="B4206" s="158" t="s">
        <v>2936</v>
      </c>
      <c r="C4206" s="156" t="s">
        <v>10696</v>
      </c>
      <c r="D4206" s="158" t="s">
        <v>2936</v>
      </c>
    </row>
    <row r="4207" spans="2:4" ht="63" x14ac:dyDescent="0.25">
      <c r="B4207" s="158" t="s">
        <v>2936</v>
      </c>
      <c r="C4207" s="156" t="s">
        <v>10697</v>
      </c>
      <c r="D4207" s="158" t="s">
        <v>2936</v>
      </c>
    </row>
    <row r="4208" spans="2:4" ht="15.75" x14ac:dyDescent="0.25">
      <c r="B4208" s="158" t="s">
        <v>2936</v>
      </c>
      <c r="C4208" s="156" t="s">
        <v>10698</v>
      </c>
      <c r="D4208" s="158" t="s">
        <v>2936</v>
      </c>
    </row>
    <row r="4209" spans="2:4" ht="15.75" x14ac:dyDescent="0.25">
      <c r="B4209" s="158" t="s">
        <v>2936</v>
      </c>
      <c r="C4209" s="156" t="s">
        <v>10699</v>
      </c>
      <c r="D4209" s="158" t="s">
        <v>2936</v>
      </c>
    </row>
    <row r="4210" spans="2:4" ht="15.75" x14ac:dyDescent="0.25">
      <c r="B4210" s="158" t="s">
        <v>2936</v>
      </c>
      <c r="C4210" s="156" t="s">
        <v>10700</v>
      </c>
      <c r="D4210" s="158" t="s">
        <v>2936</v>
      </c>
    </row>
    <row r="4211" spans="2:4" ht="15.75" x14ac:dyDescent="0.25">
      <c r="B4211" s="158" t="s">
        <v>2936</v>
      </c>
      <c r="C4211" s="156" t="s">
        <v>10701</v>
      </c>
      <c r="D4211" s="158" t="s">
        <v>2936</v>
      </c>
    </row>
    <row r="4212" spans="2:4" ht="15.75" x14ac:dyDescent="0.25">
      <c r="B4212" s="158" t="s">
        <v>2936</v>
      </c>
      <c r="C4212" s="156" t="s">
        <v>8339</v>
      </c>
      <c r="D4212" s="158" t="s">
        <v>2936</v>
      </c>
    </row>
    <row r="4213" spans="2:4" ht="31.5" x14ac:dyDescent="0.25">
      <c r="B4213" s="158" t="s">
        <v>2936</v>
      </c>
      <c r="C4213" s="156" t="s">
        <v>10702</v>
      </c>
      <c r="D4213" s="158" t="s">
        <v>2936</v>
      </c>
    </row>
    <row r="4214" spans="2:4" ht="31.5" x14ac:dyDescent="0.25">
      <c r="B4214" s="158" t="s">
        <v>2936</v>
      </c>
      <c r="C4214" s="156" t="s">
        <v>10703</v>
      </c>
      <c r="D4214" s="158" t="s">
        <v>2936</v>
      </c>
    </row>
    <row r="4215" spans="2:4" ht="15.75" x14ac:dyDescent="0.25">
      <c r="B4215" s="158" t="s">
        <v>2936</v>
      </c>
      <c r="C4215" s="156" t="s">
        <v>10704</v>
      </c>
      <c r="D4215" s="158" t="s">
        <v>2936</v>
      </c>
    </row>
    <row r="4216" spans="2:4" ht="31.5" x14ac:dyDescent="0.25">
      <c r="B4216" s="156" t="s">
        <v>10705</v>
      </c>
      <c r="C4216" s="157" t="s">
        <v>10706</v>
      </c>
      <c r="D4216" s="156" t="s">
        <v>10705</v>
      </c>
    </row>
    <row r="4217" spans="2:4" ht="31.5" x14ac:dyDescent="0.25">
      <c r="B4217" s="158" t="s">
        <v>10705</v>
      </c>
      <c r="C4217" s="156" t="s">
        <v>8323</v>
      </c>
      <c r="D4217" s="158" t="s">
        <v>10705</v>
      </c>
    </row>
    <row r="4218" spans="2:4" ht="47.25" x14ac:dyDescent="0.25">
      <c r="B4218" s="158" t="s">
        <v>10705</v>
      </c>
      <c r="C4218" s="156" t="s">
        <v>10707</v>
      </c>
      <c r="D4218" s="158" t="s">
        <v>10705</v>
      </c>
    </row>
    <row r="4219" spans="2:4" ht="110.25" x14ac:dyDescent="0.25">
      <c r="B4219" s="158" t="s">
        <v>10705</v>
      </c>
      <c r="C4219" s="156" t="s">
        <v>10708</v>
      </c>
      <c r="D4219" s="158" t="s">
        <v>10705</v>
      </c>
    </row>
    <row r="4220" spans="2:4" ht="31.5" x14ac:dyDescent="0.25">
      <c r="B4220" s="158" t="s">
        <v>10705</v>
      </c>
      <c r="C4220" s="156" t="s">
        <v>10709</v>
      </c>
      <c r="D4220" s="158" t="s">
        <v>10705</v>
      </c>
    </row>
    <row r="4221" spans="2:4" ht="31.5" x14ac:dyDescent="0.25">
      <c r="B4221" s="158" t="s">
        <v>10705</v>
      </c>
      <c r="C4221" s="156" t="s">
        <v>10710</v>
      </c>
      <c r="D4221" s="158" t="s">
        <v>10705</v>
      </c>
    </row>
    <row r="4222" spans="2:4" ht="31.5" x14ac:dyDescent="0.25">
      <c r="B4222" s="158" t="s">
        <v>10705</v>
      </c>
      <c r="C4222" s="156" t="s">
        <v>8623</v>
      </c>
      <c r="D4222" s="158" t="s">
        <v>10705</v>
      </c>
    </row>
    <row r="4223" spans="2:4" ht="47.25" x14ac:dyDescent="0.25">
      <c r="B4223" s="158" t="s">
        <v>10705</v>
      </c>
      <c r="C4223" s="156" t="s">
        <v>10711</v>
      </c>
      <c r="D4223" s="158" t="s">
        <v>10705</v>
      </c>
    </row>
    <row r="4224" spans="2:4" ht="31.5" x14ac:dyDescent="0.25">
      <c r="B4224" s="159" t="s">
        <v>8326</v>
      </c>
      <c r="C4224" s="156" t="s">
        <v>3828</v>
      </c>
      <c r="D4224" s="159" t="s">
        <v>8326</v>
      </c>
    </row>
    <row r="4225" spans="2:4" ht="15.75" x14ac:dyDescent="0.25">
      <c r="B4225" s="156" t="s">
        <v>3526</v>
      </c>
      <c r="C4225" s="156" t="s">
        <v>3831</v>
      </c>
      <c r="D4225" s="156" t="s">
        <v>3526</v>
      </c>
    </row>
    <row r="4226" spans="2:4" ht="15.75" x14ac:dyDescent="0.25">
      <c r="B4226" s="158" t="s">
        <v>3526</v>
      </c>
      <c r="C4226" s="156" t="s">
        <v>8327</v>
      </c>
      <c r="D4226" s="158" t="s">
        <v>3526</v>
      </c>
    </row>
    <row r="4227" spans="2:4" ht="47.25" x14ac:dyDescent="0.25">
      <c r="B4227" s="158" t="s">
        <v>3526</v>
      </c>
      <c r="C4227" s="156" t="s">
        <v>10712</v>
      </c>
      <c r="D4227" s="158" t="s">
        <v>3526</v>
      </c>
    </row>
    <row r="4228" spans="2:4" ht="15.75" x14ac:dyDescent="0.25">
      <c r="B4228" s="156" t="s">
        <v>3530</v>
      </c>
      <c r="C4228" s="156" t="s">
        <v>3833</v>
      </c>
      <c r="D4228" s="156" t="s">
        <v>3530</v>
      </c>
    </row>
    <row r="4229" spans="2:4" ht="15.75" x14ac:dyDescent="0.25">
      <c r="B4229" s="158" t="s">
        <v>3530</v>
      </c>
      <c r="C4229" s="156" t="s">
        <v>8327</v>
      </c>
      <c r="D4229" s="158" t="s">
        <v>3530</v>
      </c>
    </row>
    <row r="4230" spans="2:4" ht="47.25" x14ac:dyDescent="0.25">
      <c r="B4230" s="158" t="s">
        <v>3530</v>
      </c>
      <c r="C4230" s="156" t="s">
        <v>10713</v>
      </c>
      <c r="D4230" s="158" t="s">
        <v>3530</v>
      </c>
    </row>
    <row r="4231" spans="2:4" ht="15.75" x14ac:dyDescent="0.25">
      <c r="B4231" s="158" t="s">
        <v>3530</v>
      </c>
      <c r="C4231" s="156" t="s">
        <v>8339</v>
      </c>
      <c r="D4231" s="158" t="s">
        <v>3530</v>
      </c>
    </row>
    <row r="4232" spans="2:4" ht="31.5" x14ac:dyDescent="0.25">
      <c r="B4232" s="158" t="s">
        <v>3530</v>
      </c>
      <c r="C4232" s="156" t="s">
        <v>10714</v>
      </c>
      <c r="D4232" s="158" t="s">
        <v>3530</v>
      </c>
    </row>
    <row r="4233" spans="2:4" ht="47.25" x14ac:dyDescent="0.25">
      <c r="B4233" s="156" t="s">
        <v>3835</v>
      </c>
      <c r="C4233" s="156" t="s">
        <v>3836</v>
      </c>
      <c r="D4233" s="156" t="s">
        <v>3835</v>
      </c>
    </row>
    <row r="4234" spans="2:4" ht="31.5" x14ac:dyDescent="0.25">
      <c r="B4234" s="156" t="s">
        <v>3839</v>
      </c>
      <c r="C4234" s="156" t="s">
        <v>3840</v>
      </c>
      <c r="D4234" s="156" t="s">
        <v>3839</v>
      </c>
    </row>
    <row r="4235" spans="2:4" ht="47.25" x14ac:dyDescent="0.25">
      <c r="B4235" s="156" t="s">
        <v>3843</v>
      </c>
      <c r="C4235" s="156" t="s">
        <v>3844</v>
      </c>
      <c r="D4235" s="156" t="s">
        <v>3843</v>
      </c>
    </row>
    <row r="4236" spans="2:4" ht="63" x14ac:dyDescent="0.25">
      <c r="B4236" s="156" t="s">
        <v>3847</v>
      </c>
      <c r="C4236" s="156" t="s">
        <v>3848</v>
      </c>
      <c r="D4236" s="156" t="s">
        <v>3847</v>
      </c>
    </row>
    <row r="4237" spans="2:4" ht="31.5" x14ac:dyDescent="0.25">
      <c r="B4237" s="156" t="s">
        <v>3533</v>
      </c>
      <c r="C4237" s="156" t="s">
        <v>3851</v>
      </c>
      <c r="D4237" s="156" t="s">
        <v>3533</v>
      </c>
    </row>
    <row r="4238" spans="2:4" ht="15.75" x14ac:dyDescent="0.25">
      <c r="B4238" s="158" t="s">
        <v>3533</v>
      </c>
      <c r="C4238" s="156" t="s">
        <v>8327</v>
      </c>
      <c r="D4238" s="158" t="s">
        <v>3533</v>
      </c>
    </row>
    <row r="4239" spans="2:4" ht="47.25" x14ac:dyDescent="0.25">
      <c r="B4239" s="158" t="s">
        <v>3533</v>
      </c>
      <c r="C4239" s="156" t="s">
        <v>10715</v>
      </c>
      <c r="D4239" s="158" t="s">
        <v>3533</v>
      </c>
    </row>
    <row r="4240" spans="2:4" ht="15.75" x14ac:dyDescent="0.25">
      <c r="B4240" s="158" t="s">
        <v>3533</v>
      </c>
      <c r="C4240" s="156" t="s">
        <v>8329</v>
      </c>
      <c r="D4240" s="158" t="s">
        <v>3533</v>
      </c>
    </row>
    <row r="4241" spans="2:4" ht="63" x14ac:dyDescent="0.25">
      <c r="B4241" s="158" t="s">
        <v>3533</v>
      </c>
      <c r="C4241" s="156" t="s">
        <v>10716</v>
      </c>
      <c r="D4241" s="158" t="s">
        <v>3533</v>
      </c>
    </row>
    <row r="4242" spans="2:4" ht="15.75" x14ac:dyDescent="0.25">
      <c r="B4242" s="156" t="s">
        <v>3854</v>
      </c>
      <c r="C4242" s="156" t="s">
        <v>3853</v>
      </c>
      <c r="D4242" s="156" t="s">
        <v>3854</v>
      </c>
    </row>
    <row r="4243" spans="2:4" ht="15.75" x14ac:dyDescent="0.25">
      <c r="B4243" s="156" t="s">
        <v>3855</v>
      </c>
      <c r="C4243" s="156" t="s">
        <v>3856</v>
      </c>
      <c r="D4243" s="156" t="s">
        <v>3855</v>
      </c>
    </row>
    <row r="4244" spans="2:4" ht="15.75" x14ac:dyDescent="0.25">
      <c r="B4244" s="156" t="s">
        <v>3857</v>
      </c>
      <c r="C4244" s="156" t="s">
        <v>3858</v>
      </c>
      <c r="D4244" s="156" t="s">
        <v>3857</v>
      </c>
    </row>
    <row r="4245" spans="2:4" ht="15.75" x14ac:dyDescent="0.25">
      <c r="B4245" s="158" t="s">
        <v>3857</v>
      </c>
      <c r="C4245" s="156" t="s">
        <v>8327</v>
      </c>
      <c r="D4245" s="158" t="s">
        <v>3857</v>
      </c>
    </row>
    <row r="4246" spans="2:4" ht="63" x14ac:dyDescent="0.25">
      <c r="B4246" s="158" t="s">
        <v>3857</v>
      </c>
      <c r="C4246" s="156" t="s">
        <v>10717</v>
      </c>
      <c r="D4246" s="158" t="s">
        <v>3857</v>
      </c>
    </row>
    <row r="4247" spans="2:4" ht="15.75" x14ac:dyDescent="0.25">
      <c r="B4247" s="156" t="s">
        <v>3860</v>
      </c>
      <c r="C4247" s="156" t="s">
        <v>3861</v>
      </c>
      <c r="D4247" s="156" t="s">
        <v>3860</v>
      </c>
    </row>
    <row r="4248" spans="2:4" ht="15.75" x14ac:dyDescent="0.25">
      <c r="B4248" s="158" t="s">
        <v>3860</v>
      </c>
      <c r="C4248" s="156" t="s">
        <v>8327</v>
      </c>
      <c r="D4248" s="158" t="s">
        <v>3860</v>
      </c>
    </row>
    <row r="4249" spans="2:4" ht="15.75" x14ac:dyDescent="0.25">
      <c r="B4249" s="158" t="s">
        <v>3860</v>
      </c>
      <c r="C4249" s="156" t="s">
        <v>10718</v>
      </c>
      <c r="D4249" s="158" t="s">
        <v>3860</v>
      </c>
    </row>
    <row r="4250" spans="2:4" ht="15.75" x14ac:dyDescent="0.25">
      <c r="B4250" s="158" t="s">
        <v>3860</v>
      </c>
      <c r="C4250" s="156" t="s">
        <v>10719</v>
      </c>
      <c r="D4250" s="158" t="s">
        <v>3860</v>
      </c>
    </row>
    <row r="4251" spans="2:4" ht="15.75" x14ac:dyDescent="0.25">
      <c r="B4251" s="156" t="s">
        <v>3537</v>
      </c>
      <c r="C4251" s="156" t="s">
        <v>3864</v>
      </c>
      <c r="D4251" s="156" t="s">
        <v>3537</v>
      </c>
    </row>
    <row r="4252" spans="2:4" ht="15.75" x14ac:dyDescent="0.25">
      <c r="B4252" s="158" t="s">
        <v>3537</v>
      </c>
      <c r="C4252" s="156" t="s">
        <v>8327</v>
      </c>
      <c r="D4252" s="158" t="s">
        <v>3537</v>
      </c>
    </row>
    <row r="4253" spans="2:4" ht="31.5" x14ac:dyDescent="0.25">
      <c r="B4253" s="158" t="s">
        <v>3537</v>
      </c>
      <c r="C4253" s="156" t="s">
        <v>10720</v>
      </c>
      <c r="D4253" s="158" t="s">
        <v>3537</v>
      </c>
    </row>
    <row r="4254" spans="2:4" ht="15.75" x14ac:dyDescent="0.25">
      <c r="B4254" s="158" t="s">
        <v>3537</v>
      </c>
      <c r="C4254" s="156" t="s">
        <v>8329</v>
      </c>
      <c r="D4254" s="158" t="s">
        <v>3537</v>
      </c>
    </row>
    <row r="4255" spans="2:4" ht="47.25" x14ac:dyDescent="0.25">
      <c r="B4255" s="158" t="s">
        <v>3537</v>
      </c>
      <c r="C4255" s="156" t="s">
        <v>10721</v>
      </c>
      <c r="D4255" s="158" t="s">
        <v>3537</v>
      </c>
    </row>
    <row r="4256" spans="2:4" ht="15.75" x14ac:dyDescent="0.25">
      <c r="B4256" s="158" t="s">
        <v>3537</v>
      </c>
      <c r="C4256" s="156" t="s">
        <v>8339</v>
      </c>
      <c r="D4256" s="158" t="s">
        <v>3537</v>
      </c>
    </row>
    <row r="4257" spans="2:4" ht="63" x14ac:dyDescent="0.25">
      <c r="B4257" s="158" t="s">
        <v>3537</v>
      </c>
      <c r="C4257" s="156" t="s">
        <v>10722</v>
      </c>
      <c r="D4257" s="158" t="s">
        <v>3537</v>
      </c>
    </row>
    <row r="4258" spans="2:4" ht="15.75" x14ac:dyDescent="0.25">
      <c r="B4258" s="156" t="s">
        <v>3866</v>
      </c>
      <c r="C4258" s="156" t="s">
        <v>3867</v>
      </c>
      <c r="D4258" s="156" t="s">
        <v>3866</v>
      </c>
    </row>
    <row r="4259" spans="2:4" ht="15.75" x14ac:dyDescent="0.25">
      <c r="B4259" s="158" t="s">
        <v>3866</v>
      </c>
      <c r="C4259" s="156" t="s">
        <v>8327</v>
      </c>
      <c r="D4259" s="158" t="s">
        <v>3866</v>
      </c>
    </row>
    <row r="4260" spans="2:4" ht="31.5" x14ac:dyDescent="0.25">
      <c r="B4260" s="158" t="s">
        <v>3866</v>
      </c>
      <c r="C4260" s="156" t="s">
        <v>10723</v>
      </c>
      <c r="D4260" s="158" t="s">
        <v>3866</v>
      </c>
    </row>
    <row r="4261" spans="2:4" ht="47.25" x14ac:dyDescent="0.25">
      <c r="B4261" s="158" t="s">
        <v>3866</v>
      </c>
      <c r="C4261" s="156" t="s">
        <v>10724</v>
      </c>
      <c r="D4261" s="158" t="s">
        <v>3866</v>
      </c>
    </row>
    <row r="4262" spans="2:4" ht="15.75" x14ac:dyDescent="0.25">
      <c r="B4262" s="158" t="s">
        <v>3866</v>
      </c>
      <c r="C4262" s="156" t="s">
        <v>8339</v>
      </c>
      <c r="D4262" s="158" t="s">
        <v>3866</v>
      </c>
    </row>
    <row r="4263" spans="2:4" ht="15.75" x14ac:dyDescent="0.25">
      <c r="B4263" s="158" t="s">
        <v>3866</v>
      </c>
      <c r="C4263" s="156" t="s">
        <v>10725</v>
      </c>
      <c r="D4263" s="158" t="s">
        <v>3866</v>
      </c>
    </row>
    <row r="4264" spans="2:4" ht="15.75" x14ac:dyDescent="0.25">
      <c r="B4264" s="158" t="s">
        <v>3866</v>
      </c>
      <c r="C4264" s="156" t="s">
        <v>10726</v>
      </c>
      <c r="D4264" s="158" t="s">
        <v>3866</v>
      </c>
    </row>
    <row r="4265" spans="2:4" ht="15.75" x14ac:dyDescent="0.25">
      <c r="B4265" s="158" t="s">
        <v>3866</v>
      </c>
      <c r="C4265" s="156" t="s">
        <v>8669</v>
      </c>
      <c r="D4265" s="158" t="s">
        <v>3866</v>
      </c>
    </row>
    <row r="4266" spans="2:4" ht="15.75" x14ac:dyDescent="0.25">
      <c r="B4266" s="158" t="s">
        <v>3866</v>
      </c>
      <c r="C4266" s="156" t="s">
        <v>10727</v>
      </c>
      <c r="D4266" s="158" t="s">
        <v>3866</v>
      </c>
    </row>
    <row r="4267" spans="2:4" ht="15.75" x14ac:dyDescent="0.25">
      <c r="B4267" s="156" t="s">
        <v>3870</v>
      </c>
      <c r="C4267" s="156" t="s">
        <v>3871</v>
      </c>
      <c r="D4267" s="156" t="s">
        <v>3870</v>
      </c>
    </row>
    <row r="4268" spans="2:4" ht="15.75" x14ac:dyDescent="0.25">
      <c r="B4268" s="156" t="s">
        <v>3872</v>
      </c>
      <c r="C4268" s="156" t="s">
        <v>3873</v>
      </c>
      <c r="D4268" s="156" t="s">
        <v>3872</v>
      </c>
    </row>
    <row r="4269" spans="2:4" ht="15.75" x14ac:dyDescent="0.25">
      <c r="B4269" s="156" t="s">
        <v>3874</v>
      </c>
      <c r="C4269" s="156" t="s">
        <v>3875</v>
      </c>
      <c r="D4269" s="156" t="s">
        <v>3874</v>
      </c>
    </row>
    <row r="4270" spans="2:4" ht="15.75" x14ac:dyDescent="0.25">
      <c r="B4270" s="156" t="s">
        <v>3876</v>
      </c>
      <c r="C4270" s="156" t="s">
        <v>3877</v>
      </c>
      <c r="D4270" s="156" t="s">
        <v>3876</v>
      </c>
    </row>
    <row r="4271" spans="2:4" ht="15.75" x14ac:dyDescent="0.25">
      <c r="B4271" s="156" t="s">
        <v>3878</v>
      </c>
      <c r="C4271" s="156" t="s">
        <v>3879</v>
      </c>
      <c r="D4271" s="156" t="s">
        <v>3878</v>
      </c>
    </row>
    <row r="4272" spans="2:4" ht="15.75" x14ac:dyDescent="0.25">
      <c r="B4272" s="156" t="s">
        <v>3880</v>
      </c>
      <c r="C4272" s="156" t="s">
        <v>3881</v>
      </c>
      <c r="D4272" s="156" t="s">
        <v>3880</v>
      </c>
    </row>
    <row r="4273" spans="2:4" ht="15.75" x14ac:dyDescent="0.25">
      <c r="B4273" s="156" t="s">
        <v>3882</v>
      </c>
      <c r="C4273" s="156" t="s">
        <v>3883</v>
      </c>
      <c r="D4273" s="156" t="s">
        <v>3882</v>
      </c>
    </row>
    <row r="4274" spans="2:4" ht="15.75" x14ac:dyDescent="0.25">
      <c r="B4274" s="156" t="s">
        <v>3884</v>
      </c>
      <c r="C4274" s="156" t="s">
        <v>3885</v>
      </c>
      <c r="D4274" s="156" t="s">
        <v>3884</v>
      </c>
    </row>
    <row r="4275" spans="2:4" ht="31.5" x14ac:dyDescent="0.25">
      <c r="B4275" s="156" t="s">
        <v>3886</v>
      </c>
      <c r="C4275" s="156" t="s">
        <v>3887</v>
      </c>
      <c r="D4275" s="156" t="s">
        <v>3886</v>
      </c>
    </row>
    <row r="4276" spans="2:4" ht="15.75" x14ac:dyDescent="0.25">
      <c r="B4276" s="158" t="s">
        <v>3886</v>
      </c>
      <c r="C4276" s="156" t="s">
        <v>8327</v>
      </c>
      <c r="D4276" s="158" t="s">
        <v>3886</v>
      </c>
    </row>
    <row r="4277" spans="2:4" ht="31.5" x14ac:dyDescent="0.25">
      <c r="B4277" s="158" t="s">
        <v>3886</v>
      </c>
      <c r="C4277" s="156" t="s">
        <v>10728</v>
      </c>
      <c r="D4277" s="158" t="s">
        <v>3886</v>
      </c>
    </row>
    <row r="4278" spans="2:4" ht="15.75" x14ac:dyDescent="0.25">
      <c r="B4278" s="158" t="s">
        <v>3886</v>
      </c>
      <c r="C4278" s="156" t="s">
        <v>8339</v>
      </c>
      <c r="D4278" s="158" t="s">
        <v>3886</v>
      </c>
    </row>
    <row r="4279" spans="2:4" ht="31.5" x14ac:dyDescent="0.25">
      <c r="B4279" s="158" t="s">
        <v>3886</v>
      </c>
      <c r="C4279" s="156" t="s">
        <v>10729</v>
      </c>
      <c r="D4279" s="158" t="s">
        <v>3886</v>
      </c>
    </row>
    <row r="4280" spans="2:4" ht="31.5" x14ac:dyDescent="0.25">
      <c r="B4280" s="156" t="s">
        <v>3890</v>
      </c>
      <c r="C4280" s="156" t="s">
        <v>3891</v>
      </c>
      <c r="D4280" s="156" t="s">
        <v>3890</v>
      </c>
    </row>
    <row r="4281" spans="2:4" ht="31.5" x14ac:dyDescent="0.25">
      <c r="B4281" s="156" t="s">
        <v>3892</v>
      </c>
      <c r="C4281" s="156" t="s">
        <v>3893</v>
      </c>
      <c r="D4281" s="156" t="s">
        <v>3892</v>
      </c>
    </row>
    <row r="4282" spans="2:4" ht="47.25" x14ac:dyDescent="0.25">
      <c r="B4282" s="156" t="s">
        <v>3894</v>
      </c>
      <c r="C4282" s="156" t="s">
        <v>3895</v>
      </c>
      <c r="D4282" s="156" t="s">
        <v>3894</v>
      </c>
    </row>
    <row r="4283" spans="2:4" ht="31.5" x14ac:dyDescent="0.25">
      <c r="B4283" s="156" t="s">
        <v>3896</v>
      </c>
      <c r="C4283" s="156" t="s">
        <v>3897</v>
      </c>
      <c r="D4283" s="156" t="s">
        <v>3896</v>
      </c>
    </row>
    <row r="4284" spans="2:4" ht="31.5" x14ac:dyDescent="0.25">
      <c r="B4284" s="156" t="s">
        <v>3898</v>
      </c>
      <c r="C4284" s="156" t="s">
        <v>3899</v>
      </c>
      <c r="D4284" s="156" t="s">
        <v>3898</v>
      </c>
    </row>
    <row r="4285" spans="2:4" ht="47.25" x14ac:dyDescent="0.25">
      <c r="B4285" s="156" t="s">
        <v>3900</v>
      </c>
      <c r="C4285" s="156" t="s">
        <v>3901</v>
      </c>
      <c r="D4285" s="156" t="s">
        <v>3900</v>
      </c>
    </row>
    <row r="4286" spans="2:4" ht="31.5" x14ac:dyDescent="0.25">
      <c r="B4286" s="156" t="s">
        <v>3902</v>
      </c>
      <c r="C4286" s="156" t="s">
        <v>3903</v>
      </c>
      <c r="D4286" s="156" t="s">
        <v>3902</v>
      </c>
    </row>
    <row r="4287" spans="2:4" ht="15.75" x14ac:dyDescent="0.25">
      <c r="B4287" s="158" t="s">
        <v>3902</v>
      </c>
      <c r="C4287" s="156" t="s">
        <v>8327</v>
      </c>
      <c r="D4287" s="158" t="s">
        <v>3902</v>
      </c>
    </row>
    <row r="4288" spans="2:4" ht="15.75" x14ac:dyDescent="0.25">
      <c r="B4288" s="158" t="s">
        <v>3902</v>
      </c>
      <c r="C4288" s="156" t="s">
        <v>10730</v>
      </c>
      <c r="D4288" s="158" t="s">
        <v>3902</v>
      </c>
    </row>
    <row r="4289" spans="2:4" ht="47.25" x14ac:dyDescent="0.25">
      <c r="B4289" s="158" t="s">
        <v>3902</v>
      </c>
      <c r="C4289" s="156" t="s">
        <v>10731</v>
      </c>
      <c r="D4289" s="158" t="s">
        <v>3902</v>
      </c>
    </row>
    <row r="4290" spans="2:4" ht="15.75" x14ac:dyDescent="0.25">
      <c r="B4290" s="158" t="s">
        <v>3902</v>
      </c>
      <c r="C4290" s="156" t="s">
        <v>10732</v>
      </c>
      <c r="D4290" s="158" t="s">
        <v>3902</v>
      </c>
    </row>
    <row r="4291" spans="2:4" ht="15.75" x14ac:dyDescent="0.25">
      <c r="B4291" s="158" t="s">
        <v>3902</v>
      </c>
      <c r="C4291" s="156" t="s">
        <v>8339</v>
      </c>
      <c r="D4291" s="158" t="s">
        <v>3902</v>
      </c>
    </row>
    <row r="4292" spans="2:4" ht="15.75" x14ac:dyDescent="0.25">
      <c r="B4292" s="158" t="s">
        <v>3902</v>
      </c>
      <c r="C4292" s="156" t="s">
        <v>10733</v>
      </c>
      <c r="D4292" s="158" t="s">
        <v>3902</v>
      </c>
    </row>
    <row r="4293" spans="2:4" ht="15.75" x14ac:dyDescent="0.25">
      <c r="B4293" s="158" t="s">
        <v>3902</v>
      </c>
      <c r="C4293" s="156" t="s">
        <v>10734</v>
      </c>
      <c r="D4293" s="158" t="s">
        <v>3902</v>
      </c>
    </row>
    <row r="4294" spans="2:4" ht="15.75" x14ac:dyDescent="0.25">
      <c r="B4294" s="158" t="s">
        <v>3902</v>
      </c>
      <c r="C4294" s="156" t="s">
        <v>10735</v>
      </c>
      <c r="D4294" s="158" t="s">
        <v>3902</v>
      </c>
    </row>
    <row r="4295" spans="2:4" ht="31.5" x14ac:dyDescent="0.25">
      <c r="B4295" s="156" t="s">
        <v>3905</v>
      </c>
      <c r="C4295" s="156" t="s">
        <v>3906</v>
      </c>
      <c r="D4295" s="156" t="s">
        <v>3905</v>
      </c>
    </row>
    <row r="4296" spans="2:4" ht="47.25" x14ac:dyDescent="0.25">
      <c r="B4296" s="156" t="s">
        <v>3907</v>
      </c>
      <c r="C4296" s="156" t="s">
        <v>3908</v>
      </c>
      <c r="D4296" s="156" t="s">
        <v>3907</v>
      </c>
    </row>
    <row r="4297" spans="2:4" ht="47.25" x14ac:dyDescent="0.25">
      <c r="B4297" s="156" t="s">
        <v>3909</v>
      </c>
      <c r="C4297" s="156" t="s">
        <v>3910</v>
      </c>
      <c r="D4297" s="156" t="s">
        <v>3909</v>
      </c>
    </row>
    <row r="4298" spans="2:4" ht="31.5" x14ac:dyDescent="0.25">
      <c r="B4298" s="156" t="s">
        <v>3911</v>
      </c>
      <c r="C4298" s="156" t="s">
        <v>3912</v>
      </c>
      <c r="D4298" s="156" t="s">
        <v>3911</v>
      </c>
    </row>
    <row r="4299" spans="2:4" ht="47.25" x14ac:dyDescent="0.25">
      <c r="B4299" s="156" t="s">
        <v>3913</v>
      </c>
      <c r="C4299" s="156" t="s">
        <v>3914</v>
      </c>
      <c r="D4299" s="156" t="s">
        <v>3913</v>
      </c>
    </row>
    <row r="4300" spans="2:4" ht="47.25" x14ac:dyDescent="0.25">
      <c r="B4300" s="156" t="s">
        <v>3915</v>
      </c>
      <c r="C4300" s="156" t="s">
        <v>3916</v>
      </c>
      <c r="D4300" s="156" t="s">
        <v>3915</v>
      </c>
    </row>
    <row r="4301" spans="2:4" ht="31.5" x14ac:dyDescent="0.25">
      <c r="B4301" s="156" t="s">
        <v>3576</v>
      </c>
      <c r="C4301" s="156" t="s">
        <v>3917</v>
      </c>
      <c r="D4301" s="156" t="s">
        <v>3576</v>
      </c>
    </row>
    <row r="4302" spans="2:4" ht="31.5" x14ac:dyDescent="0.25">
      <c r="B4302" s="156" t="s">
        <v>3579</v>
      </c>
      <c r="C4302" s="156" t="s">
        <v>3917</v>
      </c>
      <c r="D4302" s="156" t="s">
        <v>3579</v>
      </c>
    </row>
    <row r="4303" spans="2:4" ht="15.75" x14ac:dyDescent="0.25">
      <c r="B4303" s="158" t="s">
        <v>3579</v>
      </c>
      <c r="C4303" s="156" t="s">
        <v>8327</v>
      </c>
      <c r="D4303" s="158" t="s">
        <v>3579</v>
      </c>
    </row>
    <row r="4304" spans="2:4" ht="63" x14ac:dyDescent="0.25">
      <c r="B4304" s="158" t="s">
        <v>3579</v>
      </c>
      <c r="C4304" s="156" t="s">
        <v>10736</v>
      </c>
      <c r="D4304" s="158" t="s">
        <v>3579</v>
      </c>
    </row>
    <row r="4305" spans="2:4" ht="15.75" x14ac:dyDescent="0.25">
      <c r="B4305" s="158" t="s">
        <v>3579</v>
      </c>
      <c r="C4305" s="156" t="s">
        <v>10737</v>
      </c>
      <c r="D4305" s="158" t="s">
        <v>3579</v>
      </c>
    </row>
    <row r="4306" spans="2:4" ht="31.5" x14ac:dyDescent="0.25">
      <c r="B4306" s="158" t="s">
        <v>3579</v>
      </c>
      <c r="C4306" s="156" t="s">
        <v>10738</v>
      </c>
      <c r="D4306" s="158" t="s">
        <v>3579</v>
      </c>
    </row>
    <row r="4307" spans="2:4" ht="31.5" x14ac:dyDescent="0.25">
      <c r="B4307" s="158" t="s">
        <v>3579</v>
      </c>
      <c r="C4307" s="156" t="s">
        <v>10739</v>
      </c>
      <c r="D4307" s="158" t="s">
        <v>3579</v>
      </c>
    </row>
    <row r="4308" spans="2:4" ht="15.75" x14ac:dyDescent="0.25">
      <c r="B4308" s="156" t="s">
        <v>3582</v>
      </c>
      <c r="C4308" s="156" t="s">
        <v>3921</v>
      </c>
      <c r="D4308" s="156" t="s">
        <v>3582</v>
      </c>
    </row>
    <row r="4309" spans="2:4" ht="31.5" x14ac:dyDescent="0.25">
      <c r="B4309" s="156" t="s">
        <v>3586</v>
      </c>
      <c r="C4309" s="156" t="s">
        <v>3923</v>
      </c>
      <c r="D4309" s="156" t="s">
        <v>3586</v>
      </c>
    </row>
    <row r="4310" spans="2:4" ht="31.5" x14ac:dyDescent="0.25">
      <c r="B4310" s="156" t="s">
        <v>3589</v>
      </c>
      <c r="C4310" s="156" t="s">
        <v>3925</v>
      </c>
      <c r="D4310" s="156" t="s">
        <v>3589</v>
      </c>
    </row>
    <row r="4311" spans="2:4" ht="31.5" x14ac:dyDescent="0.25">
      <c r="B4311" s="156" t="s">
        <v>3592</v>
      </c>
      <c r="C4311" s="156" t="s">
        <v>3927</v>
      </c>
      <c r="D4311" s="156" t="s">
        <v>3592</v>
      </c>
    </row>
    <row r="4312" spans="2:4" ht="15.75" x14ac:dyDescent="0.25">
      <c r="B4312" s="156" t="s">
        <v>3455</v>
      </c>
      <c r="C4312" s="156" t="s">
        <v>3929</v>
      </c>
      <c r="D4312" s="156" t="s">
        <v>3455</v>
      </c>
    </row>
    <row r="4313" spans="2:4" ht="31.5" x14ac:dyDescent="0.25">
      <c r="B4313" s="156" t="s">
        <v>3931</v>
      </c>
      <c r="C4313" s="156" t="s">
        <v>3932</v>
      </c>
      <c r="D4313" s="156" t="s">
        <v>3931</v>
      </c>
    </row>
    <row r="4314" spans="2:4" ht="15.75" x14ac:dyDescent="0.25">
      <c r="B4314" s="156" t="s">
        <v>3599</v>
      </c>
      <c r="C4314" s="156" t="s">
        <v>3935</v>
      </c>
      <c r="D4314" s="156" t="s">
        <v>3599</v>
      </c>
    </row>
    <row r="4315" spans="2:4" ht="15.75" x14ac:dyDescent="0.25">
      <c r="B4315" s="156" t="s">
        <v>3603</v>
      </c>
      <c r="C4315" s="156" t="s">
        <v>3937</v>
      </c>
      <c r="D4315" s="156" t="s">
        <v>3603</v>
      </c>
    </row>
    <row r="4316" spans="2:4" ht="15.75" x14ac:dyDescent="0.25">
      <c r="B4316" s="156" t="s">
        <v>3612</v>
      </c>
      <c r="C4316" s="156" t="s">
        <v>3939</v>
      </c>
      <c r="D4316" s="156" t="s">
        <v>3612</v>
      </c>
    </row>
    <row r="4317" spans="2:4" ht="15.75" x14ac:dyDescent="0.25">
      <c r="B4317" s="156" t="s">
        <v>3630</v>
      </c>
      <c r="C4317" s="156" t="s">
        <v>3942</v>
      </c>
      <c r="D4317" s="156" t="s">
        <v>3630</v>
      </c>
    </row>
    <row r="4318" spans="2:4" ht="15.75" x14ac:dyDescent="0.25">
      <c r="B4318" s="156" t="s">
        <v>3945</v>
      </c>
      <c r="C4318" s="156" t="s">
        <v>3946</v>
      </c>
      <c r="D4318" s="156" t="s">
        <v>3945</v>
      </c>
    </row>
    <row r="4319" spans="2:4" ht="47.25" x14ac:dyDescent="0.25">
      <c r="B4319" s="156" t="s">
        <v>10740</v>
      </c>
      <c r="C4319" s="157" t="s">
        <v>10741</v>
      </c>
      <c r="D4319" s="156" t="s">
        <v>10740</v>
      </c>
    </row>
    <row r="4320" spans="2:4" ht="31.5" x14ac:dyDescent="0.25">
      <c r="B4320" s="158" t="s">
        <v>10740</v>
      </c>
      <c r="C4320" s="156" t="s">
        <v>8323</v>
      </c>
      <c r="D4320" s="158" t="s">
        <v>10740</v>
      </c>
    </row>
    <row r="4321" spans="2:4" ht="47.25" x14ac:dyDescent="0.25">
      <c r="B4321" s="158" t="s">
        <v>10740</v>
      </c>
      <c r="C4321" s="156" t="s">
        <v>10742</v>
      </c>
      <c r="D4321" s="158" t="s">
        <v>10740</v>
      </c>
    </row>
    <row r="4322" spans="2:4" ht="94.5" x14ac:dyDescent="0.25">
      <c r="B4322" s="158" t="s">
        <v>10740</v>
      </c>
      <c r="C4322" s="156" t="s">
        <v>10743</v>
      </c>
      <c r="D4322" s="158" t="s">
        <v>10740</v>
      </c>
    </row>
    <row r="4323" spans="2:4" ht="15.75" x14ac:dyDescent="0.25">
      <c r="B4323" s="159" t="s">
        <v>8326</v>
      </c>
      <c r="C4323" s="156" t="s">
        <v>3947</v>
      </c>
      <c r="D4323" s="159" t="s">
        <v>8326</v>
      </c>
    </row>
    <row r="4324" spans="2:4" ht="15.75" x14ac:dyDescent="0.25">
      <c r="B4324" s="159" t="s">
        <v>8326</v>
      </c>
      <c r="C4324" s="156" t="s">
        <v>8327</v>
      </c>
      <c r="D4324" s="159" t="s">
        <v>8326</v>
      </c>
    </row>
    <row r="4325" spans="2:4" ht="31.5" x14ac:dyDescent="0.25">
      <c r="B4325" s="159" t="s">
        <v>8326</v>
      </c>
      <c r="C4325" s="156" t="s">
        <v>10744</v>
      </c>
      <c r="D4325" s="159" t="s">
        <v>8326</v>
      </c>
    </row>
    <row r="4326" spans="2:4" ht="31.5" x14ac:dyDescent="0.25">
      <c r="B4326" s="159" t="s">
        <v>8326</v>
      </c>
      <c r="C4326" s="156" t="s">
        <v>10745</v>
      </c>
      <c r="D4326" s="159" t="s">
        <v>8326</v>
      </c>
    </row>
    <row r="4327" spans="2:4" ht="15.75" x14ac:dyDescent="0.25">
      <c r="B4327" s="156" t="s">
        <v>3950</v>
      </c>
      <c r="C4327" s="156" t="s">
        <v>3947</v>
      </c>
      <c r="D4327" s="156" t="s">
        <v>3950</v>
      </c>
    </row>
    <row r="4328" spans="2:4" ht="15.75" x14ac:dyDescent="0.25">
      <c r="B4328" s="156" t="s">
        <v>3952</v>
      </c>
      <c r="C4328" s="156" t="s">
        <v>3947</v>
      </c>
      <c r="D4328" s="156" t="s">
        <v>3952</v>
      </c>
    </row>
    <row r="4329" spans="2:4" ht="15.75" x14ac:dyDescent="0.25">
      <c r="B4329" s="158" t="s">
        <v>3952</v>
      </c>
      <c r="C4329" s="156" t="s">
        <v>8327</v>
      </c>
      <c r="D4329" s="158" t="s">
        <v>3952</v>
      </c>
    </row>
    <row r="4330" spans="2:4" ht="31.5" x14ac:dyDescent="0.25">
      <c r="B4330" s="158" t="s">
        <v>3952</v>
      </c>
      <c r="C4330" s="156" t="s">
        <v>10744</v>
      </c>
      <c r="D4330" s="158" t="s">
        <v>3952</v>
      </c>
    </row>
    <row r="4331" spans="2:4" ht="15.75" x14ac:dyDescent="0.25">
      <c r="B4331" s="158" t="s">
        <v>3952</v>
      </c>
      <c r="C4331" s="156" t="s">
        <v>8327</v>
      </c>
      <c r="D4331" s="158" t="s">
        <v>3952</v>
      </c>
    </row>
    <row r="4332" spans="2:4" ht="31.5" x14ac:dyDescent="0.25">
      <c r="B4332" s="158" t="s">
        <v>3952</v>
      </c>
      <c r="C4332" s="156" t="s">
        <v>10746</v>
      </c>
      <c r="D4332" s="158" t="s">
        <v>3952</v>
      </c>
    </row>
    <row r="4333" spans="2:4" ht="47.25" x14ac:dyDescent="0.25">
      <c r="B4333" s="158" t="s">
        <v>3952</v>
      </c>
      <c r="C4333" s="156" t="s">
        <v>10747</v>
      </c>
      <c r="D4333" s="158" t="s">
        <v>3952</v>
      </c>
    </row>
    <row r="4334" spans="2:4" ht="15.75" x14ac:dyDescent="0.25">
      <c r="B4334" s="158" t="s">
        <v>3952</v>
      </c>
      <c r="C4334" s="156" t="s">
        <v>8327</v>
      </c>
      <c r="D4334" s="158" t="s">
        <v>3952</v>
      </c>
    </row>
    <row r="4335" spans="2:4" ht="15.75" x14ac:dyDescent="0.25">
      <c r="B4335" s="158" t="s">
        <v>3952</v>
      </c>
      <c r="C4335" s="156" t="s">
        <v>10748</v>
      </c>
      <c r="D4335" s="158" t="s">
        <v>3952</v>
      </c>
    </row>
    <row r="4336" spans="2:4" ht="15.75" x14ac:dyDescent="0.25">
      <c r="B4336" s="158" t="s">
        <v>3952</v>
      </c>
      <c r="C4336" s="156" t="s">
        <v>10749</v>
      </c>
      <c r="D4336" s="158" t="s">
        <v>3952</v>
      </c>
    </row>
    <row r="4337" spans="2:4" ht="15.75" x14ac:dyDescent="0.25">
      <c r="B4337" s="158" t="s">
        <v>3952</v>
      </c>
      <c r="C4337" s="156" t="s">
        <v>10750</v>
      </c>
      <c r="D4337" s="158" t="s">
        <v>3952</v>
      </c>
    </row>
    <row r="4338" spans="2:4" ht="15.75" x14ac:dyDescent="0.25">
      <c r="B4338" s="158" t="s">
        <v>3952</v>
      </c>
      <c r="C4338" s="156" t="s">
        <v>10751</v>
      </c>
      <c r="D4338" s="158" t="s">
        <v>3952</v>
      </c>
    </row>
    <row r="4339" spans="2:4" ht="15.75" x14ac:dyDescent="0.25">
      <c r="B4339" s="158" t="s">
        <v>3952</v>
      </c>
      <c r="C4339" s="156" t="s">
        <v>10752</v>
      </c>
      <c r="D4339" s="158" t="s">
        <v>3952</v>
      </c>
    </row>
    <row r="4340" spans="2:4" ht="31.5" x14ac:dyDescent="0.25">
      <c r="B4340" s="158" t="s">
        <v>3952</v>
      </c>
      <c r="C4340" s="156" t="s">
        <v>10753</v>
      </c>
      <c r="D4340" s="158" t="s">
        <v>3952</v>
      </c>
    </row>
    <row r="4341" spans="2:4" ht="15.75" x14ac:dyDescent="0.25">
      <c r="B4341" s="158" t="s">
        <v>3952</v>
      </c>
      <c r="C4341" s="156" t="s">
        <v>8329</v>
      </c>
      <c r="D4341" s="158" t="s">
        <v>3952</v>
      </c>
    </row>
    <row r="4342" spans="2:4" ht="15.75" x14ac:dyDescent="0.25">
      <c r="B4342" s="158" t="s">
        <v>3952</v>
      </c>
      <c r="C4342" s="156" t="s">
        <v>10754</v>
      </c>
      <c r="D4342" s="158" t="s">
        <v>3952</v>
      </c>
    </row>
    <row r="4343" spans="2:4" ht="15.75" x14ac:dyDescent="0.25">
      <c r="B4343" s="158" t="s">
        <v>3952</v>
      </c>
      <c r="C4343" s="156" t="s">
        <v>8339</v>
      </c>
      <c r="D4343" s="158" t="s">
        <v>3952</v>
      </c>
    </row>
    <row r="4344" spans="2:4" ht="31.5" x14ac:dyDescent="0.25">
      <c r="B4344" s="158" t="s">
        <v>3952</v>
      </c>
      <c r="C4344" s="156" t="s">
        <v>10755</v>
      </c>
      <c r="D4344" s="158" t="s">
        <v>3952</v>
      </c>
    </row>
    <row r="4345" spans="2:4" ht="15.75" x14ac:dyDescent="0.25">
      <c r="B4345" s="158" t="s">
        <v>3952</v>
      </c>
      <c r="C4345" s="156" t="s">
        <v>10756</v>
      </c>
      <c r="D4345" s="158" t="s">
        <v>3952</v>
      </c>
    </row>
    <row r="4346" spans="2:4" ht="31.5" x14ac:dyDescent="0.25">
      <c r="B4346" s="158" t="s">
        <v>3952</v>
      </c>
      <c r="C4346" s="156" t="s">
        <v>10757</v>
      </c>
      <c r="D4346" s="158" t="s">
        <v>3952</v>
      </c>
    </row>
    <row r="4347" spans="2:4" ht="15.75" x14ac:dyDescent="0.25">
      <c r="B4347" s="156" t="s">
        <v>3954</v>
      </c>
      <c r="C4347" s="156" t="s">
        <v>3955</v>
      </c>
      <c r="D4347" s="156" t="s">
        <v>3954</v>
      </c>
    </row>
    <row r="4348" spans="2:4" ht="15.75" x14ac:dyDescent="0.25">
      <c r="B4348" s="156" t="s">
        <v>3958</v>
      </c>
      <c r="C4348" s="156" t="s">
        <v>3959</v>
      </c>
      <c r="D4348" s="156" t="s">
        <v>3958</v>
      </c>
    </row>
    <row r="4349" spans="2:4" ht="15.75" x14ac:dyDescent="0.25">
      <c r="B4349" s="159" t="s">
        <v>8326</v>
      </c>
      <c r="C4349" s="156" t="s">
        <v>3963</v>
      </c>
      <c r="D4349" s="159" t="s">
        <v>8326</v>
      </c>
    </row>
    <row r="4350" spans="2:4" ht="15.75" x14ac:dyDescent="0.25">
      <c r="B4350" s="159" t="s">
        <v>8326</v>
      </c>
      <c r="C4350" s="156" t="s">
        <v>8327</v>
      </c>
      <c r="D4350" s="159" t="s">
        <v>8326</v>
      </c>
    </row>
    <row r="4351" spans="2:4" ht="31.5" x14ac:dyDescent="0.25">
      <c r="B4351" s="159" t="s">
        <v>8326</v>
      </c>
      <c r="C4351" s="156" t="s">
        <v>10758</v>
      </c>
      <c r="D4351" s="159" t="s">
        <v>8326</v>
      </c>
    </row>
    <row r="4352" spans="2:4" ht="15.75" x14ac:dyDescent="0.25">
      <c r="B4352" s="156" t="s">
        <v>3965</v>
      </c>
      <c r="C4352" s="156" t="s">
        <v>3963</v>
      </c>
      <c r="D4352" s="156" t="s">
        <v>3965</v>
      </c>
    </row>
    <row r="4353" spans="2:4" ht="15.75" x14ac:dyDescent="0.25">
      <c r="B4353" s="156" t="s">
        <v>3967</v>
      </c>
      <c r="C4353" s="156" t="s">
        <v>3963</v>
      </c>
      <c r="D4353" s="156" t="s">
        <v>3967</v>
      </c>
    </row>
    <row r="4354" spans="2:4" ht="15.75" x14ac:dyDescent="0.25">
      <c r="B4354" s="158" t="s">
        <v>3967</v>
      </c>
      <c r="C4354" s="156" t="s">
        <v>8327</v>
      </c>
      <c r="D4354" s="158" t="s">
        <v>3967</v>
      </c>
    </row>
    <row r="4355" spans="2:4" ht="31.5" x14ac:dyDescent="0.25">
      <c r="B4355" s="158" t="s">
        <v>3967</v>
      </c>
      <c r="C4355" s="156" t="s">
        <v>10759</v>
      </c>
      <c r="D4355" s="158" t="s">
        <v>3967</v>
      </c>
    </row>
    <row r="4356" spans="2:4" ht="63" x14ac:dyDescent="0.25">
      <c r="B4356" s="158" t="s">
        <v>3967</v>
      </c>
      <c r="C4356" s="156" t="s">
        <v>10760</v>
      </c>
      <c r="D4356" s="158" t="s">
        <v>3967</v>
      </c>
    </row>
    <row r="4357" spans="2:4" ht="31.5" x14ac:dyDescent="0.25">
      <c r="B4357" s="158" t="s">
        <v>3967</v>
      </c>
      <c r="C4357" s="156" t="s">
        <v>10761</v>
      </c>
      <c r="D4357" s="158" t="s">
        <v>3967</v>
      </c>
    </row>
    <row r="4358" spans="2:4" ht="15.75" x14ac:dyDescent="0.25">
      <c r="B4358" s="158" t="s">
        <v>3967</v>
      </c>
      <c r="C4358" s="156" t="s">
        <v>10762</v>
      </c>
      <c r="D4358" s="158" t="s">
        <v>3967</v>
      </c>
    </row>
    <row r="4359" spans="2:4" ht="63" x14ac:dyDescent="0.25">
      <c r="B4359" s="158" t="s">
        <v>3967</v>
      </c>
      <c r="C4359" s="156" t="s">
        <v>10763</v>
      </c>
      <c r="D4359" s="158" t="s">
        <v>3967</v>
      </c>
    </row>
    <row r="4360" spans="2:4" ht="31.5" x14ac:dyDescent="0.25">
      <c r="B4360" s="158" t="s">
        <v>3967</v>
      </c>
      <c r="C4360" s="156" t="s">
        <v>10764</v>
      </c>
      <c r="D4360" s="158" t="s">
        <v>3967</v>
      </c>
    </row>
    <row r="4361" spans="2:4" ht="15.75" x14ac:dyDescent="0.25">
      <c r="B4361" s="158" t="s">
        <v>3967</v>
      </c>
      <c r="C4361" s="156" t="s">
        <v>8339</v>
      </c>
      <c r="D4361" s="158" t="s">
        <v>3967</v>
      </c>
    </row>
    <row r="4362" spans="2:4" ht="31.5" x14ac:dyDescent="0.25">
      <c r="B4362" s="158" t="s">
        <v>3967</v>
      </c>
      <c r="C4362" s="156" t="s">
        <v>10765</v>
      </c>
      <c r="D4362" s="158" t="s">
        <v>3967</v>
      </c>
    </row>
    <row r="4363" spans="2:4" ht="15.75" x14ac:dyDescent="0.25">
      <c r="B4363" s="158" t="s">
        <v>3967</v>
      </c>
      <c r="C4363" s="156" t="s">
        <v>10766</v>
      </c>
      <c r="D4363" s="158" t="s">
        <v>3967</v>
      </c>
    </row>
    <row r="4364" spans="2:4" ht="15.75" x14ac:dyDescent="0.25">
      <c r="B4364" s="159" t="s">
        <v>8326</v>
      </c>
      <c r="C4364" s="156" t="s">
        <v>3972</v>
      </c>
      <c r="D4364" s="159" t="s">
        <v>8326</v>
      </c>
    </row>
    <row r="4365" spans="2:4" ht="15.75" x14ac:dyDescent="0.25">
      <c r="B4365" s="159" t="s">
        <v>8326</v>
      </c>
      <c r="C4365" s="156" t="s">
        <v>8327</v>
      </c>
      <c r="D4365" s="159" t="s">
        <v>8326</v>
      </c>
    </row>
    <row r="4366" spans="2:4" ht="15.75" x14ac:dyDescent="0.25">
      <c r="B4366" s="159" t="s">
        <v>8326</v>
      </c>
      <c r="C4366" s="156" t="s">
        <v>10767</v>
      </c>
      <c r="D4366" s="159" t="s">
        <v>8326</v>
      </c>
    </row>
    <row r="4367" spans="2:4" ht="15.75" x14ac:dyDescent="0.25">
      <c r="B4367" s="159" t="s">
        <v>8326</v>
      </c>
      <c r="C4367" s="156" t="s">
        <v>8329</v>
      </c>
      <c r="D4367" s="159" t="s">
        <v>8326</v>
      </c>
    </row>
    <row r="4368" spans="2:4" ht="47.25" x14ac:dyDescent="0.25">
      <c r="B4368" s="159" t="s">
        <v>8326</v>
      </c>
      <c r="C4368" s="156" t="s">
        <v>10768</v>
      </c>
      <c r="D4368" s="159" t="s">
        <v>8326</v>
      </c>
    </row>
    <row r="4369" spans="2:4" ht="15.75" x14ac:dyDescent="0.25">
      <c r="B4369" s="156" t="s">
        <v>3974</v>
      </c>
      <c r="C4369" s="156" t="s">
        <v>3975</v>
      </c>
      <c r="D4369" s="156" t="s">
        <v>3974</v>
      </c>
    </row>
    <row r="4370" spans="2:4" ht="15.75" x14ac:dyDescent="0.25">
      <c r="B4370" s="158" t="s">
        <v>3974</v>
      </c>
      <c r="C4370" s="156" t="s">
        <v>8327</v>
      </c>
      <c r="D4370" s="158" t="s">
        <v>3974</v>
      </c>
    </row>
    <row r="4371" spans="2:4" ht="31.5" x14ac:dyDescent="0.25">
      <c r="B4371" s="158" t="s">
        <v>3974</v>
      </c>
      <c r="C4371" s="156" t="s">
        <v>10769</v>
      </c>
      <c r="D4371" s="158" t="s">
        <v>3974</v>
      </c>
    </row>
    <row r="4372" spans="2:4" ht="15.75" x14ac:dyDescent="0.25">
      <c r="B4372" s="158" t="s">
        <v>3974</v>
      </c>
      <c r="C4372" s="156" t="s">
        <v>8329</v>
      </c>
      <c r="D4372" s="158" t="s">
        <v>3974</v>
      </c>
    </row>
    <row r="4373" spans="2:4" ht="78.75" x14ac:dyDescent="0.25">
      <c r="B4373" s="158" t="s">
        <v>3974</v>
      </c>
      <c r="C4373" s="156" t="s">
        <v>10770</v>
      </c>
      <c r="D4373" s="158" t="s">
        <v>3974</v>
      </c>
    </row>
    <row r="4374" spans="2:4" ht="15.75" x14ac:dyDescent="0.25">
      <c r="B4374" s="156" t="s">
        <v>3976</v>
      </c>
      <c r="C4374" s="156" t="s">
        <v>3977</v>
      </c>
      <c r="D4374" s="156" t="s">
        <v>3976</v>
      </c>
    </row>
    <row r="4375" spans="2:4" ht="15.75" x14ac:dyDescent="0.25">
      <c r="B4375" s="158" t="s">
        <v>3976</v>
      </c>
      <c r="C4375" s="156" t="s">
        <v>8327</v>
      </c>
      <c r="D4375" s="158" t="s">
        <v>3976</v>
      </c>
    </row>
    <row r="4376" spans="2:4" ht="78.75" x14ac:dyDescent="0.25">
      <c r="B4376" s="158" t="s">
        <v>3976</v>
      </c>
      <c r="C4376" s="156" t="s">
        <v>10771</v>
      </c>
      <c r="D4376" s="158" t="s">
        <v>3976</v>
      </c>
    </row>
    <row r="4377" spans="2:4" ht="15.75" x14ac:dyDescent="0.25">
      <c r="B4377" s="158" t="s">
        <v>3976</v>
      </c>
      <c r="C4377" s="156" t="s">
        <v>10772</v>
      </c>
      <c r="D4377" s="158" t="s">
        <v>3976</v>
      </c>
    </row>
    <row r="4378" spans="2:4" ht="15.75" x14ac:dyDescent="0.25">
      <c r="B4378" s="158" t="s">
        <v>3976</v>
      </c>
      <c r="C4378" s="156" t="s">
        <v>10773</v>
      </c>
      <c r="D4378" s="158" t="s">
        <v>3976</v>
      </c>
    </row>
    <row r="4379" spans="2:4" ht="31.5" x14ac:dyDescent="0.25">
      <c r="B4379" s="158" t="s">
        <v>3976</v>
      </c>
      <c r="C4379" s="156" t="s">
        <v>10774</v>
      </c>
      <c r="D4379" s="158" t="s">
        <v>3976</v>
      </c>
    </row>
    <row r="4380" spans="2:4" ht="15.75" x14ac:dyDescent="0.25">
      <c r="B4380" s="158" t="s">
        <v>3976</v>
      </c>
      <c r="C4380" s="156" t="s">
        <v>10775</v>
      </c>
      <c r="D4380" s="158" t="s">
        <v>3976</v>
      </c>
    </row>
    <row r="4381" spans="2:4" ht="15.75" x14ac:dyDescent="0.25">
      <c r="B4381" s="158" t="s">
        <v>3976</v>
      </c>
      <c r="C4381" s="156" t="s">
        <v>10776</v>
      </c>
      <c r="D4381" s="158" t="s">
        <v>3976</v>
      </c>
    </row>
    <row r="4382" spans="2:4" ht="15.75" x14ac:dyDescent="0.25">
      <c r="B4382" s="158" t="s">
        <v>3976</v>
      </c>
      <c r="C4382" s="156" t="s">
        <v>10777</v>
      </c>
      <c r="D4382" s="158" t="s">
        <v>3976</v>
      </c>
    </row>
    <row r="4383" spans="2:4" ht="15.75" x14ac:dyDescent="0.25">
      <c r="B4383" s="158" t="s">
        <v>3976</v>
      </c>
      <c r="C4383" s="156" t="s">
        <v>8339</v>
      </c>
      <c r="D4383" s="158" t="s">
        <v>3976</v>
      </c>
    </row>
    <row r="4384" spans="2:4" ht="15.75" x14ac:dyDescent="0.25">
      <c r="B4384" s="158" t="s">
        <v>3976</v>
      </c>
      <c r="C4384" s="156" t="s">
        <v>10778</v>
      </c>
      <c r="D4384" s="158" t="s">
        <v>3976</v>
      </c>
    </row>
    <row r="4385" spans="2:4" ht="15.75" x14ac:dyDescent="0.25">
      <c r="B4385" s="158" t="s">
        <v>3976</v>
      </c>
      <c r="C4385" s="156" t="s">
        <v>10779</v>
      </c>
      <c r="D4385" s="158" t="s">
        <v>3976</v>
      </c>
    </row>
    <row r="4386" spans="2:4" ht="47.25" x14ac:dyDescent="0.25">
      <c r="B4386" s="158" t="s">
        <v>3976</v>
      </c>
      <c r="C4386" s="156" t="s">
        <v>10780</v>
      </c>
      <c r="D4386" s="158" t="s">
        <v>3976</v>
      </c>
    </row>
    <row r="4387" spans="2:4" ht="15.75" x14ac:dyDescent="0.25">
      <c r="B4387" s="156" t="s">
        <v>3979</v>
      </c>
      <c r="C4387" s="156" t="s">
        <v>3980</v>
      </c>
      <c r="D4387" s="156" t="s">
        <v>3979</v>
      </c>
    </row>
    <row r="4388" spans="2:4" ht="15.75" x14ac:dyDescent="0.25">
      <c r="B4388" s="158" t="s">
        <v>3979</v>
      </c>
      <c r="C4388" s="156" t="s">
        <v>8327</v>
      </c>
      <c r="D4388" s="158" t="s">
        <v>3979</v>
      </c>
    </row>
    <row r="4389" spans="2:4" ht="63" x14ac:dyDescent="0.25">
      <c r="B4389" s="158" t="s">
        <v>3979</v>
      </c>
      <c r="C4389" s="156" t="s">
        <v>10781</v>
      </c>
      <c r="D4389" s="158" t="s">
        <v>3979</v>
      </c>
    </row>
    <row r="4390" spans="2:4" ht="31.5" x14ac:dyDescent="0.25">
      <c r="B4390" s="158" t="s">
        <v>3979</v>
      </c>
      <c r="C4390" s="156" t="s">
        <v>10782</v>
      </c>
      <c r="D4390" s="158" t="s">
        <v>3979</v>
      </c>
    </row>
    <row r="4391" spans="2:4" ht="15.75" x14ac:dyDescent="0.25">
      <c r="B4391" s="158" t="s">
        <v>3979</v>
      </c>
      <c r="C4391" s="156" t="s">
        <v>8329</v>
      </c>
      <c r="D4391" s="158" t="s">
        <v>3979</v>
      </c>
    </row>
    <row r="4392" spans="2:4" ht="78.75" x14ac:dyDescent="0.25">
      <c r="B4392" s="158" t="s">
        <v>3979</v>
      </c>
      <c r="C4392" s="156" t="s">
        <v>10783</v>
      </c>
      <c r="D4392" s="158" t="s">
        <v>3979</v>
      </c>
    </row>
    <row r="4393" spans="2:4" ht="15.75" x14ac:dyDescent="0.25">
      <c r="B4393" s="158" t="s">
        <v>3979</v>
      </c>
      <c r="C4393" s="156" t="s">
        <v>10784</v>
      </c>
      <c r="D4393" s="158" t="s">
        <v>3979</v>
      </c>
    </row>
    <row r="4394" spans="2:4" ht="15.75" x14ac:dyDescent="0.25">
      <c r="B4394" s="158" t="s">
        <v>3979</v>
      </c>
      <c r="C4394" s="156" t="s">
        <v>8339</v>
      </c>
      <c r="D4394" s="158" t="s">
        <v>3979</v>
      </c>
    </row>
    <row r="4395" spans="2:4" ht="31.5" x14ac:dyDescent="0.25">
      <c r="B4395" s="158" t="s">
        <v>3979</v>
      </c>
      <c r="C4395" s="156" t="s">
        <v>10785</v>
      </c>
      <c r="D4395" s="158" t="s">
        <v>3979</v>
      </c>
    </row>
    <row r="4396" spans="2:4" ht="15.75" x14ac:dyDescent="0.25">
      <c r="B4396" s="156" t="s">
        <v>3981</v>
      </c>
      <c r="C4396" s="156" t="s">
        <v>3982</v>
      </c>
      <c r="D4396" s="156" t="s">
        <v>3981</v>
      </c>
    </row>
    <row r="4397" spans="2:4" ht="15.75" x14ac:dyDescent="0.25">
      <c r="B4397" s="158" t="s">
        <v>3981</v>
      </c>
      <c r="C4397" s="156" t="s">
        <v>8327</v>
      </c>
      <c r="D4397" s="158" t="s">
        <v>3981</v>
      </c>
    </row>
    <row r="4398" spans="2:4" ht="126" x14ac:dyDescent="0.25">
      <c r="B4398" s="158" t="s">
        <v>3981</v>
      </c>
      <c r="C4398" s="156" t="s">
        <v>10786</v>
      </c>
      <c r="D4398" s="158" t="s">
        <v>3981</v>
      </c>
    </row>
    <row r="4399" spans="2:4" ht="15.75" x14ac:dyDescent="0.25">
      <c r="B4399" s="158" t="s">
        <v>3981</v>
      </c>
      <c r="C4399" s="156" t="s">
        <v>8329</v>
      </c>
      <c r="D4399" s="158" t="s">
        <v>3981</v>
      </c>
    </row>
    <row r="4400" spans="2:4" ht="15.75" x14ac:dyDescent="0.25">
      <c r="B4400" s="158" t="s">
        <v>3981</v>
      </c>
      <c r="C4400" s="156" t="s">
        <v>10787</v>
      </c>
      <c r="D4400" s="158" t="s">
        <v>3981</v>
      </c>
    </row>
    <row r="4401" spans="2:4" ht="15.75" x14ac:dyDescent="0.25">
      <c r="B4401" s="158" t="s">
        <v>3981</v>
      </c>
      <c r="C4401" s="156" t="s">
        <v>8339</v>
      </c>
      <c r="D4401" s="158" t="s">
        <v>3981</v>
      </c>
    </row>
    <row r="4402" spans="2:4" ht="15.75" x14ac:dyDescent="0.25">
      <c r="B4402" s="158" t="s">
        <v>3981</v>
      </c>
      <c r="C4402" s="156" t="s">
        <v>10788</v>
      </c>
      <c r="D4402" s="158" t="s">
        <v>3981</v>
      </c>
    </row>
    <row r="4403" spans="2:4" ht="15.75" x14ac:dyDescent="0.25">
      <c r="B4403" s="158" t="s">
        <v>3981</v>
      </c>
      <c r="C4403" s="156" t="s">
        <v>10789</v>
      </c>
      <c r="D4403" s="158" t="s">
        <v>3981</v>
      </c>
    </row>
    <row r="4404" spans="2:4" ht="15.75" x14ac:dyDescent="0.25">
      <c r="B4404" s="156" t="s">
        <v>3983</v>
      </c>
      <c r="C4404" s="156" t="s">
        <v>3984</v>
      </c>
      <c r="D4404" s="156" t="s">
        <v>3983</v>
      </c>
    </row>
    <row r="4405" spans="2:4" ht="15.75" x14ac:dyDescent="0.25">
      <c r="B4405" s="158" t="s">
        <v>3983</v>
      </c>
      <c r="C4405" s="156" t="s">
        <v>8327</v>
      </c>
      <c r="D4405" s="158" t="s">
        <v>3983</v>
      </c>
    </row>
    <row r="4406" spans="2:4" ht="31.5" x14ac:dyDescent="0.25">
      <c r="B4406" s="158" t="s">
        <v>3983</v>
      </c>
      <c r="C4406" s="156" t="s">
        <v>10790</v>
      </c>
      <c r="D4406" s="158" t="s">
        <v>3983</v>
      </c>
    </row>
    <row r="4407" spans="2:4" ht="15.75" x14ac:dyDescent="0.25">
      <c r="B4407" s="158" t="s">
        <v>3983</v>
      </c>
      <c r="C4407" s="156" t="s">
        <v>10791</v>
      </c>
      <c r="D4407" s="158" t="s">
        <v>3983</v>
      </c>
    </row>
    <row r="4408" spans="2:4" ht="78.75" x14ac:dyDescent="0.25">
      <c r="B4408" s="158" t="s">
        <v>3983</v>
      </c>
      <c r="C4408" s="156" t="s">
        <v>10792</v>
      </c>
      <c r="D4408" s="158" t="s">
        <v>3983</v>
      </c>
    </row>
    <row r="4409" spans="2:4" ht="15.75" x14ac:dyDescent="0.25">
      <c r="B4409" s="158" t="s">
        <v>3983</v>
      </c>
      <c r="C4409" s="156" t="s">
        <v>10793</v>
      </c>
      <c r="D4409" s="158" t="s">
        <v>3983</v>
      </c>
    </row>
    <row r="4410" spans="2:4" ht="15.75" x14ac:dyDescent="0.25">
      <c r="B4410" s="158" t="s">
        <v>3983</v>
      </c>
      <c r="C4410" s="156" t="s">
        <v>8339</v>
      </c>
      <c r="D4410" s="158" t="s">
        <v>3983</v>
      </c>
    </row>
    <row r="4411" spans="2:4" ht="31.5" x14ac:dyDescent="0.25">
      <c r="B4411" s="158" t="s">
        <v>3983</v>
      </c>
      <c r="C4411" s="156" t="s">
        <v>10794</v>
      </c>
      <c r="D4411" s="158" t="s">
        <v>3983</v>
      </c>
    </row>
    <row r="4412" spans="2:4" ht="47.25" x14ac:dyDescent="0.25">
      <c r="B4412" s="158" t="s">
        <v>3983</v>
      </c>
      <c r="C4412" s="156" t="s">
        <v>10795</v>
      </c>
      <c r="D4412" s="158" t="s">
        <v>3983</v>
      </c>
    </row>
    <row r="4413" spans="2:4" ht="31.5" x14ac:dyDescent="0.25">
      <c r="B4413" s="158" t="s">
        <v>3983</v>
      </c>
      <c r="C4413" s="156" t="s">
        <v>10796</v>
      </c>
      <c r="D4413" s="158" t="s">
        <v>3983</v>
      </c>
    </row>
    <row r="4414" spans="2:4" ht="15.75" x14ac:dyDescent="0.25">
      <c r="B4414" s="156" t="s">
        <v>3985</v>
      </c>
      <c r="C4414" s="156" t="s">
        <v>3986</v>
      </c>
      <c r="D4414" s="156" t="s">
        <v>3985</v>
      </c>
    </row>
    <row r="4415" spans="2:4" ht="15.75" x14ac:dyDescent="0.25">
      <c r="B4415" s="158" t="s">
        <v>3985</v>
      </c>
      <c r="C4415" s="156" t="s">
        <v>8327</v>
      </c>
      <c r="D4415" s="158" t="s">
        <v>3985</v>
      </c>
    </row>
    <row r="4416" spans="2:4" ht="94.5" x14ac:dyDescent="0.25">
      <c r="B4416" s="158" t="s">
        <v>3985</v>
      </c>
      <c r="C4416" s="156" t="s">
        <v>10797</v>
      </c>
      <c r="D4416" s="158" t="s">
        <v>3985</v>
      </c>
    </row>
    <row r="4417" spans="2:4" ht="15.75" x14ac:dyDescent="0.25">
      <c r="B4417" s="158" t="s">
        <v>3985</v>
      </c>
      <c r="C4417" s="156" t="s">
        <v>8327</v>
      </c>
      <c r="D4417" s="158" t="s">
        <v>3985</v>
      </c>
    </row>
    <row r="4418" spans="2:4" ht="15.75" x14ac:dyDescent="0.25">
      <c r="B4418" s="158" t="s">
        <v>3985</v>
      </c>
      <c r="C4418" s="156" t="s">
        <v>10798</v>
      </c>
      <c r="D4418" s="158" t="s">
        <v>3985</v>
      </c>
    </row>
    <row r="4419" spans="2:4" ht="31.5" x14ac:dyDescent="0.25">
      <c r="B4419" s="158" t="s">
        <v>3985</v>
      </c>
      <c r="C4419" s="156" t="s">
        <v>10799</v>
      </c>
      <c r="D4419" s="158" t="s">
        <v>3985</v>
      </c>
    </row>
    <row r="4420" spans="2:4" ht="15.75" x14ac:dyDescent="0.25">
      <c r="B4420" s="158" t="s">
        <v>3985</v>
      </c>
      <c r="C4420" s="156" t="s">
        <v>10800</v>
      </c>
      <c r="D4420" s="158" t="s">
        <v>3985</v>
      </c>
    </row>
    <row r="4421" spans="2:4" ht="47.25" x14ac:dyDescent="0.25">
      <c r="B4421" s="158" t="s">
        <v>3985</v>
      </c>
      <c r="C4421" s="156" t="s">
        <v>10801</v>
      </c>
      <c r="D4421" s="158" t="s">
        <v>3985</v>
      </c>
    </row>
    <row r="4422" spans="2:4" ht="78.75" x14ac:dyDescent="0.25">
      <c r="B4422" s="158" t="s">
        <v>3985</v>
      </c>
      <c r="C4422" s="156" t="s">
        <v>10802</v>
      </c>
      <c r="D4422" s="158" t="s">
        <v>3985</v>
      </c>
    </row>
    <row r="4423" spans="2:4" ht="15.75" x14ac:dyDescent="0.25">
      <c r="B4423" s="158" t="s">
        <v>3985</v>
      </c>
      <c r="C4423" s="156" t="s">
        <v>8339</v>
      </c>
      <c r="D4423" s="158" t="s">
        <v>3985</v>
      </c>
    </row>
    <row r="4424" spans="2:4" ht="15.75" x14ac:dyDescent="0.25">
      <c r="B4424" s="158" t="s">
        <v>3985</v>
      </c>
      <c r="C4424" s="156" t="s">
        <v>10803</v>
      </c>
      <c r="D4424" s="158" t="s">
        <v>3985</v>
      </c>
    </row>
    <row r="4425" spans="2:4" ht="15.75" x14ac:dyDescent="0.25">
      <c r="B4425" s="158" t="s">
        <v>3985</v>
      </c>
      <c r="C4425" s="156" t="s">
        <v>10804</v>
      </c>
      <c r="D4425" s="158" t="s">
        <v>3985</v>
      </c>
    </row>
    <row r="4426" spans="2:4" ht="31.5" x14ac:dyDescent="0.25">
      <c r="B4426" s="158" t="s">
        <v>3985</v>
      </c>
      <c r="C4426" s="156" t="s">
        <v>10805</v>
      </c>
      <c r="D4426" s="158" t="s">
        <v>3985</v>
      </c>
    </row>
    <row r="4427" spans="2:4" ht="15.75" x14ac:dyDescent="0.25">
      <c r="B4427" s="156" t="s">
        <v>3987</v>
      </c>
      <c r="C4427" s="156" t="s">
        <v>3988</v>
      </c>
      <c r="D4427" s="156" t="s">
        <v>3987</v>
      </c>
    </row>
    <row r="4428" spans="2:4" ht="15.75" x14ac:dyDescent="0.25">
      <c r="B4428" s="156" t="s">
        <v>3989</v>
      </c>
      <c r="C4428" s="156" t="s">
        <v>3990</v>
      </c>
      <c r="D4428" s="156" t="s">
        <v>3989</v>
      </c>
    </row>
    <row r="4429" spans="2:4" ht="15.75" x14ac:dyDescent="0.25">
      <c r="B4429" s="158" t="s">
        <v>3989</v>
      </c>
      <c r="C4429" s="156" t="s">
        <v>8327</v>
      </c>
      <c r="D4429" s="158" t="s">
        <v>3989</v>
      </c>
    </row>
    <row r="4430" spans="2:4" ht="47.25" x14ac:dyDescent="0.25">
      <c r="B4430" s="158" t="s">
        <v>3989</v>
      </c>
      <c r="C4430" s="156" t="s">
        <v>10806</v>
      </c>
      <c r="D4430" s="158" t="s">
        <v>3989</v>
      </c>
    </row>
    <row r="4431" spans="2:4" ht="15.75" x14ac:dyDescent="0.25">
      <c r="B4431" s="158" t="s">
        <v>3989</v>
      </c>
      <c r="C4431" s="156" t="s">
        <v>8339</v>
      </c>
      <c r="D4431" s="158" t="s">
        <v>3989</v>
      </c>
    </row>
    <row r="4432" spans="2:4" ht="31.5" x14ac:dyDescent="0.25">
      <c r="B4432" s="158" t="s">
        <v>3989</v>
      </c>
      <c r="C4432" s="156" t="s">
        <v>10807</v>
      </c>
      <c r="D4432" s="158" t="s">
        <v>3989</v>
      </c>
    </row>
    <row r="4433" spans="2:4" ht="47.25" x14ac:dyDescent="0.25">
      <c r="B4433" s="158" t="s">
        <v>3989</v>
      </c>
      <c r="C4433" s="156" t="s">
        <v>10808</v>
      </c>
      <c r="D4433" s="158" t="s">
        <v>3989</v>
      </c>
    </row>
    <row r="4434" spans="2:4" ht="15.75" x14ac:dyDescent="0.25">
      <c r="B4434" s="156" t="s">
        <v>3991</v>
      </c>
      <c r="C4434" s="156" t="s">
        <v>3992</v>
      </c>
      <c r="D4434" s="156" t="s">
        <v>3991</v>
      </c>
    </row>
    <row r="4435" spans="2:4" ht="15.75" x14ac:dyDescent="0.25">
      <c r="B4435" s="158" t="s">
        <v>3991</v>
      </c>
      <c r="C4435" s="156" t="s">
        <v>8327</v>
      </c>
      <c r="D4435" s="158" t="s">
        <v>3991</v>
      </c>
    </row>
    <row r="4436" spans="2:4" ht="47.25" x14ac:dyDescent="0.25">
      <c r="B4436" s="158" t="s">
        <v>3991</v>
      </c>
      <c r="C4436" s="156" t="s">
        <v>10809</v>
      </c>
      <c r="D4436" s="158" t="s">
        <v>3991</v>
      </c>
    </row>
    <row r="4437" spans="2:4" ht="157.5" x14ac:dyDescent="0.25">
      <c r="B4437" s="158" t="s">
        <v>3991</v>
      </c>
      <c r="C4437" s="156" t="s">
        <v>10810</v>
      </c>
      <c r="D4437" s="158" t="s">
        <v>3991</v>
      </c>
    </row>
    <row r="4438" spans="2:4" ht="31.5" x14ac:dyDescent="0.25">
      <c r="B4438" s="158" t="s">
        <v>3991</v>
      </c>
      <c r="C4438" s="156" t="s">
        <v>10811</v>
      </c>
      <c r="D4438" s="158" t="s">
        <v>3991</v>
      </c>
    </row>
    <row r="4439" spans="2:4" ht="31.5" x14ac:dyDescent="0.25">
      <c r="B4439" s="158" t="s">
        <v>3991</v>
      </c>
      <c r="C4439" s="156" t="s">
        <v>10812</v>
      </c>
      <c r="D4439" s="158" t="s">
        <v>3991</v>
      </c>
    </row>
    <row r="4440" spans="2:4" ht="31.5" x14ac:dyDescent="0.25">
      <c r="B4440" s="158" t="s">
        <v>3991</v>
      </c>
      <c r="C4440" s="156" t="s">
        <v>10813</v>
      </c>
      <c r="D4440" s="158" t="s">
        <v>3991</v>
      </c>
    </row>
    <row r="4441" spans="2:4" ht="31.5" x14ac:dyDescent="0.25">
      <c r="B4441" s="158" t="s">
        <v>3991</v>
      </c>
      <c r="C4441" s="156" t="s">
        <v>10814</v>
      </c>
      <c r="D4441" s="158" t="s">
        <v>3991</v>
      </c>
    </row>
    <row r="4442" spans="2:4" ht="31.5" x14ac:dyDescent="0.25">
      <c r="B4442" s="158" t="s">
        <v>3991</v>
      </c>
      <c r="C4442" s="156" t="s">
        <v>10815</v>
      </c>
      <c r="D4442" s="158" t="s">
        <v>3991</v>
      </c>
    </row>
    <row r="4443" spans="2:4" ht="31.5" x14ac:dyDescent="0.25">
      <c r="B4443" s="158" t="s">
        <v>3991</v>
      </c>
      <c r="C4443" s="156" t="s">
        <v>10816</v>
      </c>
      <c r="D4443" s="158" t="s">
        <v>3991</v>
      </c>
    </row>
    <row r="4444" spans="2:4" ht="15.75" x14ac:dyDescent="0.25">
      <c r="B4444" s="158" t="s">
        <v>3991</v>
      </c>
      <c r="C4444" s="156" t="s">
        <v>8339</v>
      </c>
      <c r="D4444" s="158" t="s">
        <v>3991</v>
      </c>
    </row>
    <row r="4445" spans="2:4" ht="94.5" x14ac:dyDescent="0.25">
      <c r="B4445" s="158" t="s">
        <v>3991</v>
      </c>
      <c r="C4445" s="156" t="s">
        <v>10817</v>
      </c>
      <c r="D4445" s="158" t="s">
        <v>3991</v>
      </c>
    </row>
    <row r="4446" spans="2:4" ht="15.75" x14ac:dyDescent="0.25">
      <c r="B4446" s="158" t="s">
        <v>3991</v>
      </c>
      <c r="C4446" s="156" t="s">
        <v>10803</v>
      </c>
      <c r="D4446" s="158" t="s">
        <v>3991</v>
      </c>
    </row>
    <row r="4447" spans="2:4" ht="15.75" x14ac:dyDescent="0.25">
      <c r="B4447" s="158" t="s">
        <v>3991</v>
      </c>
      <c r="C4447" s="156" t="s">
        <v>10818</v>
      </c>
      <c r="D4447" s="158" t="s">
        <v>3991</v>
      </c>
    </row>
    <row r="4448" spans="2:4" ht="31.5" x14ac:dyDescent="0.25">
      <c r="B4448" s="158" t="s">
        <v>3991</v>
      </c>
      <c r="C4448" s="156" t="s">
        <v>10819</v>
      </c>
      <c r="D4448" s="158" t="s">
        <v>3991</v>
      </c>
    </row>
    <row r="4449" spans="2:4" ht="15.75" x14ac:dyDescent="0.25">
      <c r="B4449" s="158" t="s">
        <v>3991</v>
      </c>
      <c r="C4449" s="156" t="s">
        <v>10820</v>
      </c>
      <c r="D4449" s="158" t="s">
        <v>3991</v>
      </c>
    </row>
    <row r="4450" spans="2:4" ht="31.5" x14ac:dyDescent="0.25">
      <c r="B4450" s="158" t="s">
        <v>3991</v>
      </c>
      <c r="C4450" s="156" t="s">
        <v>10821</v>
      </c>
      <c r="D4450" s="158" t="s">
        <v>3991</v>
      </c>
    </row>
    <row r="4451" spans="2:4" ht="31.5" x14ac:dyDescent="0.25">
      <c r="B4451" s="158" t="s">
        <v>3991</v>
      </c>
      <c r="C4451" s="156" t="s">
        <v>10822</v>
      </c>
      <c r="D4451" s="158" t="s">
        <v>3991</v>
      </c>
    </row>
    <row r="4452" spans="2:4" ht="31.5" x14ac:dyDescent="0.25">
      <c r="B4452" s="158" t="s">
        <v>3991</v>
      </c>
      <c r="C4452" s="156" t="s">
        <v>10823</v>
      </c>
      <c r="D4452" s="158" t="s">
        <v>3991</v>
      </c>
    </row>
    <row r="4453" spans="2:4" ht="15.75" x14ac:dyDescent="0.25">
      <c r="B4453" s="158" t="s">
        <v>3991</v>
      </c>
      <c r="C4453" s="156" t="s">
        <v>10824</v>
      </c>
      <c r="D4453" s="158" t="s">
        <v>3991</v>
      </c>
    </row>
    <row r="4454" spans="2:4" ht="15.75" x14ac:dyDescent="0.25">
      <c r="B4454" s="158" t="s">
        <v>3991</v>
      </c>
      <c r="C4454" s="156" t="s">
        <v>10825</v>
      </c>
      <c r="D4454" s="158" t="s">
        <v>3991</v>
      </c>
    </row>
    <row r="4455" spans="2:4" ht="15.75" x14ac:dyDescent="0.25">
      <c r="B4455" s="156" t="s">
        <v>3993</v>
      </c>
      <c r="C4455" s="156" t="s">
        <v>3994</v>
      </c>
      <c r="D4455" s="156" t="s">
        <v>3993</v>
      </c>
    </row>
    <row r="4456" spans="2:4" ht="31.5" x14ac:dyDescent="0.25">
      <c r="B4456" s="156" t="s">
        <v>3995</v>
      </c>
      <c r="C4456" s="156" t="s">
        <v>3996</v>
      </c>
      <c r="D4456" s="156" t="s">
        <v>3995</v>
      </c>
    </row>
    <row r="4457" spans="2:4" ht="31.5" x14ac:dyDescent="0.25">
      <c r="B4457" s="156" t="s">
        <v>3997</v>
      </c>
      <c r="C4457" s="156" t="s">
        <v>3998</v>
      </c>
      <c r="D4457" s="156" t="s">
        <v>3997</v>
      </c>
    </row>
    <row r="4458" spans="2:4" ht="15.75" x14ac:dyDescent="0.25">
      <c r="B4458" s="156" t="s">
        <v>3999</v>
      </c>
      <c r="C4458" s="156" t="s">
        <v>4000</v>
      </c>
      <c r="D4458" s="156" t="s">
        <v>3999</v>
      </c>
    </row>
    <row r="4459" spans="2:4" ht="15.75" x14ac:dyDescent="0.25">
      <c r="B4459" s="156" t="s">
        <v>4002</v>
      </c>
      <c r="C4459" s="156" t="s">
        <v>4003</v>
      </c>
      <c r="D4459" s="156" t="s">
        <v>4002</v>
      </c>
    </row>
    <row r="4460" spans="2:4" ht="15.75" x14ac:dyDescent="0.25">
      <c r="B4460" s="156" t="s">
        <v>4005</v>
      </c>
      <c r="C4460" s="156" t="s">
        <v>4006</v>
      </c>
      <c r="D4460" s="156" t="s">
        <v>4005</v>
      </c>
    </row>
    <row r="4461" spans="2:4" ht="15.75" x14ac:dyDescent="0.25">
      <c r="B4461" s="156" t="s">
        <v>4009</v>
      </c>
      <c r="C4461" s="156" t="s">
        <v>4010</v>
      </c>
      <c r="D4461" s="156" t="s">
        <v>4009</v>
      </c>
    </row>
    <row r="4462" spans="2:4" ht="15.75" x14ac:dyDescent="0.25">
      <c r="B4462" s="156" t="s">
        <v>4011</v>
      </c>
      <c r="C4462" s="156" t="s">
        <v>4012</v>
      </c>
      <c r="D4462" s="156" t="s">
        <v>4011</v>
      </c>
    </row>
    <row r="4463" spans="2:4" ht="15.75" x14ac:dyDescent="0.25">
      <c r="B4463" s="156" t="s">
        <v>4013</v>
      </c>
      <c r="C4463" s="156" t="s">
        <v>4014</v>
      </c>
      <c r="D4463" s="156" t="s">
        <v>4013</v>
      </c>
    </row>
    <row r="4464" spans="2:4" ht="15.75" x14ac:dyDescent="0.25">
      <c r="B4464" s="156" t="s">
        <v>4015</v>
      </c>
      <c r="C4464" s="156" t="s">
        <v>4016</v>
      </c>
      <c r="D4464" s="156" t="s">
        <v>4015</v>
      </c>
    </row>
    <row r="4465" spans="2:4" ht="15.75" x14ac:dyDescent="0.25">
      <c r="B4465" s="156" t="s">
        <v>4017</v>
      </c>
      <c r="C4465" s="156" t="s">
        <v>4018</v>
      </c>
      <c r="D4465" s="156" t="s">
        <v>4017</v>
      </c>
    </row>
    <row r="4466" spans="2:4" ht="15.75" x14ac:dyDescent="0.25">
      <c r="B4466" s="156" t="s">
        <v>4021</v>
      </c>
      <c r="C4466" s="156" t="s">
        <v>4022</v>
      </c>
      <c r="D4466" s="156" t="s">
        <v>4021</v>
      </c>
    </row>
    <row r="4467" spans="2:4" ht="15.75" x14ac:dyDescent="0.25">
      <c r="B4467" s="156" t="s">
        <v>4024</v>
      </c>
      <c r="C4467" s="156" t="s">
        <v>4025</v>
      </c>
      <c r="D4467" s="156" t="s">
        <v>4024</v>
      </c>
    </row>
    <row r="4468" spans="2:4" ht="15.75" x14ac:dyDescent="0.25">
      <c r="B4468" s="156" t="s">
        <v>4027</v>
      </c>
      <c r="C4468" s="156" t="s">
        <v>4028</v>
      </c>
      <c r="D4468" s="156" t="s">
        <v>4027</v>
      </c>
    </row>
    <row r="4469" spans="2:4" ht="15.75" x14ac:dyDescent="0.25">
      <c r="B4469" s="156" t="s">
        <v>4030</v>
      </c>
      <c r="C4469" s="156" t="s">
        <v>4031</v>
      </c>
      <c r="D4469" s="156" t="s">
        <v>4030</v>
      </c>
    </row>
    <row r="4470" spans="2:4" ht="15.75" x14ac:dyDescent="0.25">
      <c r="B4470" s="156" t="s">
        <v>4033</v>
      </c>
      <c r="C4470" s="156" t="s">
        <v>4034</v>
      </c>
      <c r="D4470" s="156" t="s">
        <v>4033</v>
      </c>
    </row>
    <row r="4471" spans="2:4" ht="15.75" x14ac:dyDescent="0.25">
      <c r="B4471" s="156" t="s">
        <v>4036</v>
      </c>
      <c r="C4471" s="156" t="s">
        <v>4037</v>
      </c>
      <c r="D4471" s="156" t="s">
        <v>4036</v>
      </c>
    </row>
    <row r="4472" spans="2:4" ht="31.5" x14ac:dyDescent="0.25">
      <c r="B4472" s="159" t="s">
        <v>8326</v>
      </c>
      <c r="C4472" s="156" t="s">
        <v>4041</v>
      </c>
      <c r="D4472" s="159" t="s">
        <v>8326</v>
      </c>
    </row>
    <row r="4473" spans="2:4" ht="15.75" x14ac:dyDescent="0.25">
      <c r="B4473" s="159" t="s">
        <v>8326</v>
      </c>
      <c r="C4473" s="156" t="s">
        <v>8327</v>
      </c>
      <c r="D4473" s="159" t="s">
        <v>8326</v>
      </c>
    </row>
    <row r="4474" spans="2:4" ht="31.5" x14ac:dyDescent="0.25">
      <c r="B4474" s="159" t="s">
        <v>8326</v>
      </c>
      <c r="C4474" s="156" t="s">
        <v>10826</v>
      </c>
      <c r="D4474" s="159" t="s">
        <v>8326</v>
      </c>
    </row>
    <row r="4475" spans="2:4" ht="31.5" x14ac:dyDescent="0.25">
      <c r="B4475" s="156" t="s">
        <v>4042</v>
      </c>
      <c r="C4475" s="156" t="s">
        <v>4041</v>
      </c>
      <c r="D4475" s="156" t="s">
        <v>4042</v>
      </c>
    </row>
    <row r="4476" spans="2:4" ht="31.5" x14ac:dyDescent="0.25">
      <c r="B4476" s="156" t="s">
        <v>4043</v>
      </c>
      <c r="C4476" s="156" t="s">
        <v>4041</v>
      </c>
      <c r="D4476" s="156" t="s">
        <v>4043</v>
      </c>
    </row>
    <row r="4477" spans="2:4" ht="15.75" x14ac:dyDescent="0.25">
      <c r="B4477" s="158" t="s">
        <v>4043</v>
      </c>
      <c r="C4477" s="156" t="s">
        <v>8327</v>
      </c>
      <c r="D4477" s="158" t="s">
        <v>4043</v>
      </c>
    </row>
    <row r="4478" spans="2:4" ht="47.25" x14ac:dyDescent="0.25">
      <c r="B4478" s="158" t="s">
        <v>4043</v>
      </c>
      <c r="C4478" s="156" t="s">
        <v>10827</v>
      </c>
      <c r="D4478" s="158" t="s">
        <v>4043</v>
      </c>
    </row>
    <row r="4479" spans="2:4" ht="31.5" x14ac:dyDescent="0.25">
      <c r="B4479" s="158" t="s">
        <v>4043</v>
      </c>
      <c r="C4479" s="156" t="s">
        <v>10828</v>
      </c>
      <c r="D4479" s="158" t="s">
        <v>4043</v>
      </c>
    </row>
    <row r="4480" spans="2:4" ht="47.25" x14ac:dyDescent="0.25">
      <c r="B4480" s="158" t="s">
        <v>4043</v>
      </c>
      <c r="C4480" s="156" t="s">
        <v>10829</v>
      </c>
      <c r="D4480" s="158" t="s">
        <v>4043</v>
      </c>
    </row>
    <row r="4481" spans="2:4" ht="31.5" x14ac:dyDescent="0.25">
      <c r="B4481" s="158" t="s">
        <v>4043</v>
      </c>
      <c r="C4481" s="156" t="s">
        <v>10830</v>
      </c>
      <c r="D4481" s="158" t="s">
        <v>4043</v>
      </c>
    </row>
    <row r="4482" spans="2:4" ht="31.5" x14ac:dyDescent="0.25">
      <c r="B4482" s="158" t="s">
        <v>4043</v>
      </c>
      <c r="C4482" s="156" t="s">
        <v>10831</v>
      </c>
      <c r="D4482" s="158" t="s">
        <v>4043</v>
      </c>
    </row>
    <row r="4483" spans="2:4" ht="15.75" x14ac:dyDescent="0.25">
      <c r="B4483" s="158" t="s">
        <v>4043</v>
      </c>
      <c r="C4483" s="156" t="s">
        <v>10832</v>
      </c>
      <c r="D4483" s="158" t="s">
        <v>4043</v>
      </c>
    </row>
    <row r="4484" spans="2:4" ht="15.75" x14ac:dyDescent="0.25">
      <c r="B4484" s="158" t="s">
        <v>4043</v>
      </c>
      <c r="C4484" s="156" t="s">
        <v>8339</v>
      </c>
      <c r="D4484" s="158" t="s">
        <v>4043</v>
      </c>
    </row>
    <row r="4485" spans="2:4" ht="15.75" x14ac:dyDescent="0.25">
      <c r="B4485" s="158" t="s">
        <v>4043</v>
      </c>
      <c r="C4485" s="156" t="s">
        <v>10833</v>
      </c>
      <c r="D4485" s="158" t="s">
        <v>4043</v>
      </c>
    </row>
    <row r="4486" spans="2:4" ht="15.75" x14ac:dyDescent="0.25">
      <c r="B4486" s="158" t="s">
        <v>4043</v>
      </c>
      <c r="C4486" s="156" t="s">
        <v>10834</v>
      </c>
      <c r="D4486" s="158" t="s">
        <v>4043</v>
      </c>
    </row>
    <row r="4487" spans="2:4" ht="15.75" x14ac:dyDescent="0.25">
      <c r="B4487" s="158" t="s">
        <v>4043</v>
      </c>
      <c r="C4487" s="156" t="s">
        <v>10835</v>
      </c>
      <c r="D4487" s="158" t="s">
        <v>4043</v>
      </c>
    </row>
    <row r="4488" spans="2:4" ht="31.5" x14ac:dyDescent="0.25">
      <c r="B4488" s="158" t="s">
        <v>4043</v>
      </c>
      <c r="C4488" s="156" t="s">
        <v>10836</v>
      </c>
      <c r="D4488" s="158" t="s">
        <v>4043</v>
      </c>
    </row>
    <row r="4489" spans="2:4" ht="15.75" x14ac:dyDescent="0.25">
      <c r="B4489" s="158" t="s">
        <v>4043</v>
      </c>
      <c r="C4489" s="156" t="s">
        <v>10837</v>
      </c>
      <c r="D4489" s="158" t="s">
        <v>4043</v>
      </c>
    </row>
    <row r="4490" spans="2:4" ht="31.5" x14ac:dyDescent="0.25">
      <c r="B4490" s="156" t="s">
        <v>10838</v>
      </c>
      <c r="C4490" s="157" t="s">
        <v>10839</v>
      </c>
      <c r="D4490" s="156" t="s">
        <v>10838</v>
      </c>
    </row>
    <row r="4491" spans="2:4" ht="31.5" x14ac:dyDescent="0.25">
      <c r="B4491" s="158" t="s">
        <v>10838</v>
      </c>
      <c r="C4491" s="156" t="s">
        <v>8323</v>
      </c>
      <c r="D4491" s="158" t="s">
        <v>10838</v>
      </c>
    </row>
    <row r="4492" spans="2:4" ht="31.5" x14ac:dyDescent="0.25">
      <c r="B4492" s="158" t="s">
        <v>10838</v>
      </c>
      <c r="C4492" s="156" t="s">
        <v>10840</v>
      </c>
      <c r="D4492" s="158" t="s">
        <v>10838</v>
      </c>
    </row>
    <row r="4493" spans="2:4" ht="63" x14ac:dyDescent="0.25">
      <c r="B4493" s="158" t="s">
        <v>10838</v>
      </c>
      <c r="C4493" s="156" t="s">
        <v>10841</v>
      </c>
      <c r="D4493" s="158" t="s">
        <v>10838</v>
      </c>
    </row>
    <row r="4494" spans="2:4" ht="31.5" x14ac:dyDescent="0.25">
      <c r="B4494" s="158" t="s">
        <v>10838</v>
      </c>
      <c r="C4494" s="156" t="s">
        <v>10842</v>
      </c>
      <c r="D4494" s="158" t="s">
        <v>10838</v>
      </c>
    </row>
    <row r="4495" spans="2:4" ht="126" x14ac:dyDescent="0.25">
      <c r="B4495" s="158" t="s">
        <v>10838</v>
      </c>
      <c r="C4495" s="156" t="s">
        <v>10843</v>
      </c>
      <c r="D4495" s="158" t="s">
        <v>10838</v>
      </c>
    </row>
    <row r="4496" spans="2:4" ht="157.5" x14ac:dyDescent="0.25">
      <c r="B4496" s="158" t="s">
        <v>10838</v>
      </c>
      <c r="C4496" s="156" t="s">
        <v>10844</v>
      </c>
      <c r="D4496" s="158" t="s">
        <v>10838</v>
      </c>
    </row>
    <row r="4497" spans="2:4" ht="31.5" x14ac:dyDescent="0.25">
      <c r="B4497" s="158" t="s">
        <v>10838</v>
      </c>
      <c r="C4497" s="156" t="s">
        <v>10845</v>
      </c>
      <c r="D4497" s="158" t="s">
        <v>10838</v>
      </c>
    </row>
    <row r="4498" spans="2:4" ht="63" x14ac:dyDescent="0.25">
      <c r="B4498" s="158" t="s">
        <v>10838</v>
      </c>
      <c r="C4498" s="156" t="s">
        <v>10846</v>
      </c>
      <c r="D4498" s="158" t="s">
        <v>10838</v>
      </c>
    </row>
    <row r="4499" spans="2:4" ht="31.5" x14ac:dyDescent="0.25">
      <c r="B4499" s="158" t="s">
        <v>10838</v>
      </c>
      <c r="C4499" s="156" t="s">
        <v>10847</v>
      </c>
      <c r="D4499" s="158" t="s">
        <v>10838</v>
      </c>
    </row>
    <row r="4500" spans="2:4" ht="15.75" x14ac:dyDescent="0.25">
      <c r="B4500" s="159" t="s">
        <v>8326</v>
      </c>
      <c r="C4500" s="156" t="s">
        <v>4046</v>
      </c>
      <c r="D4500" s="159" t="s">
        <v>8326</v>
      </c>
    </row>
    <row r="4501" spans="2:4" ht="15.75" x14ac:dyDescent="0.25">
      <c r="B4501" s="159" t="s">
        <v>8326</v>
      </c>
      <c r="C4501" s="156" t="s">
        <v>8327</v>
      </c>
      <c r="D4501" s="159" t="s">
        <v>8326</v>
      </c>
    </row>
    <row r="4502" spans="2:4" ht="15.75" x14ac:dyDescent="0.25">
      <c r="B4502" s="159" t="s">
        <v>8326</v>
      </c>
      <c r="C4502" s="156" t="s">
        <v>10848</v>
      </c>
      <c r="D4502" s="159" t="s">
        <v>8326</v>
      </c>
    </row>
    <row r="4503" spans="2:4" ht="63" x14ac:dyDescent="0.25">
      <c r="B4503" s="159" t="s">
        <v>8326</v>
      </c>
      <c r="C4503" s="156" t="s">
        <v>10849</v>
      </c>
      <c r="D4503" s="159" t="s">
        <v>8326</v>
      </c>
    </row>
    <row r="4504" spans="2:4" ht="15.75" x14ac:dyDescent="0.25">
      <c r="B4504" s="159" t="s">
        <v>8326</v>
      </c>
      <c r="C4504" s="156" t="s">
        <v>8329</v>
      </c>
      <c r="D4504" s="159" t="s">
        <v>8326</v>
      </c>
    </row>
    <row r="4505" spans="2:4" ht="31.5" x14ac:dyDescent="0.25">
      <c r="B4505" s="159" t="s">
        <v>8326</v>
      </c>
      <c r="C4505" s="156" t="s">
        <v>10850</v>
      </c>
      <c r="D4505" s="159" t="s">
        <v>8326</v>
      </c>
    </row>
    <row r="4506" spans="2:4" ht="15.75" x14ac:dyDescent="0.25">
      <c r="B4506" s="156" t="s">
        <v>4049</v>
      </c>
      <c r="C4506" s="156" t="s">
        <v>4050</v>
      </c>
      <c r="D4506" s="156" t="s">
        <v>4049</v>
      </c>
    </row>
    <row r="4507" spans="2:4" ht="15.75" x14ac:dyDescent="0.25">
      <c r="B4507" s="156" t="s">
        <v>4051</v>
      </c>
      <c r="C4507" s="156" t="s">
        <v>4050</v>
      </c>
      <c r="D4507" s="156" t="s">
        <v>4051</v>
      </c>
    </row>
    <row r="4508" spans="2:4" ht="15.75" x14ac:dyDescent="0.25">
      <c r="B4508" s="158" t="s">
        <v>4051</v>
      </c>
      <c r="C4508" s="156" t="s">
        <v>8327</v>
      </c>
      <c r="D4508" s="158" t="s">
        <v>4051</v>
      </c>
    </row>
    <row r="4509" spans="2:4" ht="47.25" x14ac:dyDescent="0.25">
      <c r="B4509" s="158" t="s">
        <v>4051</v>
      </c>
      <c r="C4509" s="156" t="s">
        <v>10851</v>
      </c>
      <c r="D4509" s="158" t="s">
        <v>4051</v>
      </c>
    </row>
    <row r="4510" spans="2:4" ht="15.75" x14ac:dyDescent="0.25">
      <c r="B4510" s="158" t="s">
        <v>4051</v>
      </c>
      <c r="C4510" s="156" t="s">
        <v>8339</v>
      </c>
      <c r="D4510" s="158" t="s">
        <v>4051</v>
      </c>
    </row>
    <row r="4511" spans="2:4" ht="15.75" x14ac:dyDescent="0.25">
      <c r="B4511" s="158" t="s">
        <v>4051</v>
      </c>
      <c r="C4511" s="156" t="s">
        <v>10852</v>
      </c>
      <c r="D4511" s="158" t="s">
        <v>4051</v>
      </c>
    </row>
    <row r="4512" spans="2:4" ht="15.75" x14ac:dyDescent="0.25">
      <c r="B4512" s="158" t="s">
        <v>4051</v>
      </c>
      <c r="C4512" s="156" t="s">
        <v>10853</v>
      </c>
      <c r="D4512" s="158" t="s">
        <v>4051</v>
      </c>
    </row>
    <row r="4513" spans="2:4" ht="15.75" x14ac:dyDescent="0.25">
      <c r="B4513" s="158" t="s">
        <v>4051</v>
      </c>
      <c r="C4513" s="156" t="s">
        <v>10854</v>
      </c>
      <c r="D4513" s="158" t="s">
        <v>4051</v>
      </c>
    </row>
    <row r="4514" spans="2:4" ht="15.75" x14ac:dyDescent="0.25">
      <c r="B4514" s="156" t="s">
        <v>4052</v>
      </c>
      <c r="C4514" s="156" t="s">
        <v>4053</v>
      </c>
      <c r="D4514" s="156" t="s">
        <v>4052</v>
      </c>
    </row>
    <row r="4515" spans="2:4" ht="15.75" x14ac:dyDescent="0.25">
      <c r="B4515" s="158" t="s">
        <v>4052</v>
      </c>
      <c r="C4515" s="156" t="s">
        <v>8327</v>
      </c>
      <c r="D4515" s="158" t="s">
        <v>4052</v>
      </c>
    </row>
    <row r="4516" spans="2:4" ht="47.25" x14ac:dyDescent="0.25">
      <c r="B4516" s="158" t="s">
        <v>4052</v>
      </c>
      <c r="C4516" s="156" t="s">
        <v>10855</v>
      </c>
      <c r="D4516" s="158" t="s">
        <v>4052</v>
      </c>
    </row>
    <row r="4517" spans="2:4" ht="63" x14ac:dyDescent="0.25">
      <c r="B4517" s="158" t="s">
        <v>4052</v>
      </c>
      <c r="C4517" s="156" t="s">
        <v>10856</v>
      </c>
      <c r="D4517" s="158" t="s">
        <v>4052</v>
      </c>
    </row>
    <row r="4518" spans="2:4" ht="15.75" x14ac:dyDescent="0.25">
      <c r="B4518" s="156" t="s">
        <v>4056</v>
      </c>
      <c r="C4518" s="156" t="s">
        <v>4053</v>
      </c>
      <c r="D4518" s="156" t="s">
        <v>4056</v>
      </c>
    </row>
    <row r="4519" spans="2:4" ht="15.75" x14ac:dyDescent="0.25">
      <c r="B4519" s="158" t="s">
        <v>4056</v>
      </c>
      <c r="C4519" s="156" t="s">
        <v>8327</v>
      </c>
      <c r="D4519" s="158" t="s">
        <v>4056</v>
      </c>
    </row>
    <row r="4520" spans="2:4" ht="31.5" x14ac:dyDescent="0.25">
      <c r="B4520" s="158" t="s">
        <v>4056</v>
      </c>
      <c r="C4520" s="156" t="s">
        <v>10857</v>
      </c>
      <c r="D4520" s="158" t="s">
        <v>4056</v>
      </c>
    </row>
    <row r="4521" spans="2:4" ht="94.5" x14ac:dyDescent="0.25">
      <c r="B4521" s="158" t="s">
        <v>4056</v>
      </c>
      <c r="C4521" s="156" t="s">
        <v>10858</v>
      </c>
      <c r="D4521" s="158" t="s">
        <v>4056</v>
      </c>
    </row>
    <row r="4522" spans="2:4" ht="15.75" x14ac:dyDescent="0.25">
      <c r="B4522" s="158" t="s">
        <v>4056</v>
      </c>
      <c r="C4522" s="156" t="s">
        <v>10859</v>
      </c>
      <c r="D4522" s="158" t="s">
        <v>4056</v>
      </c>
    </row>
    <row r="4523" spans="2:4" ht="31.5" x14ac:dyDescent="0.25">
      <c r="B4523" s="158" t="s">
        <v>4056</v>
      </c>
      <c r="C4523" s="156" t="s">
        <v>10860</v>
      </c>
      <c r="D4523" s="158" t="s">
        <v>4056</v>
      </c>
    </row>
    <row r="4524" spans="2:4" ht="15.75" x14ac:dyDescent="0.25">
      <c r="B4524" s="158" t="s">
        <v>4056</v>
      </c>
      <c r="C4524" s="156" t="s">
        <v>8339</v>
      </c>
      <c r="D4524" s="158" t="s">
        <v>4056</v>
      </c>
    </row>
    <row r="4525" spans="2:4" ht="15.75" x14ac:dyDescent="0.25">
      <c r="B4525" s="158" t="s">
        <v>4056</v>
      </c>
      <c r="C4525" s="156" t="s">
        <v>10861</v>
      </c>
      <c r="D4525" s="158" t="s">
        <v>4056</v>
      </c>
    </row>
    <row r="4526" spans="2:4" ht="15.75" x14ac:dyDescent="0.25">
      <c r="B4526" s="158" t="s">
        <v>4056</v>
      </c>
      <c r="C4526" s="156" t="s">
        <v>10862</v>
      </c>
      <c r="D4526" s="158" t="s">
        <v>4056</v>
      </c>
    </row>
    <row r="4527" spans="2:4" ht="15.75" x14ac:dyDescent="0.25">
      <c r="B4527" s="158" t="s">
        <v>4056</v>
      </c>
      <c r="C4527" s="156" t="s">
        <v>10863</v>
      </c>
      <c r="D4527" s="158" t="s">
        <v>4056</v>
      </c>
    </row>
    <row r="4528" spans="2:4" ht="15.75" x14ac:dyDescent="0.25">
      <c r="B4528" s="159" t="s">
        <v>8326</v>
      </c>
      <c r="C4528" s="156" t="s">
        <v>4060</v>
      </c>
      <c r="D4528" s="159" t="s">
        <v>8326</v>
      </c>
    </row>
    <row r="4529" spans="2:4" ht="15.75" x14ac:dyDescent="0.25">
      <c r="B4529" s="159" t="s">
        <v>8326</v>
      </c>
      <c r="C4529" s="156" t="s">
        <v>8327</v>
      </c>
      <c r="D4529" s="159" t="s">
        <v>8326</v>
      </c>
    </row>
    <row r="4530" spans="2:4" ht="15.75" x14ac:dyDescent="0.25">
      <c r="B4530" s="159" t="s">
        <v>8326</v>
      </c>
      <c r="C4530" s="156" t="s">
        <v>10864</v>
      </c>
      <c r="D4530" s="159" t="s">
        <v>8326</v>
      </c>
    </row>
    <row r="4531" spans="2:4" ht="15.75" x14ac:dyDescent="0.25">
      <c r="B4531" s="159" t="s">
        <v>8326</v>
      </c>
      <c r="C4531" s="156" t="s">
        <v>8327</v>
      </c>
      <c r="D4531" s="159" t="s">
        <v>8326</v>
      </c>
    </row>
    <row r="4532" spans="2:4" ht="63" x14ac:dyDescent="0.25">
      <c r="B4532" s="159" t="s">
        <v>8326</v>
      </c>
      <c r="C4532" s="156" t="s">
        <v>10865</v>
      </c>
      <c r="D4532" s="159" t="s">
        <v>8326</v>
      </c>
    </row>
    <row r="4533" spans="2:4" ht="110.25" x14ac:dyDescent="0.25">
      <c r="B4533" s="159" t="s">
        <v>8326</v>
      </c>
      <c r="C4533" s="156" t="s">
        <v>10866</v>
      </c>
      <c r="D4533" s="159" t="s">
        <v>8326</v>
      </c>
    </row>
    <row r="4534" spans="2:4" ht="47.25" x14ac:dyDescent="0.25">
      <c r="B4534" s="159" t="s">
        <v>8326</v>
      </c>
      <c r="C4534" s="156" t="s">
        <v>10867</v>
      </c>
      <c r="D4534" s="159" t="s">
        <v>8326</v>
      </c>
    </row>
    <row r="4535" spans="2:4" ht="15.75" x14ac:dyDescent="0.25">
      <c r="B4535" s="156" t="s">
        <v>4061</v>
      </c>
      <c r="C4535" s="156" t="s">
        <v>4062</v>
      </c>
      <c r="D4535" s="156" t="s">
        <v>4061</v>
      </c>
    </row>
    <row r="4536" spans="2:4" ht="15.75" x14ac:dyDescent="0.25">
      <c r="B4536" s="156" t="s">
        <v>4063</v>
      </c>
      <c r="C4536" s="156" t="s">
        <v>4064</v>
      </c>
      <c r="D4536" s="156" t="s">
        <v>4063</v>
      </c>
    </row>
    <row r="4537" spans="2:4" ht="15.75" x14ac:dyDescent="0.25">
      <c r="B4537" s="158" t="s">
        <v>4063</v>
      </c>
      <c r="C4537" s="156" t="s">
        <v>8327</v>
      </c>
      <c r="D4537" s="158" t="s">
        <v>4063</v>
      </c>
    </row>
    <row r="4538" spans="2:4" ht="47.25" x14ac:dyDescent="0.25">
      <c r="B4538" s="158" t="s">
        <v>4063</v>
      </c>
      <c r="C4538" s="156" t="s">
        <v>10868</v>
      </c>
      <c r="D4538" s="158" t="s">
        <v>4063</v>
      </c>
    </row>
    <row r="4539" spans="2:4" ht="31.5" x14ac:dyDescent="0.25">
      <c r="B4539" s="158" t="s">
        <v>4063</v>
      </c>
      <c r="C4539" s="156" t="s">
        <v>10869</v>
      </c>
      <c r="D4539" s="158" t="s">
        <v>4063</v>
      </c>
    </row>
    <row r="4540" spans="2:4" ht="15.75" x14ac:dyDescent="0.25">
      <c r="B4540" s="158" t="s">
        <v>4063</v>
      </c>
      <c r="C4540" s="156" t="s">
        <v>10870</v>
      </c>
      <c r="D4540" s="158" t="s">
        <v>4063</v>
      </c>
    </row>
    <row r="4541" spans="2:4" ht="31.5" x14ac:dyDescent="0.25">
      <c r="B4541" s="158" t="s">
        <v>4063</v>
      </c>
      <c r="C4541" s="156" t="s">
        <v>10871</v>
      </c>
      <c r="D4541" s="158" t="s">
        <v>4063</v>
      </c>
    </row>
    <row r="4542" spans="2:4" ht="47.25" x14ac:dyDescent="0.25">
      <c r="B4542" s="158" t="s">
        <v>4063</v>
      </c>
      <c r="C4542" s="156" t="s">
        <v>10872</v>
      </c>
      <c r="D4542" s="158" t="s">
        <v>4063</v>
      </c>
    </row>
    <row r="4543" spans="2:4" ht="15.75" x14ac:dyDescent="0.25">
      <c r="B4543" s="158" t="s">
        <v>4063</v>
      </c>
      <c r="C4543" s="156" t="s">
        <v>10873</v>
      </c>
      <c r="D4543" s="158" t="s">
        <v>4063</v>
      </c>
    </row>
    <row r="4544" spans="2:4" ht="15.75" x14ac:dyDescent="0.25">
      <c r="B4544" s="158" t="s">
        <v>4063</v>
      </c>
      <c r="C4544" s="156" t="s">
        <v>8339</v>
      </c>
      <c r="D4544" s="158" t="s">
        <v>4063</v>
      </c>
    </row>
    <row r="4545" spans="2:4" ht="15.75" x14ac:dyDescent="0.25">
      <c r="B4545" s="158" t="s">
        <v>4063</v>
      </c>
      <c r="C4545" s="156" t="s">
        <v>10874</v>
      </c>
      <c r="D4545" s="158" t="s">
        <v>4063</v>
      </c>
    </row>
    <row r="4546" spans="2:4" ht="31.5" x14ac:dyDescent="0.25">
      <c r="B4546" s="158" t="s">
        <v>4063</v>
      </c>
      <c r="C4546" s="156" t="s">
        <v>10875</v>
      </c>
      <c r="D4546" s="158" t="s">
        <v>4063</v>
      </c>
    </row>
    <row r="4547" spans="2:4" ht="31.5" x14ac:dyDescent="0.25">
      <c r="B4547" s="158" t="s">
        <v>4063</v>
      </c>
      <c r="C4547" s="156" t="s">
        <v>10876</v>
      </c>
      <c r="D4547" s="158" t="s">
        <v>4063</v>
      </c>
    </row>
    <row r="4548" spans="2:4" ht="15.75" x14ac:dyDescent="0.25">
      <c r="B4548" s="156" t="s">
        <v>4069</v>
      </c>
      <c r="C4548" s="156" t="s">
        <v>4070</v>
      </c>
      <c r="D4548" s="156" t="s">
        <v>4069</v>
      </c>
    </row>
    <row r="4549" spans="2:4" ht="15.75" x14ac:dyDescent="0.25">
      <c r="B4549" s="158" t="s">
        <v>4069</v>
      </c>
      <c r="C4549" s="156" t="s">
        <v>8327</v>
      </c>
      <c r="D4549" s="158" t="s">
        <v>4069</v>
      </c>
    </row>
    <row r="4550" spans="2:4" ht="15.75" x14ac:dyDescent="0.25">
      <c r="B4550" s="158" t="s">
        <v>4069</v>
      </c>
      <c r="C4550" s="156" t="s">
        <v>10877</v>
      </c>
      <c r="D4550" s="158" t="s">
        <v>4069</v>
      </c>
    </row>
    <row r="4551" spans="2:4" ht="15.75" x14ac:dyDescent="0.25">
      <c r="B4551" s="158" t="s">
        <v>4069</v>
      </c>
      <c r="C4551" s="156" t="s">
        <v>8339</v>
      </c>
      <c r="D4551" s="158" t="s">
        <v>4069</v>
      </c>
    </row>
    <row r="4552" spans="2:4" ht="31.5" x14ac:dyDescent="0.25">
      <c r="B4552" s="158" t="s">
        <v>4069</v>
      </c>
      <c r="C4552" s="156" t="s">
        <v>10878</v>
      </c>
      <c r="D4552" s="158" t="s">
        <v>4069</v>
      </c>
    </row>
    <row r="4553" spans="2:4" ht="15.75" x14ac:dyDescent="0.25">
      <c r="B4553" s="158" t="s">
        <v>4069</v>
      </c>
      <c r="C4553" s="156" t="s">
        <v>10862</v>
      </c>
      <c r="D4553" s="158" t="s">
        <v>4069</v>
      </c>
    </row>
    <row r="4554" spans="2:4" ht="15.75" x14ac:dyDescent="0.25">
      <c r="B4554" s="158" t="s">
        <v>4069</v>
      </c>
      <c r="C4554" s="156" t="s">
        <v>10863</v>
      </c>
      <c r="D4554" s="158" t="s">
        <v>4069</v>
      </c>
    </row>
    <row r="4555" spans="2:4" ht="15.75" x14ac:dyDescent="0.25">
      <c r="B4555" s="156" t="s">
        <v>4071</v>
      </c>
      <c r="C4555" s="156" t="s">
        <v>4072</v>
      </c>
      <c r="D4555" s="156" t="s">
        <v>4071</v>
      </c>
    </row>
    <row r="4556" spans="2:4" ht="15.75" x14ac:dyDescent="0.25">
      <c r="B4556" s="158" t="s">
        <v>4071</v>
      </c>
      <c r="C4556" s="156" t="s">
        <v>8327</v>
      </c>
      <c r="D4556" s="158" t="s">
        <v>4071</v>
      </c>
    </row>
    <row r="4557" spans="2:4" ht="47.25" x14ac:dyDescent="0.25">
      <c r="B4557" s="158" t="s">
        <v>4071</v>
      </c>
      <c r="C4557" s="156" t="s">
        <v>10879</v>
      </c>
      <c r="D4557" s="158" t="s">
        <v>4071</v>
      </c>
    </row>
    <row r="4558" spans="2:4" ht="15.75" x14ac:dyDescent="0.25">
      <c r="B4558" s="158" t="s">
        <v>4071</v>
      </c>
      <c r="C4558" s="156" t="s">
        <v>10880</v>
      </c>
      <c r="D4558" s="158" t="s">
        <v>4071</v>
      </c>
    </row>
    <row r="4559" spans="2:4" ht="15.75" x14ac:dyDescent="0.25">
      <c r="B4559" s="158" t="s">
        <v>4071</v>
      </c>
      <c r="C4559" s="156" t="s">
        <v>8339</v>
      </c>
      <c r="D4559" s="158" t="s">
        <v>4071</v>
      </c>
    </row>
    <row r="4560" spans="2:4" ht="31.5" x14ac:dyDescent="0.25">
      <c r="B4560" s="158" t="s">
        <v>4071</v>
      </c>
      <c r="C4560" s="156" t="s">
        <v>10881</v>
      </c>
      <c r="D4560" s="158" t="s">
        <v>4071</v>
      </c>
    </row>
    <row r="4561" spans="2:4" ht="31.5" x14ac:dyDescent="0.25">
      <c r="B4561" s="158" t="s">
        <v>4071</v>
      </c>
      <c r="C4561" s="156" t="s">
        <v>10875</v>
      </c>
      <c r="D4561" s="158" t="s">
        <v>4071</v>
      </c>
    </row>
    <row r="4562" spans="2:4" ht="31.5" x14ac:dyDescent="0.25">
      <c r="B4562" s="158" t="s">
        <v>4071</v>
      </c>
      <c r="C4562" s="156" t="s">
        <v>10876</v>
      </c>
      <c r="D4562" s="158" t="s">
        <v>4071</v>
      </c>
    </row>
    <row r="4563" spans="2:4" ht="15.75" x14ac:dyDescent="0.25">
      <c r="B4563" s="156" t="s">
        <v>4073</v>
      </c>
      <c r="C4563" s="156" t="s">
        <v>4074</v>
      </c>
      <c r="D4563" s="156" t="s">
        <v>4073</v>
      </c>
    </row>
    <row r="4564" spans="2:4" ht="31.5" x14ac:dyDescent="0.25">
      <c r="B4564" s="156" t="s">
        <v>4075</v>
      </c>
      <c r="C4564" s="156" t="s">
        <v>4076</v>
      </c>
      <c r="D4564" s="156" t="s">
        <v>4075</v>
      </c>
    </row>
    <row r="4565" spans="2:4" ht="15.75" x14ac:dyDescent="0.25">
      <c r="B4565" s="158" t="s">
        <v>4075</v>
      </c>
      <c r="C4565" s="156" t="s">
        <v>8327</v>
      </c>
      <c r="D4565" s="158" t="s">
        <v>4075</v>
      </c>
    </row>
    <row r="4566" spans="2:4" ht="31.5" x14ac:dyDescent="0.25">
      <c r="B4566" s="158" t="s">
        <v>4075</v>
      </c>
      <c r="C4566" s="156" t="s">
        <v>10882</v>
      </c>
      <c r="D4566" s="158" t="s">
        <v>4075</v>
      </c>
    </row>
    <row r="4567" spans="2:4" ht="15.75" x14ac:dyDescent="0.25">
      <c r="B4567" s="158" t="s">
        <v>4075</v>
      </c>
      <c r="C4567" s="156" t="s">
        <v>8327</v>
      </c>
      <c r="D4567" s="158" t="s">
        <v>4075</v>
      </c>
    </row>
    <row r="4568" spans="2:4" ht="63" x14ac:dyDescent="0.25">
      <c r="B4568" s="158" t="s">
        <v>4075</v>
      </c>
      <c r="C4568" s="156" t="s">
        <v>10883</v>
      </c>
      <c r="D4568" s="158" t="s">
        <v>4075</v>
      </c>
    </row>
    <row r="4569" spans="2:4" ht="31.5" x14ac:dyDescent="0.25">
      <c r="B4569" s="158" t="s">
        <v>4075</v>
      </c>
      <c r="C4569" s="156" t="s">
        <v>10884</v>
      </c>
      <c r="D4569" s="158" t="s">
        <v>4075</v>
      </c>
    </row>
    <row r="4570" spans="2:4" ht="15.75" x14ac:dyDescent="0.25">
      <c r="B4570" s="158" t="s">
        <v>4075</v>
      </c>
      <c r="C4570" s="156" t="s">
        <v>8329</v>
      </c>
      <c r="D4570" s="158" t="s">
        <v>4075</v>
      </c>
    </row>
    <row r="4571" spans="2:4" ht="15.75" x14ac:dyDescent="0.25">
      <c r="B4571" s="158" t="s">
        <v>4075</v>
      </c>
      <c r="C4571" s="156" t="s">
        <v>10885</v>
      </c>
      <c r="D4571" s="158" t="s">
        <v>4075</v>
      </c>
    </row>
    <row r="4572" spans="2:4" ht="31.5" x14ac:dyDescent="0.25">
      <c r="B4572" s="156" t="s">
        <v>4081</v>
      </c>
      <c r="C4572" s="156" t="s">
        <v>4082</v>
      </c>
      <c r="D4572" s="156" t="s">
        <v>4081</v>
      </c>
    </row>
    <row r="4573" spans="2:4" ht="15.75" x14ac:dyDescent="0.25">
      <c r="B4573" s="158" t="s">
        <v>4081</v>
      </c>
      <c r="C4573" s="156" t="s">
        <v>8327</v>
      </c>
      <c r="D4573" s="158" t="s">
        <v>4081</v>
      </c>
    </row>
    <row r="4574" spans="2:4" ht="31.5" x14ac:dyDescent="0.25">
      <c r="B4574" s="158" t="s">
        <v>4081</v>
      </c>
      <c r="C4574" s="156" t="s">
        <v>10886</v>
      </c>
      <c r="D4574" s="158" t="s">
        <v>4081</v>
      </c>
    </row>
    <row r="4575" spans="2:4" ht="63" x14ac:dyDescent="0.25">
      <c r="B4575" s="158" t="s">
        <v>4081</v>
      </c>
      <c r="C4575" s="156" t="s">
        <v>10887</v>
      </c>
      <c r="D4575" s="158" t="s">
        <v>4081</v>
      </c>
    </row>
    <row r="4576" spans="2:4" ht="15.75" x14ac:dyDescent="0.25">
      <c r="B4576" s="158" t="s">
        <v>4081</v>
      </c>
      <c r="C4576" s="156" t="s">
        <v>8339</v>
      </c>
      <c r="D4576" s="158" t="s">
        <v>4081</v>
      </c>
    </row>
    <row r="4577" spans="2:4" ht="31.5" x14ac:dyDescent="0.25">
      <c r="B4577" s="158" t="s">
        <v>4081</v>
      </c>
      <c r="C4577" s="156" t="s">
        <v>10888</v>
      </c>
      <c r="D4577" s="158" t="s">
        <v>4081</v>
      </c>
    </row>
    <row r="4578" spans="2:4" ht="15.75" x14ac:dyDescent="0.25">
      <c r="B4578" s="156" t="s">
        <v>4083</v>
      </c>
      <c r="C4578" s="156" t="s">
        <v>4084</v>
      </c>
      <c r="D4578" s="156" t="s">
        <v>4083</v>
      </c>
    </row>
    <row r="4579" spans="2:4" ht="15.75" x14ac:dyDescent="0.25">
      <c r="B4579" s="158" t="s">
        <v>4083</v>
      </c>
      <c r="C4579" s="156" t="s">
        <v>8329</v>
      </c>
      <c r="D4579" s="158" t="s">
        <v>4083</v>
      </c>
    </row>
    <row r="4580" spans="2:4" ht="15.75" x14ac:dyDescent="0.25">
      <c r="B4580" s="158" t="s">
        <v>4083</v>
      </c>
      <c r="C4580" s="156" t="s">
        <v>10889</v>
      </c>
      <c r="D4580" s="158" t="s">
        <v>4083</v>
      </c>
    </row>
    <row r="4581" spans="2:4" ht="15.75" x14ac:dyDescent="0.25">
      <c r="B4581" s="156" t="s">
        <v>4085</v>
      </c>
      <c r="C4581" s="156" t="s">
        <v>4086</v>
      </c>
      <c r="D4581" s="156" t="s">
        <v>4085</v>
      </c>
    </row>
    <row r="4582" spans="2:4" ht="15.75" x14ac:dyDescent="0.25">
      <c r="B4582" s="158" t="s">
        <v>4085</v>
      </c>
      <c r="C4582" s="156" t="s">
        <v>8329</v>
      </c>
      <c r="D4582" s="158" t="s">
        <v>4085</v>
      </c>
    </row>
    <row r="4583" spans="2:4" ht="15.75" x14ac:dyDescent="0.25">
      <c r="B4583" s="158" t="s">
        <v>4085</v>
      </c>
      <c r="C4583" s="156" t="s">
        <v>10889</v>
      </c>
      <c r="D4583" s="158" t="s">
        <v>4085</v>
      </c>
    </row>
    <row r="4584" spans="2:4" ht="15.75" x14ac:dyDescent="0.25">
      <c r="B4584" s="156" t="s">
        <v>4087</v>
      </c>
      <c r="C4584" s="156" t="s">
        <v>4088</v>
      </c>
      <c r="D4584" s="156" t="s">
        <v>4087</v>
      </c>
    </row>
    <row r="4585" spans="2:4" ht="15.75" x14ac:dyDescent="0.25">
      <c r="B4585" s="156" t="s">
        <v>4097</v>
      </c>
      <c r="C4585" s="156" t="s">
        <v>4098</v>
      </c>
      <c r="D4585" s="156" t="s">
        <v>4097</v>
      </c>
    </row>
    <row r="4586" spans="2:4" ht="15.75" x14ac:dyDescent="0.25">
      <c r="B4586" s="156" t="s">
        <v>4099</v>
      </c>
      <c r="C4586" s="156" t="s">
        <v>4100</v>
      </c>
      <c r="D4586" s="156" t="s">
        <v>4099</v>
      </c>
    </row>
    <row r="4587" spans="2:4" ht="15.75" x14ac:dyDescent="0.25">
      <c r="B4587" s="158" t="s">
        <v>4099</v>
      </c>
      <c r="C4587" s="156" t="s">
        <v>8327</v>
      </c>
      <c r="D4587" s="158" t="s">
        <v>4099</v>
      </c>
    </row>
    <row r="4588" spans="2:4" ht="31.5" x14ac:dyDescent="0.25">
      <c r="B4588" s="158" t="s">
        <v>4099</v>
      </c>
      <c r="C4588" s="156" t="s">
        <v>10890</v>
      </c>
      <c r="D4588" s="158" t="s">
        <v>4099</v>
      </c>
    </row>
    <row r="4589" spans="2:4" ht="15.75" x14ac:dyDescent="0.25">
      <c r="B4589" s="158" t="s">
        <v>4099</v>
      </c>
      <c r="C4589" s="156" t="s">
        <v>10891</v>
      </c>
      <c r="D4589" s="158" t="s">
        <v>4099</v>
      </c>
    </row>
    <row r="4590" spans="2:4" ht="31.5" x14ac:dyDescent="0.25">
      <c r="B4590" s="158" t="s">
        <v>4099</v>
      </c>
      <c r="C4590" s="156" t="s">
        <v>10892</v>
      </c>
      <c r="D4590" s="158" t="s">
        <v>4099</v>
      </c>
    </row>
    <row r="4591" spans="2:4" ht="15.75" x14ac:dyDescent="0.25">
      <c r="B4591" s="158" t="s">
        <v>4099</v>
      </c>
      <c r="C4591" s="156" t="s">
        <v>8339</v>
      </c>
      <c r="D4591" s="158" t="s">
        <v>4099</v>
      </c>
    </row>
    <row r="4592" spans="2:4" ht="31.5" x14ac:dyDescent="0.25">
      <c r="B4592" s="158" t="s">
        <v>4099</v>
      </c>
      <c r="C4592" s="156" t="s">
        <v>10888</v>
      </c>
      <c r="D4592" s="158" t="s">
        <v>4099</v>
      </c>
    </row>
    <row r="4593" spans="2:4" ht="15.75" x14ac:dyDescent="0.25">
      <c r="B4593" s="156" t="s">
        <v>4101</v>
      </c>
      <c r="C4593" s="156" t="s">
        <v>4102</v>
      </c>
      <c r="D4593" s="156" t="s">
        <v>4101</v>
      </c>
    </row>
    <row r="4594" spans="2:4" ht="15.75" x14ac:dyDescent="0.25">
      <c r="B4594" s="156" t="s">
        <v>4104</v>
      </c>
      <c r="C4594" s="156" t="s">
        <v>4105</v>
      </c>
      <c r="D4594" s="156" t="s">
        <v>4104</v>
      </c>
    </row>
    <row r="4595" spans="2:4" ht="15.75" x14ac:dyDescent="0.25">
      <c r="B4595" s="156" t="s">
        <v>4107</v>
      </c>
      <c r="C4595" s="156" t="s">
        <v>4108</v>
      </c>
      <c r="D4595" s="156" t="s">
        <v>4107</v>
      </c>
    </row>
    <row r="4596" spans="2:4" ht="31.5" x14ac:dyDescent="0.25">
      <c r="B4596" s="156" t="s">
        <v>4109</v>
      </c>
      <c r="C4596" s="156" t="s">
        <v>4110</v>
      </c>
      <c r="D4596" s="156" t="s">
        <v>4109</v>
      </c>
    </row>
    <row r="4597" spans="2:4" ht="15.75" x14ac:dyDescent="0.25">
      <c r="B4597" s="156" t="s">
        <v>4113</v>
      </c>
      <c r="C4597" s="156" t="s">
        <v>4114</v>
      </c>
      <c r="D4597" s="156" t="s">
        <v>4113</v>
      </c>
    </row>
    <row r="4598" spans="2:4" ht="31.5" x14ac:dyDescent="0.25">
      <c r="B4598" s="156" t="s">
        <v>4116</v>
      </c>
      <c r="C4598" s="156" t="s">
        <v>4117</v>
      </c>
      <c r="D4598" s="156" t="s">
        <v>4116</v>
      </c>
    </row>
    <row r="4599" spans="2:4" ht="15.75" x14ac:dyDescent="0.25">
      <c r="B4599" s="158" t="s">
        <v>4116</v>
      </c>
      <c r="C4599" s="156" t="s">
        <v>8327</v>
      </c>
      <c r="D4599" s="158" t="s">
        <v>4116</v>
      </c>
    </row>
    <row r="4600" spans="2:4" ht="31.5" x14ac:dyDescent="0.25">
      <c r="B4600" s="158" t="s">
        <v>4116</v>
      </c>
      <c r="C4600" s="156" t="s">
        <v>10893</v>
      </c>
      <c r="D4600" s="158" t="s">
        <v>4116</v>
      </c>
    </row>
    <row r="4601" spans="2:4" ht="31.5" x14ac:dyDescent="0.25">
      <c r="B4601" s="158" t="s">
        <v>4116</v>
      </c>
      <c r="C4601" s="156" t="s">
        <v>10894</v>
      </c>
      <c r="D4601" s="158" t="s">
        <v>4116</v>
      </c>
    </row>
    <row r="4602" spans="2:4" ht="47.25" x14ac:dyDescent="0.25">
      <c r="B4602" s="158" t="s">
        <v>4116</v>
      </c>
      <c r="C4602" s="156" t="s">
        <v>10895</v>
      </c>
      <c r="D4602" s="158" t="s">
        <v>4116</v>
      </c>
    </row>
    <row r="4603" spans="2:4" ht="15.75" x14ac:dyDescent="0.25">
      <c r="B4603" s="158" t="s">
        <v>4116</v>
      </c>
      <c r="C4603" s="156" t="s">
        <v>8339</v>
      </c>
      <c r="D4603" s="158" t="s">
        <v>4116</v>
      </c>
    </row>
    <row r="4604" spans="2:4" ht="15.75" x14ac:dyDescent="0.25">
      <c r="B4604" s="158" t="s">
        <v>4116</v>
      </c>
      <c r="C4604" s="156" t="s">
        <v>10896</v>
      </c>
      <c r="D4604" s="158" t="s">
        <v>4116</v>
      </c>
    </row>
    <row r="4605" spans="2:4" ht="15.75" x14ac:dyDescent="0.25">
      <c r="B4605" s="158" t="s">
        <v>4116</v>
      </c>
      <c r="C4605" s="156" t="s">
        <v>10897</v>
      </c>
      <c r="D4605" s="158" t="s">
        <v>4116</v>
      </c>
    </row>
    <row r="4606" spans="2:4" ht="31.5" x14ac:dyDescent="0.25">
      <c r="B4606" s="158" t="s">
        <v>4116</v>
      </c>
      <c r="C4606" s="156" t="s">
        <v>10888</v>
      </c>
      <c r="D4606" s="158" t="s">
        <v>4116</v>
      </c>
    </row>
    <row r="4607" spans="2:4" ht="15.75" x14ac:dyDescent="0.25">
      <c r="B4607" s="159" t="s">
        <v>8326</v>
      </c>
      <c r="C4607" s="156" t="s">
        <v>4123</v>
      </c>
      <c r="D4607" s="159" t="s">
        <v>8326</v>
      </c>
    </row>
    <row r="4608" spans="2:4" ht="15.75" x14ac:dyDescent="0.25">
      <c r="B4608" s="159" t="s">
        <v>8326</v>
      </c>
      <c r="C4608" s="156" t="s">
        <v>8327</v>
      </c>
      <c r="D4608" s="159" t="s">
        <v>8326</v>
      </c>
    </row>
    <row r="4609" spans="2:4" ht="47.25" x14ac:dyDescent="0.25">
      <c r="B4609" s="159" t="s">
        <v>8326</v>
      </c>
      <c r="C4609" s="156" t="s">
        <v>10898</v>
      </c>
      <c r="D4609" s="159" t="s">
        <v>8326</v>
      </c>
    </row>
    <row r="4610" spans="2:4" ht="409.5" x14ac:dyDescent="0.25">
      <c r="B4610" s="159" t="s">
        <v>8326</v>
      </c>
      <c r="C4610" s="156" t="s">
        <v>10899</v>
      </c>
      <c r="D4610" s="159" t="s">
        <v>8326</v>
      </c>
    </row>
    <row r="4611" spans="2:4" ht="15.75" x14ac:dyDescent="0.25">
      <c r="B4611" s="156" t="s">
        <v>4124</v>
      </c>
      <c r="C4611" s="156" t="s">
        <v>4125</v>
      </c>
      <c r="D4611" s="156" t="s">
        <v>4124</v>
      </c>
    </row>
    <row r="4612" spans="2:4" ht="15.75" x14ac:dyDescent="0.25">
      <c r="B4612" s="158" t="s">
        <v>4124</v>
      </c>
      <c r="C4612" s="156" t="s">
        <v>8327</v>
      </c>
      <c r="D4612" s="158" t="s">
        <v>4124</v>
      </c>
    </row>
    <row r="4613" spans="2:4" ht="31.5" x14ac:dyDescent="0.25">
      <c r="B4613" s="158" t="s">
        <v>4124</v>
      </c>
      <c r="C4613" s="156" t="s">
        <v>10900</v>
      </c>
      <c r="D4613" s="158" t="s">
        <v>4124</v>
      </c>
    </row>
    <row r="4614" spans="2:4" ht="15.75" x14ac:dyDescent="0.25">
      <c r="B4614" s="156" t="s">
        <v>4126</v>
      </c>
      <c r="C4614" s="156" t="s">
        <v>4127</v>
      </c>
      <c r="D4614" s="156" t="s">
        <v>4126</v>
      </c>
    </row>
    <row r="4615" spans="2:4" ht="15.75" x14ac:dyDescent="0.25">
      <c r="B4615" s="158" t="s">
        <v>4126</v>
      </c>
      <c r="C4615" s="156" t="s">
        <v>8327</v>
      </c>
      <c r="D4615" s="158" t="s">
        <v>4126</v>
      </c>
    </row>
    <row r="4616" spans="2:4" ht="15.75" x14ac:dyDescent="0.25">
      <c r="B4616" s="158" t="s">
        <v>4126</v>
      </c>
      <c r="C4616" s="156" t="s">
        <v>10901</v>
      </c>
      <c r="D4616" s="158" t="s">
        <v>4126</v>
      </c>
    </row>
    <row r="4617" spans="2:4" ht="15.75" x14ac:dyDescent="0.25">
      <c r="B4617" s="156" t="s">
        <v>4129</v>
      </c>
      <c r="C4617" s="156" t="s">
        <v>4130</v>
      </c>
      <c r="D4617" s="156" t="s">
        <v>4129</v>
      </c>
    </row>
    <row r="4618" spans="2:4" ht="15.75" x14ac:dyDescent="0.25">
      <c r="B4618" s="158" t="s">
        <v>4129</v>
      </c>
      <c r="C4618" s="156" t="s">
        <v>8327</v>
      </c>
      <c r="D4618" s="158" t="s">
        <v>4129</v>
      </c>
    </row>
    <row r="4619" spans="2:4" ht="63" x14ac:dyDescent="0.25">
      <c r="B4619" s="158" t="s">
        <v>4129</v>
      </c>
      <c r="C4619" s="156" t="s">
        <v>10902</v>
      </c>
      <c r="D4619" s="158" t="s">
        <v>4129</v>
      </c>
    </row>
    <row r="4620" spans="2:4" ht="31.5" x14ac:dyDescent="0.25">
      <c r="B4620" s="158" t="s">
        <v>4129</v>
      </c>
      <c r="C4620" s="156" t="s">
        <v>10903</v>
      </c>
      <c r="D4620" s="158" t="s">
        <v>4129</v>
      </c>
    </row>
    <row r="4621" spans="2:4" ht="15.75" x14ac:dyDescent="0.25">
      <c r="B4621" s="158" t="s">
        <v>4129</v>
      </c>
      <c r="C4621" s="156" t="s">
        <v>8329</v>
      </c>
      <c r="D4621" s="158" t="s">
        <v>4129</v>
      </c>
    </row>
    <row r="4622" spans="2:4" ht="15.75" x14ac:dyDescent="0.25">
      <c r="B4622" s="158" t="s">
        <v>4129</v>
      </c>
      <c r="C4622" s="156" t="s">
        <v>10904</v>
      </c>
      <c r="D4622" s="158" t="s">
        <v>4129</v>
      </c>
    </row>
    <row r="4623" spans="2:4" ht="15.75" x14ac:dyDescent="0.25">
      <c r="B4623" s="156" t="s">
        <v>4133</v>
      </c>
      <c r="C4623" s="156" t="s">
        <v>4134</v>
      </c>
      <c r="D4623" s="156" t="s">
        <v>4133</v>
      </c>
    </row>
    <row r="4624" spans="2:4" ht="31.5" x14ac:dyDescent="0.25">
      <c r="B4624" s="156" t="s">
        <v>4137</v>
      </c>
      <c r="C4624" s="156" t="s">
        <v>4138</v>
      </c>
      <c r="D4624" s="156" t="s">
        <v>4137</v>
      </c>
    </row>
    <row r="4625" spans="2:4" ht="15.75" x14ac:dyDescent="0.25">
      <c r="B4625" s="156" t="s">
        <v>4139</v>
      </c>
      <c r="C4625" s="156" t="s">
        <v>4140</v>
      </c>
      <c r="D4625" s="156" t="s">
        <v>4139</v>
      </c>
    </row>
    <row r="4626" spans="2:4" ht="31.5" x14ac:dyDescent="0.25">
      <c r="B4626" s="156" t="s">
        <v>4142</v>
      </c>
      <c r="C4626" s="156" t="s">
        <v>4143</v>
      </c>
      <c r="D4626" s="156" t="s">
        <v>4142</v>
      </c>
    </row>
    <row r="4627" spans="2:4" ht="15.75" x14ac:dyDescent="0.25">
      <c r="B4627" s="156" t="s">
        <v>4146</v>
      </c>
      <c r="C4627" s="156" t="s">
        <v>4147</v>
      </c>
      <c r="D4627" s="156" t="s">
        <v>4146</v>
      </c>
    </row>
    <row r="4628" spans="2:4" ht="15.75" x14ac:dyDescent="0.25">
      <c r="B4628" s="158" t="s">
        <v>4146</v>
      </c>
      <c r="C4628" s="156" t="s">
        <v>8327</v>
      </c>
      <c r="D4628" s="158" t="s">
        <v>4146</v>
      </c>
    </row>
    <row r="4629" spans="2:4" ht="47.25" x14ac:dyDescent="0.25">
      <c r="B4629" s="158" t="s">
        <v>4146</v>
      </c>
      <c r="C4629" s="156" t="s">
        <v>10905</v>
      </c>
      <c r="D4629" s="158" t="s">
        <v>4146</v>
      </c>
    </row>
    <row r="4630" spans="2:4" ht="15.75" x14ac:dyDescent="0.25">
      <c r="B4630" s="158" t="s">
        <v>4146</v>
      </c>
      <c r="C4630" s="156" t="s">
        <v>8339</v>
      </c>
      <c r="D4630" s="158" t="s">
        <v>4146</v>
      </c>
    </row>
    <row r="4631" spans="2:4" ht="15.75" x14ac:dyDescent="0.25">
      <c r="B4631" s="158" t="s">
        <v>4146</v>
      </c>
      <c r="C4631" s="156" t="s">
        <v>10906</v>
      </c>
      <c r="D4631" s="158" t="s">
        <v>4146</v>
      </c>
    </row>
    <row r="4632" spans="2:4" ht="31.5" x14ac:dyDescent="0.25">
      <c r="B4632" s="158" t="s">
        <v>4146</v>
      </c>
      <c r="C4632" s="156" t="s">
        <v>10907</v>
      </c>
      <c r="D4632" s="158" t="s">
        <v>4146</v>
      </c>
    </row>
    <row r="4633" spans="2:4" ht="15.75" x14ac:dyDescent="0.25">
      <c r="B4633" s="158" t="s">
        <v>4146</v>
      </c>
      <c r="C4633" s="156" t="s">
        <v>10908</v>
      </c>
      <c r="D4633" s="158" t="s">
        <v>4146</v>
      </c>
    </row>
    <row r="4634" spans="2:4" ht="15.75" x14ac:dyDescent="0.25">
      <c r="B4634" s="158" t="s">
        <v>4146</v>
      </c>
      <c r="C4634" s="156" t="s">
        <v>10909</v>
      </c>
      <c r="D4634" s="158" t="s">
        <v>4146</v>
      </c>
    </row>
    <row r="4635" spans="2:4" ht="31.5" x14ac:dyDescent="0.25">
      <c r="B4635" s="158" t="s">
        <v>4146</v>
      </c>
      <c r="C4635" s="156" t="s">
        <v>10910</v>
      </c>
      <c r="D4635" s="158" t="s">
        <v>4146</v>
      </c>
    </row>
    <row r="4636" spans="2:4" ht="31.5" x14ac:dyDescent="0.25">
      <c r="B4636" s="156" t="s">
        <v>4149</v>
      </c>
      <c r="C4636" s="156" t="s">
        <v>4150</v>
      </c>
      <c r="D4636" s="156" t="s">
        <v>4149</v>
      </c>
    </row>
    <row r="4637" spans="2:4" ht="15.75" x14ac:dyDescent="0.25">
      <c r="B4637" s="158" t="s">
        <v>4149</v>
      </c>
      <c r="C4637" s="156" t="s">
        <v>8327</v>
      </c>
      <c r="D4637" s="158" t="s">
        <v>4149</v>
      </c>
    </row>
    <row r="4638" spans="2:4" ht="78.75" x14ac:dyDescent="0.25">
      <c r="B4638" s="158" t="s">
        <v>4149</v>
      </c>
      <c r="C4638" s="156" t="s">
        <v>10911</v>
      </c>
      <c r="D4638" s="158" t="s">
        <v>4149</v>
      </c>
    </row>
    <row r="4639" spans="2:4" ht="15.75" x14ac:dyDescent="0.25">
      <c r="B4639" s="156" t="s">
        <v>4153</v>
      </c>
      <c r="C4639" s="156" t="s">
        <v>4154</v>
      </c>
      <c r="D4639" s="156" t="s">
        <v>4153</v>
      </c>
    </row>
    <row r="4640" spans="2:4" ht="15.75" x14ac:dyDescent="0.25">
      <c r="B4640" s="158" t="s">
        <v>4153</v>
      </c>
      <c r="C4640" s="156" t="s">
        <v>8327</v>
      </c>
      <c r="D4640" s="158" t="s">
        <v>4153</v>
      </c>
    </row>
    <row r="4641" spans="2:4" ht="31.5" x14ac:dyDescent="0.25">
      <c r="B4641" s="158" t="s">
        <v>4153</v>
      </c>
      <c r="C4641" s="156" t="s">
        <v>10912</v>
      </c>
      <c r="D4641" s="158" t="s">
        <v>4153</v>
      </c>
    </row>
    <row r="4642" spans="2:4" ht="15.75" x14ac:dyDescent="0.25">
      <c r="B4642" s="158" t="s">
        <v>4153</v>
      </c>
      <c r="C4642" s="156" t="s">
        <v>8327</v>
      </c>
      <c r="D4642" s="158" t="s">
        <v>4153</v>
      </c>
    </row>
    <row r="4643" spans="2:4" ht="141.75" x14ac:dyDescent="0.25">
      <c r="B4643" s="158" t="s">
        <v>4153</v>
      </c>
      <c r="C4643" s="156" t="s">
        <v>10913</v>
      </c>
      <c r="D4643" s="158" t="s">
        <v>4153</v>
      </c>
    </row>
    <row r="4644" spans="2:4" ht="15.75" x14ac:dyDescent="0.25">
      <c r="B4644" s="158" t="s">
        <v>4153</v>
      </c>
      <c r="C4644" s="156" t="s">
        <v>8329</v>
      </c>
      <c r="D4644" s="158" t="s">
        <v>4153</v>
      </c>
    </row>
    <row r="4645" spans="2:4" ht="47.25" x14ac:dyDescent="0.25">
      <c r="B4645" s="158" t="s">
        <v>4153</v>
      </c>
      <c r="C4645" s="156" t="s">
        <v>10914</v>
      </c>
      <c r="D4645" s="158" t="s">
        <v>4153</v>
      </c>
    </row>
    <row r="4646" spans="2:4" ht="31.5" x14ac:dyDescent="0.25">
      <c r="B4646" s="156" t="s">
        <v>4156</v>
      </c>
      <c r="C4646" s="156" t="s">
        <v>4157</v>
      </c>
      <c r="D4646" s="156" t="s">
        <v>4156</v>
      </c>
    </row>
    <row r="4647" spans="2:4" ht="15.75" x14ac:dyDescent="0.25">
      <c r="B4647" s="158" t="s">
        <v>4156</v>
      </c>
      <c r="C4647" s="156" t="s">
        <v>8327</v>
      </c>
      <c r="D4647" s="158" t="s">
        <v>4156</v>
      </c>
    </row>
    <row r="4648" spans="2:4" ht="47.25" x14ac:dyDescent="0.25">
      <c r="B4648" s="158" t="s">
        <v>4156</v>
      </c>
      <c r="C4648" s="156" t="s">
        <v>10915</v>
      </c>
      <c r="D4648" s="158" t="s">
        <v>4156</v>
      </c>
    </row>
    <row r="4649" spans="2:4" ht="15.75" x14ac:dyDescent="0.25">
      <c r="B4649" s="158" t="s">
        <v>4156</v>
      </c>
      <c r="C4649" s="156" t="s">
        <v>8327</v>
      </c>
      <c r="D4649" s="158" t="s">
        <v>4156</v>
      </c>
    </row>
    <row r="4650" spans="2:4" ht="126" x14ac:dyDescent="0.25">
      <c r="B4650" s="158" t="s">
        <v>4156</v>
      </c>
      <c r="C4650" s="156" t="s">
        <v>10916</v>
      </c>
      <c r="D4650" s="158" t="s">
        <v>4156</v>
      </c>
    </row>
    <row r="4651" spans="2:4" ht="15.75" x14ac:dyDescent="0.25">
      <c r="B4651" s="158" t="s">
        <v>4156</v>
      </c>
      <c r="C4651" s="156" t="s">
        <v>10917</v>
      </c>
      <c r="D4651" s="158" t="s">
        <v>4156</v>
      </c>
    </row>
    <row r="4652" spans="2:4" ht="15.75" x14ac:dyDescent="0.25">
      <c r="B4652" s="158" t="s">
        <v>4156</v>
      </c>
      <c r="C4652" s="156" t="s">
        <v>8339</v>
      </c>
      <c r="D4652" s="158" t="s">
        <v>4156</v>
      </c>
    </row>
    <row r="4653" spans="2:4" ht="15.75" x14ac:dyDescent="0.25">
      <c r="B4653" s="158" t="s">
        <v>4156</v>
      </c>
      <c r="C4653" s="156" t="s">
        <v>10918</v>
      </c>
      <c r="D4653" s="158" t="s">
        <v>4156</v>
      </c>
    </row>
    <row r="4654" spans="2:4" ht="15.75" x14ac:dyDescent="0.25">
      <c r="B4654" s="156" t="s">
        <v>4160</v>
      </c>
      <c r="C4654" s="156" t="s">
        <v>4161</v>
      </c>
      <c r="D4654" s="156" t="s">
        <v>4160</v>
      </c>
    </row>
    <row r="4655" spans="2:4" ht="15.75" x14ac:dyDescent="0.25">
      <c r="B4655" s="158" t="s">
        <v>4160</v>
      </c>
      <c r="C4655" s="156" t="s">
        <v>8327</v>
      </c>
      <c r="D4655" s="158" t="s">
        <v>4160</v>
      </c>
    </row>
    <row r="4656" spans="2:4" ht="47.25" x14ac:dyDescent="0.25">
      <c r="B4656" s="158" t="s">
        <v>4160</v>
      </c>
      <c r="C4656" s="156" t="s">
        <v>10919</v>
      </c>
      <c r="D4656" s="158" t="s">
        <v>4160</v>
      </c>
    </row>
    <row r="4657" spans="2:4" ht="15.75" x14ac:dyDescent="0.25">
      <c r="B4657" s="158" t="s">
        <v>4160</v>
      </c>
      <c r="C4657" s="156" t="s">
        <v>8327</v>
      </c>
      <c r="D4657" s="158" t="s">
        <v>4160</v>
      </c>
    </row>
    <row r="4658" spans="2:4" ht="63" x14ac:dyDescent="0.25">
      <c r="B4658" s="158" t="s">
        <v>4160</v>
      </c>
      <c r="C4658" s="156" t="s">
        <v>10920</v>
      </c>
      <c r="D4658" s="158" t="s">
        <v>4160</v>
      </c>
    </row>
    <row r="4659" spans="2:4" ht="15.75" x14ac:dyDescent="0.25">
      <c r="B4659" s="158" t="s">
        <v>4160</v>
      </c>
      <c r="C4659" s="156" t="s">
        <v>8339</v>
      </c>
      <c r="D4659" s="158" t="s">
        <v>4160</v>
      </c>
    </row>
    <row r="4660" spans="2:4" ht="31.5" x14ac:dyDescent="0.25">
      <c r="B4660" s="158" t="s">
        <v>4160</v>
      </c>
      <c r="C4660" s="156" t="s">
        <v>10921</v>
      </c>
      <c r="D4660" s="158" t="s">
        <v>4160</v>
      </c>
    </row>
    <row r="4661" spans="2:4" ht="15.75" x14ac:dyDescent="0.25">
      <c r="B4661" s="156" t="s">
        <v>4164</v>
      </c>
      <c r="C4661" s="156" t="s">
        <v>4165</v>
      </c>
      <c r="D4661" s="156" t="s">
        <v>4164</v>
      </c>
    </row>
    <row r="4662" spans="2:4" ht="15.75" x14ac:dyDescent="0.25">
      <c r="B4662" s="156" t="s">
        <v>4168</v>
      </c>
      <c r="C4662" s="156" t="s">
        <v>4169</v>
      </c>
      <c r="D4662" s="156" t="s">
        <v>4168</v>
      </c>
    </row>
    <row r="4663" spans="2:4" ht="15.75" x14ac:dyDescent="0.25">
      <c r="B4663" s="158" t="s">
        <v>4168</v>
      </c>
      <c r="C4663" s="156" t="s">
        <v>8327</v>
      </c>
      <c r="D4663" s="158" t="s">
        <v>4168</v>
      </c>
    </row>
    <row r="4664" spans="2:4" ht="31.5" x14ac:dyDescent="0.25">
      <c r="B4664" s="158" t="s">
        <v>4168</v>
      </c>
      <c r="C4664" s="156" t="s">
        <v>10922</v>
      </c>
      <c r="D4664" s="158" t="s">
        <v>4168</v>
      </c>
    </row>
    <row r="4665" spans="2:4" ht="15.75" x14ac:dyDescent="0.25">
      <c r="B4665" s="156" t="s">
        <v>4171</v>
      </c>
      <c r="C4665" s="156" t="s">
        <v>4172</v>
      </c>
      <c r="D4665" s="156" t="s">
        <v>4171</v>
      </c>
    </row>
    <row r="4666" spans="2:4" ht="15.75" x14ac:dyDescent="0.25">
      <c r="B4666" s="158" t="s">
        <v>4171</v>
      </c>
      <c r="C4666" s="156" t="s">
        <v>8327</v>
      </c>
      <c r="D4666" s="158" t="s">
        <v>4171</v>
      </c>
    </row>
    <row r="4667" spans="2:4" ht="31.5" x14ac:dyDescent="0.25">
      <c r="B4667" s="158" t="s">
        <v>4171</v>
      </c>
      <c r="C4667" s="156" t="s">
        <v>10923</v>
      </c>
      <c r="D4667" s="158" t="s">
        <v>4171</v>
      </c>
    </row>
    <row r="4668" spans="2:4" ht="31.5" x14ac:dyDescent="0.25">
      <c r="B4668" s="158" t="s">
        <v>4171</v>
      </c>
      <c r="C4668" s="156" t="s">
        <v>10924</v>
      </c>
      <c r="D4668" s="158" t="s">
        <v>4171</v>
      </c>
    </row>
    <row r="4669" spans="2:4" ht="31.5" x14ac:dyDescent="0.25">
      <c r="B4669" s="158" t="s">
        <v>4171</v>
      </c>
      <c r="C4669" s="156" t="s">
        <v>10925</v>
      </c>
      <c r="D4669" s="158" t="s">
        <v>4171</v>
      </c>
    </row>
    <row r="4670" spans="2:4" ht="15.75" x14ac:dyDescent="0.25">
      <c r="B4670" s="158" t="s">
        <v>4171</v>
      </c>
      <c r="C4670" s="156" t="s">
        <v>8339</v>
      </c>
      <c r="D4670" s="158" t="s">
        <v>4171</v>
      </c>
    </row>
    <row r="4671" spans="2:4" ht="15.75" x14ac:dyDescent="0.25">
      <c r="B4671" s="158" t="s">
        <v>4171</v>
      </c>
      <c r="C4671" s="156" t="s">
        <v>10926</v>
      </c>
      <c r="D4671" s="158" t="s">
        <v>4171</v>
      </c>
    </row>
    <row r="4672" spans="2:4" ht="31.5" x14ac:dyDescent="0.25">
      <c r="B4672" s="156" t="s">
        <v>4175</v>
      </c>
      <c r="C4672" s="156" t="s">
        <v>4176</v>
      </c>
      <c r="D4672" s="156" t="s">
        <v>4175</v>
      </c>
    </row>
    <row r="4673" spans="2:4" ht="31.5" x14ac:dyDescent="0.25">
      <c r="B4673" s="156" t="s">
        <v>4177</v>
      </c>
      <c r="C4673" s="156" t="s">
        <v>4178</v>
      </c>
      <c r="D4673" s="156" t="s">
        <v>4177</v>
      </c>
    </row>
    <row r="4674" spans="2:4" ht="31.5" x14ac:dyDescent="0.25">
      <c r="B4674" s="156" t="s">
        <v>4179</v>
      </c>
      <c r="C4674" s="156" t="s">
        <v>10927</v>
      </c>
      <c r="D4674" s="156" t="s">
        <v>4179</v>
      </c>
    </row>
    <row r="4675" spans="2:4" ht="15.75" x14ac:dyDescent="0.25">
      <c r="B4675" s="156" t="s">
        <v>4181</v>
      </c>
      <c r="C4675" s="156" t="s">
        <v>4182</v>
      </c>
      <c r="D4675" s="156" t="s">
        <v>4181</v>
      </c>
    </row>
    <row r="4676" spans="2:4" ht="15.75" x14ac:dyDescent="0.25">
      <c r="B4676" s="158" t="s">
        <v>4181</v>
      </c>
      <c r="C4676" s="156" t="s">
        <v>8327</v>
      </c>
      <c r="D4676" s="158" t="s">
        <v>4181</v>
      </c>
    </row>
    <row r="4677" spans="2:4" ht="63" x14ac:dyDescent="0.25">
      <c r="B4677" s="158" t="s">
        <v>4181</v>
      </c>
      <c r="C4677" s="156" t="s">
        <v>10928</v>
      </c>
      <c r="D4677" s="158" t="s">
        <v>4181</v>
      </c>
    </row>
    <row r="4678" spans="2:4" ht="31.5" x14ac:dyDescent="0.25">
      <c r="B4678" s="158" t="s">
        <v>4181</v>
      </c>
      <c r="C4678" s="156" t="s">
        <v>10929</v>
      </c>
      <c r="D4678" s="158" t="s">
        <v>4181</v>
      </c>
    </row>
    <row r="4679" spans="2:4" ht="15.75" x14ac:dyDescent="0.25">
      <c r="B4679" s="158" t="s">
        <v>4181</v>
      </c>
      <c r="C4679" s="156" t="s">
        <v>10930</v>
      </c>
      <c r="D4679" s="158" t="s">
        <v>4181</v>
      </c>
    </row>
    <row r="4680" spans="2:4" ht="31.5" x14ac:dyDescent="0.25">
      <c r="B4680" s="158" t="s">
        <v>4181</v>
      </c>
      <c r="C4680" s="156" t="s">
        <v>10931</v>
      </c>
      <c r="D4680" s="158" t="s">
        <v>4181</v>
      </c>
    </row>
    <row r="4681" spans="2:4" ht="15.75" x14ac:dyDescent="0.25">
      <c r="B4681" s="158" t="s">
        <v>4181</v>
      </c>
      <c r="C4681" s="156" t="s">
        <v>10932</v>
      </c>
      <c r="D4681" s="158" t="s">
        <v>4181</v>
      </c>
    </row>
    <row r="4682" spans="2:4" ht="15.75" x14ac:dyDescent="0.25">
      <c r="B4682" s="156" t="s">
        <v>4185</v>
      </c>
      <c r="C4682" s="156" t="s">
        <v>4186</v>
      </c>
      <c r="D4682" s="156" t="s">
        <v>4185</v>
      </c>
    </row>
    <row r="4683" spans="2:4" ht="15.75" x14ac:dyDescent="0.25">
      <c r="B4683" s="158" t="s">
        <v>4185</v>
      </c>
      <c r="C4683" s="156" t="s">
        <v>8327</v>
      </c>
      <c r="D4683" s="158" t="s">
        <v>4185</v>
      </c>
    </row>
    <row r="4684" spans="2:4" ht="15.75" x14ac:dyDescent="0.25">
      <c r="B4684" s="158" t="s">
        <v>4185</v>
      </c>
      <c r="C4684" s="156" t="s">
        <v>10933</v>
      </c>
      <c r="D4684" s="158" t="s">
        <v>4185</v>
      </c>
    </row>
    <row r="4685" spans="2:4" ht="15.75" x14ac:dyDescent="0.25">
      <c r="B4685" s="158" t="s">
        <v>4185</v>
      </c>
      <c r="C4685" s="156" t="s">
        <v>10934</v>
      </c>
      <c r="D4685" s="158" t="s">
        <v>4185</v>
      </c>
    </row>
    <row r="4686" spans="2:4" ht="15.75" x14ac:dyDescent="0.25">
      <c r="B4686" s="158" t="s">
        <v>4185</v>
      </c>
      <c r="C4686" s="156" t="s">
        <v>10935</v>
      </c>
      <c r="D4686" s="158" t="s">
        <v>4185</v>
      </c>
    </row>
    <row r="4687" spans="2:4" ht="15.75" x14ac:dyDescent="0.25">
      <c r="B4687" s="158" t="s">
        <v>4185</v>
      </c>
      <c r="C4687" s="156" t="s">
        <v>8339</v>
      </c>
      <c r="D4687" s="158" t="s">
        <v>4185</v>
      </c>
    </row>
    <row r="4688" spans="2:4" ht="15.75" x14ac:dyDescent="0.25">
      <c r="B4688" s="158" t="s">
        <v>4185</v>
      </c>
      <c r="C4688" s="156" t="s">
        <v>10936</v>
      </c>
      <c r="D4688" s="158" t="s">
        <v>4185</v>
      </c>
    </row>
    <row r="4689" spans="2:4" ht="15.75" x14ac:dyDescent="0.25">
      <c r="B4689" s="156" t="s">
        <v>4188</v>
      </c>
      <c r="C4689" s="156" t="s">
        <v>4189</v>
      </c>
      <c r="D4689" s="156" t="s">
        <v>4188</v>
      </c>
    </row>
    <row r="4690" spans="2:4" ht="15.75" x14ac:dyDescent="0.25">
      <c r="B4690" s="156" t="s">
        <v>4191</v>
      </c>
      <c r="C4690" s="156" t="s">
        <v>4192</v>
      </c>
      <c r="D4690" s="156" t="s">
        <v>4191</v>
      </c>
    </row>
    <row r="4691" spans="2:4" ht="15.75" x14ac:dyDescent="0.25">
      <c r="B4691" s="156" t="s">
        <v>4194</v>
      </c>
      <c r="C4691" s="156" t="s">
        <v>4195</v>
      </c>
      <c r="D4691" s="156" t="s">
        <v>4194</v>
      </c>
    </row>
    <row r="4692" spans="2:4" ht="15.75" x14ac:dyDescent="0.25">
      <c r="B4692" s="158" t="s">
        <v>4194</v>
      </c>
      <c r="C4692" s="156" t="s">
        <v>8327</v>
      </c>
      <c r="D4692" s="158" t="s">
        <v>4194</v>
      </c>
    </row>
    <row r="4693" spans="2:4" ht="15.75" x14ac:dyDescent="0.25">
      <c r="B4693" s="158" t="s">
        <v>4194</v>
      </c>
      <c r="C4693" s="156" t="s">
        <v>10937</v>
      </c>
      <c r="D4693" s="158" t="s">
        <v>4194</v>
      </c>
    </row>
    <row r="4694" spans="2:4" ht="31.5" x14ac:dyDescent="0.25">
      <c r="B4694" s="158" t="s">
        <v>4194</v>
      </c>
      <c r="C4694" s="156" t="s">
        <v>10938</v>
      </c>
      <c r="D4694" s="158" t="s">
        <v>4194</v>
      </c>
    </row>
    <row r="4695" spans="2:4" ht="15.75" x14ac:dyDescent="0.25">
      <c r="B4695" s="158" t="s">
        <v>4194</v>
      </c>
      <c r="C4695" s="156" t="s">
        <v>8339</v>
      </c>
      <c r="D4695" s="158" t="s">
        <v>4194</v>
      </c>
    </row>
    <row r="4696" spans="2:4" ht="15.75" x14ac:dyDescent="0.25">
      <c r="B4696" s="158" t="s">
        <v>4194</v>
      </c>
      <c r="C4696" s="156" t="s">
        <v>10939</v>
      </c>
      <c r="D4696" s="158" t="s">
        <v>4194</v>
      </c>
    </row>
    <row r="4697" spans="2:4" ht="15.75" x14ac:dyDescent="0.25">
      <c r="B4697" s="158" t="s">
        <v>4194</v>
      </c>
      <c r="C4697" s="156" t="s">
        <v>10940</v>
      </c>
      <c r="D4697" s="158" t="s">
        <v>4194</v>
      </c>
    </row>
    <row r="4698" spans="2:4" ht="31.5" x14ac:dyDescent="0.25">
      <c r="B4698" s="158" t="s">
        <v>4194</v>
      </c>
      <c r="C4698" s="156" t="s">
        <v>10941</v>
      </c>
      <c r="D4698" s="158" t="s">
        <v>4194</v>
      </c>
    </row>
    <row r="4699" spans="2:4" ht="15.75" x14ac:dyDescent="0.25">
      <c r="B4699" s="156" t="s">
        <v>4197</v>
      </c>
      <c r="C4699" s="156" t="s">
        <v>4198</v>
      </c>
      <c r="D4699" s="156" t="s">
        <v>4197</v>
      </c>
    </row>
    <row r="4700" spans="2:4" ht="15.75" x14ac:dyDescent="0.25">
      <c r="B4700" s="156" t="s">
        <v>4199</v>
      </c>
      <c r="C4700" s="156" t="s">
        <v>4200</v>
      </c>
      <c r="D4700" s="156" t="s">
        <v>4199</v>
      </c>
    </row>
    <row r="4701" spans="2:4" ht="15.75" x14ac:dyDescent="0.25">
      <c r="B4701" s="158" t="s">
        <v>4199</v>
      </c>
      <c r="C4701" s="156" t="s">
        <v>8327</v>
      </c>
      <c r="D4701" s="158" t="s">
        <v>4199</v>
      </c>
    </row>
    <row r="4702" spans="2:4" ht="15.75" x14ac:dyDescent="0.25">
      <c r="B4702" s="158" t="s">
        <v>4199</v>
      </c>
      <c r="C4702" s="156" t="s">
        <v>10942</v>
      </c>
      <c r="D4702" s="158" t="s">
        <v>4199</v>
      </c>
    </row>
    <row r="4703" spans="2:4" ht="15.75" x14ac:dyDescent="0.25">
      <c r="B4703" s="158" t="s">
        <v>4199</v>
      </c>
      <c r="C4703" s="156" t="s">
        <v>10943</v>
      </c>
      <c r="D4703" s="158" t="s">
        <v>4199</v>
      </c>
    </row>
    <row r="4704" spans="2:4" ht="15.75" x14ac:dyDescent="0.25">
      <c r="B4704" s="158" t="s">
        <v>4199</v>
      </c>
      <c r="C4704" s="156" t="s">
        <v>8339</v>
      </c>
      <c r="D4704" s="158" t="s">
        <v>4199</v>
      </c>
    </row>
    <row r="4705" spans="2:4" ht="15.75" x14ac:dyDescent="0.25">
      <c r="B4705" s="158" t="s">
        <v>4199</v>
      </c>
      <c r="C4705" s="156" t="s">
        <v>10944</v>
      </c>
      <c r="D4705" s="158" t="s">
        <v>4199</v>
      </c>
    </row>
    <row r="4706" spans="2:4" ht="31.5" x14ac:dyDescent="0.25">
      <c r="B4706" s="156" t="s">
        <v>4203</v>
      </c>
      <c r="C4706" s="156" t="s">
        <v>4204</v>
      </c>
      <c r="D4706" s="156" t="s">
        <v>4203</v>
      </c>
    </row>
    <row r="4707" spans="2:4" ht="15.75" x14ac:dyDescent="0.25">
      <c r="B4707" s="158" t="s">
        <v>4203</v>
      </c>
      <c r="C4707" s="156" t="s">
        <v>8327</v>
      </c>
      <c r="D4707" s="158" t="s">
        <v>4203</v>
      </c>
    </row>
    <row r="4708" spans="2:4" ht="189" x14ac:dyDescent="0.25">
      <c r="B4708" s="158" t="s">
        <v>4203</v>
      </c>
      <c r="C4708" s="156" t="s">
        <v>10945</v>
      </c>
      <c r="D4708" s="158" t="s">
        <v>4203</v>
      </c>
    </row>
    <row r="4709" spans="2:4" ht="15.75" x14ac:dyDescent="0.25">
      <c r="B4709" s="158" t="s">
        <v>4203</v>
      </c>
      <c r="C4709" s="156" t="s">
        <v>10946</v>
      </c>
      <c r="D4709" s="158" t="s">
        <v>4203</v>
      </c>
    </row>
    <row r="4710" spans="2:4" ht="15.75" x14ac:dyDescent="0.25">
      <c r="B4710" s="158" t="s">
        <v>4203</v>
      </c>
      <c r="C4710" s="156" t="s">
        <v>10947</v>
      </c>
      <c r="D4710" s="158" t="s">
        <v>4203</v>
      </c>
    </row>
    <row r="4711" spans="2:4" ht="31.5" x14ac:dyDescent="0.25">
      <c r="B4711" s="158" t="s">
        <v>4203</v>
      </c>
      <c r="C4711" s="156" t="s">
        <v>10948</v>
      </c>
      <c r="D4711" s="158" t="s">
        <v>4203</v>
      </c>
    </row>
    <row r="4712" spans="2:4" ht="31.5" x14ac:dyDescent="0.25">
      <c r="B4712" s="158" t="s">
        <v>4203</v>
      </c>
      <c r="C4712" s="156" t="s">
        <v>10949</v>
      </c>
      <c r="D4712" s="158" t="s">
        <v>4203</v>
      </c>
    </row>
    <row r="4713" spans="2:4" ht="15.75" x14ac:dyDescent="0.25">
      <c r="B4713" s="158" t="s">
        <v>4203</v>
      </c>
      <c r="C4713" s="156" t="s">
        <v>8339</v>
      </c>
      <c r="D4713" s="158" t="s">
        <v>4203</v>
      </c>
    </row>
    <row r="4714" spans="2:4" ht="15.75" x14ac:dyDescent="0.25">
      <c r="B4714" s="158" t="s">
        <v>4203</v>
      </c>
      <c r="C4714" s="156" t="s">
        <v>10944</v>
      </c>
      <c r="D4714" s="158" t="s">
        <v>4203</v>
      </c>
    </row>
    <row r="4715" spans="2:4" ht="15.75" x14ac:dyDescent="0.25">
      <c r="B4715" s="156" t="s">
        <v>4207</v>
      </c>
      <c r="C4715" s="156" t="s">
        <v>4208</v>
      </c>
      <c r="D4715" s="156" t="s">
        <v>4207</v>
      </c>
    </row>
    <row r="4716" spans="2:4" ht="15.75" x14ac:dyDescent="0.25">
      <c r="B4716" s="156" t="s">
        <v>4211</v>
      </c>
      <c r="C4716" s="156" t="s">
        <v>4212</v>
      </c>
      <c r="D4716" s="156" t="s">
        <v>4211</v>
      </c>
    </row>
    <row r="4717" spans="2:4" ht="15.75" x14ac:dyDescent="0.25">
      <c r="B4717" s="156" t="s">
        <v>4215</v>
      </c>
      <c r="C4717" s="156" t="s">
        <v>4216</v>
      </c>
      <c r="D4717" s="156" t="s">
        <v>4215</v>
      </c>
    </row>
    <row r="4718" spans="2:4" ht="15.75" x14ac:dyDescent="0.25">
      <c r="B4718" s="156" t="s">
        <v>4219</v>
      </c>
      <c r="C4718" s="156" t="s">
        <v>4220</v>
      </c>
      <c r="D4718" s="156" t="s">
        <v>4219</v>
      </c>
    </row>
    <row r="4719" spans="2:4" ht="15.75" x14ac:dyDescent="0.25">
      <c r="B4719" s="156" t="s">
        <v>4223</v>
      </c>
      <c r="C4719" s="156" t="s">
        <v>4224</v>
      </c>
      <c r="D4719" s="156" t="s">
        <v>4223</v>
      </c>
    </row>
    <row r="4720" spans="2:4" ht="15.75" x14ac:dyDescent="0.25">
      <c r="B4720" s="156" t="s">
        <v>4227</v>
      </c>
      <c r="C4720" s="156" t="s">
        <v>4228</v>
      </c>
      <c r="D4720" s="156" t="s">
        <v>4227</v>
      </c>
    </row>
    <row r="4721" spans="2:4" ht="15.75" x14ac:dyDescent="0.25">
      <c r="B4721" s="156" t="s">
        <v>4231</v>
      </c>
      <c r="C4721" s="156" t="s">
        <v>4232</v>
      </c>
      <c r="D4721" s="156" t="s">
        <v>4231</v>
      </c>
    </row>
    <row r="4722" spans="2:4" ht="31.5" x14ac:dyDescent="0.25">
      <c r="B4722" s="156" t="s">
        <v>4235</v>
      </c>
      <c r="C4722" s="156" t="s">
        <v>4236</v>
      </c>
      <c r="D4722" s="156" t="s">
        <v>4235</v>
      </c>
    </row>
    <row r="4723" spans="2:4" ht="31.5" x14ac:dyDescent="0.25">
      <c r="B4723" s="156" t="s">
        <v>10950</v>
      </c>
      <c r="C4723" s="157" t="s">
        <v>10951</v>
      </c>
      <c r="D4723" s="156" t="s">
        <v>10950</v>
      </c>
    </row>
    <row r="4724" spans="2:4" ht="31.5" x14ac:dyDescent="0.25">
      <c r="B4724" s="158" t="s">
        <v>10950</v>
      </c>
      <c r="C4724" s="156" t="s">
        <v>8323</v>
      </c>
      <c r="D4724" s="158" t="s">
        <v>10950</v>
      </c>
    </row>
    <row r="4725" spans="2:4" ht="189" x14ac:dyDescent="0.25">
      <c r="B4725" s="158" t="s">
        <v>10950</v>
      </c>
      <c r="C4725" s="156" t="s">
        <v>10952</v>
      </c>
      <c r="D4725" s="158" t="s">
        <v>10950</v>
      </c>
    </row>
    <row r="4726" spans="2:4" ht="31.5" x14ac:dyDescent="0.25">
      <c r="B4726" s="158" t="s">
        <v>10950</v>
      </c>
      <c r="C4726" s="156" t="s">
        <v>10953</v>
      </c>
      <c r="D4726" s="158" t="s">
        <v>10950</v>
      </c>
    </row>
    <row r="4727" spans="2:4" ht="47.25" x14ac:dyDescent="0.25">
      <c r="B4727" s="158" t="s">
        <v>10950</v>
      </c>
      <c r="C4727" s="156" t="s">
        <v>10954</v>
      </c>
      <c r="D4727" s="158" t="s">
        <v>10950</v>
      </c>
    </row>
    <row r="4728" spans="2:4" ht="47.25" x14ac:dyDescent="0.25">
      <c r="B4728" s="158" t="s">
        <v>10950</v>
      </c>
      <c r="C4728" s="156" t="s">
        <v>10955</v>
      </c>
      <c r="D4728" s="158" t="s">
        <v>10950</v>
      </c>
    </row>
    <row r="4729" spans="2:4" ht="94.5" x14ac:dyDescent="0.25">
      <c r="B4729" s="158" t="s">
        <v>10950</v>
      </c>
      <c r="C4729" s="156" t="s">
        <v>10956</v>
      </c>
      <c r="D4729" s="158" t="s">
        <v>10950</v>
      </c>
    </row>
    <row r="4730" spans="2:4" ht="236.25" x14ac:dyDescent="0.25">
      <c r="B4730" s="158" t="s">
        <v>10950</v>
      </c>
      <c r="C4730" s="156" t="s">
        <v>10957</v>
      </c>
      <c r="D4730" s="158" t="s">
        <v>10950</v>
      </c>
    </row>
    <row r="4731" spans="2:4" ht="31.5" x14ac:dyDescent="0.25">
      <c r="B4731" s="159" t="s">
        <v>8326</v>
      </c>
      <c r="C4731" s="156" t="s">
        <v>4239</v>
      </c>
      <c r="D4731" s="159" t="s">
        <v>8326</v>
      </c>
    </row>
    <row r="4732" spans="2:4" ht="15.75" x14ac:dyDescent="0.25">
      <c r="B4732" s="159" t="s">
        <v>8326</v>
      </c>
      <c r="C4732" s="156" t="s">
        <v>8327</v>
      </c>
      <c r="D4732" s="159" t="s">
        <v>8326</v>
      </c>
    </row>
    <row r="4733" spans="2:4" ht="110.25" x14ac:dyDescent="0.25">
      <c r="B4733" s="159" t="s">
        <v>8326</v>
      </c>
      <c r="C4733" s="156" t="s">
        <v>10958</v>
      </c>
      <c r="D4733" s="159" t="s">
        <v>8326</v>
      </c>
    </row>
    <row r="4734" spans="2:4" ht="15.75" x14ac:dyDescent="0.25">
      <c r="B4734" s="159" t="s">
        <v>8326</v>
      </c>
      <c r="C4734" s="156" t="s">
        <v>8329</v>
      </c>
      <c r="D4734" s="159" t="s">
        <v>8326</v>
      </c>
    </row>
    <row r="4735" spans="2:4" ht="47.25" x14ac:dyDescent="0.25">
      <c r="B4735" s="159" t="s">
        <v>8326</v>
      </c>
      <c r="C4735" s="156" t="s">
        <v>10959</v>
      </c>
      <c r="D4735" s="159" t="s">
        <v>8326</v>
      </c>
    </row>
    <row r="4736" spans="2:4" ht="15.75" x14ac:dyDescent="0.25">
      <c r="B4736" s="159" t="s">
        <v>8326</v>
      </c>
      <c r="C4736" s="156" t="s">
        <v>10960</v>
      </c>
      <c r="D4736" s="159" t="s">
        <v>8326</v>
      </c>
    </row>
    <row r="4737" spans="2:4" ht="15.75" x14ac:dyDescent="0.25">
      <c r="B4737" s="156" t="s">
        <v>4131</v>
      </c>
      <c r="C4737" s="156" t="s">
        <v>4242</v>
      </c>
      <c r="D4737" s="156" t="s">
        <v>4131</v>
      </c>
    </row>
    <row r="4738" spans="2:4" ht="31.5" x14ac:dyDescent="0.25">
      <c r="B4738" s="156" t="s">
        <v>352</v>
      </c>
      <c r="C4738" s="156" t="s">
        <v>4244</v>
      </c>
      <c r="D4738" s="156" t="s">
        <v>352</v>
      </c>
    </row>
    <row r="4739" spans="2:4" ht="15.75" x14ac:dyDescent="0.25">
      <c r="B4739" s="158" t="s">
        <v>352</v>
      </c>
      <c r="C4739" s="156" t="s">
        <v>8327</v>
      </c>
      <c r="D4739" s="158" t="s">
        <v>352</v>
      </c>
    </row>
    <row r="4740" spans="2:4" ht="63" x14ac:dyDescent="0.25">
      <c r="B4740" s="158" t="s">
        <v>352</v>
      </c>
      <c r="C4740" s="156" t="s">
        <v>10961</v>
      </c>
      <c r="D4740" s="158" t="s">
        <v>352</v>
      </c>
    </row>
    <row r="4741" spans="2:4" ht="15.75" x14ac:dyDescent="0.25">
      <c r="B4741" s="158" t="s">
        <v>352</v>
      </c>
      <c r="C4741" s="156" t="s">
        <v>8329</v>
      </c>
      <c r="D4741" s="158" t="s">
        <v>352</v>
      </c>
    </row>
    <row r="4742" spans="2:4" ht="31.5" x14ac:dyDescent="0.25">
      <c r="B4742" s="158" t="s">
        <v>352</v>
      </c>
      <c r="C4742" s="156" t="s">
        <v>10962</v>
      </c>
      <c r="D4742" s="158" t="s">
        <v>352</v>
      </c>
    </row>
    <row r="4743" spans="2:4" ht="31.5" x14ac:dyDescent="0.25">
      <c r="B4743" s="156" t="s">
        <v>4135</v>
      </c>
      <c r="C4743" s="156" t="s">
        <v>4245</v>
      </c>
      <c r="D4743" s="156" t="s">
        <v>4135</v>
      </c>
    </row>
    <row r="4744" spans="2:4" ht="31.5" x14ac:dyDescent="0.25">
      <c r="B4744" s="156" t="s">
        <v>4141</v>
      </c>
      <c r="C4744" s="156" t="s">
        <v>4248</v>
      </c>
      <c r="D4744" s="156" t="s">
        <v>4141</v>
      </c>
    </row>
    <row r="4745" spans="2:4" ht="31.5" x14ac:dyDescent="0.25">
      <c r="B4745" s="156" t="s">
        <v>4144</v>
      </c>
      <c r="C4745" s="156" t="s">
        <v>4251</v>
      </c>
      <c r="D4745" s="156" t="s">
        <v>4144</v>
      </c>
    </row>
    <row r="4746" spans="2:4" ht="47.25" x14ac:dyDescent="0.25">
      <c r="B4746" s="156" t="s">
        <v>4252</v>
      </c>
      <c r="C4746" s="156" t="s">
        <v>4253</v>
      </c>
      <c r="D4746" s="156" t="s">
        <v>4252</v>
      </c>
    </row>
    <row r="4747" spans="2:4" ht="47.25" x14ac:dyDescent="0.25">
      <c r="B4747" s="156" t="s">
        <v>4254</v>
      </c>
      <c r="C4747" s="156" t="s">
        <v>4255</v>
      </c>
      <c r="D4747" s="156" t="s">
        <v>4254</v>
      </c>
    </row>
    <row r="4748" spans="2:4" ht="47.25" x14ac:dyDescent="0.25">
      <c r="B4748" s="156" t="s">
        <v>4256</v>
      </c>
      <c r="C4748" s="156" t="s">
        <v>4257</v>
      </c>
      <c r="D4748" s="156" t="s">
        <v>4256</v>
      </c>
    </row>
    <row r="4749" spans="2:4" ht="63" x14ac:dyDescent="0.25">
      <c r="B4749" s="156" t="s">
        <v>4258</v>
      </c>
      <c r="C4749" s="156" t="s">
        <v>4259</v>
      </c>
      <c r="D4749" s="156" t="s">
        <v>4258</v>
      </c>
    </row>
    <row r="4750" spans="2:4" ht="47.25" x14ac:dyDescent="0.25">
      <c r="B4750" s="156" t="s">
        <v>4260</v>
      </c>
      <c r="C4750" s="156" t="s">
        <v>4261</v>
      </c>
      <c r="D4750" s="156" t="s">
        <v>4260</v>
      </c>
    </row>
    <row r="4751" spans="2:4" ht="15.75" x14ac:dyDescent="0.25">
      <c r="B4751" s="156" t="s">
        <v>4262</v>
      </c>
      <c r="C4751" s="156" t="s">
        <v>4263</v>
      </c>
      <c r="D4751" s="156" t="s">
        <v>4262</v>
      </c>
    </row>
    <row r="4752" spans="2:4" ht="15.75" x14ac:dyDescent="0.25">
      <c r="B4752" s="158" t="s">
        <v>4262</v>
      </c>
      <c r="C4752" s="156" t="s">
        <v>8327</v>
      </c>
      <c r="D4752" s="158" t="s">
        <v>4262</v>
      </c>
    </row>
    <row r="4753" spans="2:4" ht="63" x14ac:dyDescent="0.25">
      <c r="B4753" s="158" t="s">
        <v>4262</v>
      </c>
      <c r="C4753" s="156" t="s">
        <v>10963</v>
      </c>
      <c r="D4753" s="158" t="s">
        <v>4262</v>
      </c>
    </row>
    <row r="4754" spans="2:4" ht="15.75" x14ac:dyDescent="0.25">
      <c r="B4754" s="158" t="s">
        <v>4262</v>
      </c>
      <c r="C4754" s="156" t="s">
        <v>8329</v>
      </c>
      <c r="D4754" s="158" t="s">
        <v>4262</v>
      </c>
    </row>
    <row r="4755" spans="2:4" ht="31.5" x14ac:dyDescent="0.25">
      <c r="B4755" s="158" t="s">
        <v>4262</v>
      </c>
      <c r="C4755" s="156" t="s">
        <v>10964</v>
      </c>
      <c r="D4755" s="158" t="s">
        <v>4262</v>
      </c>
    </row>
    <row r="4756" spans="2:4" ht="31.5" x14ac:dyDescent="0.25">
      <c r="B4756" s="156" t="s">
        <v>4264</v>
      </c>
      <c r="C4756" s="156" t="s">
        <v>4265</v>
      </c>
      <c r="D4756" s="156" t="s">
        <v>4264</v>
      </c>
    </row>
    <row r="4757" spans="2:4" ht="31.5" x14ac:dyDescent="0.25">
      <c r="B4757" s="156" t="s">
        <v>4266</v>
      </c>
      <c r="C4757" s="156" t="s">
        <v>4267</v>
      </c>
      <c r="D4757" s="156" t="s">
        <v>4266</v>
      </c>
    </row>
    <row r="4758" spans="2:4" ht="31.5" x14ac:dyDescent="0.25">
      <c r="B4758" s="156" t="s">
        <v>4268</v>
      </c>
      <c r="C4758" s="156" t="s">
        <v>4269</v>
      </c>
      <c r="D4758" s="156" t="s">
        <v>4268</v>
      </c>
    </row>
    <row r="4759" spans="2:4" ht="47.25" x14ac:dyDescent="0.25">
      <c r="B4759" s="156" t="s">
        <v>4270</v>
      </c>
      <c r="C4759" s="156" t="s">
        <v>4271</v>
      </c>
      <c r="D4759" s="156" t="s">
        <v>4270</v>
      </c>
    </row>
    <row r="4760" spans="2:4" ht="31.5" x14ac:dyDescent="0.25">
      <c r="B4760" s="156" t="s">
        <v>4272</v>
      </c>
      <c r="C4760" s="156" t="s">
        <v>4273</v>
      </c>
      <c r="D4760" s="156" t="s">
        <v>4272</v>
      </c>
    </row>
    <row r="4761" spans="2:4" ht="31.5" x14ac:dyDescent="0.25">
      <c r="B4761" s="156" t="s">
        <v>4274</v>
      </c>
      <c r="C4761" s="156" t="s">
        <v>4275</v>
      </c>
      <c r="D4761" s="156" t="s">
        <v>4274</v>
      </c>
    </row>
    <row r="4762" spans="2:4" ht="47.25" x14ac:dyDescent="0.25">
      <c r="B4762" s="156" t="s">
        <v>4276</v>
      </c>
      <c r="C4762" s="156" t="s">
        <v>4277</v>
      </c>
      <c r="D4762" s="156" t="s">
        <v>4276</v>
      </c>
    </row>
    <row r="4763" spans="2:4" ht="31.5" x14ac:dyDescent="0.25">
      <c r="B4763" s="156" t="s">
        <v>4278</v>
      </c>
      <c r="C4763" s="156" t="s">
        <v>4279</v>
      </c>
      <c r="D4763" s="156" t="s">
        <v>4278</v>
      </c>
    </row>
    <row r="4764" spans="2:4" ht="15.75" x14ac:dyDescent="0.25">
      <c r="B4764" s="156" t="s">
        <v>4054</v>
      </c>
      <c r="C4764" s="156" t="s">
        <v>4280</v>
      </c>
      <c r="D4764" s="156" t="s">
        <v>4054</v>
      </c>
    </row>
    <row r="4765" spans="2:4" ht="15.75" x14ac:dyDescent="0.25">
      <c r="B4765" s="156" t="s">
        <v>4282</v>
      </c>
      <c r="C4765" s="156" t="s">
        <v>4280</v>
      </c>
      <c r="D4765" s="156" t="s">
        <v>4282</v>
      </c>
    </row>
    <row r="4766" spans="2:4" ht="15.75" x14ac:dyDescent="0.25">
      <c r="B4766" s="158" t="s">
        <v>4282</v>
      </c>
      <c r="C4766" s="156" t="s">
        <v>8327</v>
      </c>
      <c r="D4766" s="158" t="s">
        <v>4282</v>
      </c>
    </row>
    <row r="4767" spans="2:4" ht="78.75" x14ac:dyDescent="0.25">
      <c r="B4767" s="158" t="s">
        <v>4282</v>
      </c>
      <c r="C4767" s="156" t="s">
        <v>10965</v>
      </c>
      <c r="D4767" s="158" t="s">
        <v>4282</v>
      </c>
    </row>
    <row r="4768" spans="2:4" ht="15.75" x14ac:dyDescent="0.25">
      <c r="B4768" s="158" t="s">
        <v>4282</v>
      </c>
      <c r="C4768" s="156" t="s">
        <v>10966</v>
      </c>
      <c r="D4768" s="158" t="s">
        <v>4282</v>
      </c>
    </row>
    <row r="4769" spans="2:4" ht="15.75" x14ac:dyDescent="0.25">
      <c r="B4769" s="158" t="s">
        <v>4282</v>
      </c>
      <c r="C4769" s="156" t="s">
        <v>10967</v>
      </c>
      <c r="D4769" s="158" t="s">
        <v>4282</v>
      </c>
    </row>
    <row r="4770" spans="2:4" ht="31.5" x14ac:dyDescent="0.25">
      <c r="B4770" s="158" t="s">
        <v>4282</v>
      </c>
      <c r="C4770" s="156" t="s">
        <v>10968</v>
      </c>
      <c r="D4770" s="158" t="s">
        <v>4282</v>
      </c>
    </row>
    <row r="4771" spans="2:4" ht="15.75" x14ac:dyDescent="0.25">
      <c r="B4771" s="158" t="s">
        <v>4282</v>
      </c>
      <c r="C4771" s="156" t="s">
        <v>8339</v>
      </c>
      <c r="D4771" s="158" t="s">
        <v>4282</v>
      </c>
    </row>
    <row r="4772" spans="2:4" ht="31.5" x14ac:dyDescent="0.25">
      <c r="B4772" s="158" t="s">
        <v>4282</v>
      </c>
      <c r="C4772" s="156" t="s">
        <v>10969</v>
      </c>
      <c r="D4772" s="158" t="s">
        <v>4282</v>
      </c>
    </row>
    <row r="4773" spans="2:4" ht="31.5" x14ac:dyDescent="0.25">
      <c r="B4773" s="156" t="s">
        <v>4284</v>
      </c>
      <c r="C4773" s="156" t="s">
        <v>4285</v>
      </c>
      <c r="D4773" s="156" t="s">
        <v>4284</v>
      </c>
    </row>
    <row r="4774" spans="2:4" ht="31.5" x14ac:dyDescent="0.25">
      <c r="B4774" s="156" t="s">
        <v>4288</v>
      </c>
      <c r="C4774" s="156" t="s">
        <v>4289</v>
      </c>
      <c r="D4774" s="156" t="s">
        <v>4288</v>
      </c>
    </row>
    <row r="4775" spans="2:4" ht="31.5" x14ac:dyDescent="0.25">
      <c r="B4775" s="156" t="s">
        <v>4291</v>
      </c>
      <c r="C4775" s="156" t="s">
        <v>4292</v>
      </c>
      <c r="D4775" s="156" t="s">
        <v>4291</v>
      </c>
    </row>
    <row r="4776" spans="2:4" ht="15.75" x14ac:dyDescent="0.25">
      <c r="B4776" s="156" t="s">
        <v>4151</v>
      </c>
      <c r="C4776" s="156" t="s">
        <v>4293</v>
      </c>
      <c r="D4776" s="156" t="s">
        <v>4151</v>
      </c>
    </row>
    <row r="4777" spans="2:4" ht="15.75" x14ac:dyDescent="0.25">
      <c r="B4777" s="158" t="s">
        <v>4151</v>
      </c>
      <c r="C4777" s="156" t="s">
        <v>8327</v>
      </c>
      <c r="D4777" s="158" t="s">
        <v>4151</v>
      </c>
    </row>
    <row r="4778" spans="2:4" ht="63" x14ac:dyDescent="0.25">
      <c r="B4778" s="158" t="s">
        <v>4151</v>
      </c>
      <c r="C4778" s="156" t="s">
        <v>10970</v>
      </c>
      <c r="D4778" s="158" t="s">
        <v>4151</v>
      </c>
    </row>
    <row r="4779" spans="2:4" ht="31.5" x14ac:dyDescent="0.25">
      <c r="B4779" s="156" t="s">
        <v>4155</v>
      </c>
      <c r="C4779" s="156" t="s">
        <v>4295</v>
      </c>
      <c r="D4779" s="156" t="s">
        <v>4155</v>
      </c>
    </row>
    <row r="4780" spans="2:4" ht="31.5" x14ac:dyDescent="0.25">
      <c r="B4780" s="156" t="s">
        <v>4298</v>
      </c>
      <c r="C4780" s="156" t="s">
        <v>4299</v>
      </c>
      <c r="D4780" s="156" t="s">
        <v>4298</v>
      </c>
    </row>
    <row r="4781" spans="2:4" ht="31.5" x14ac:dyDescent="0.25">
      <c r="B4781" s="156" t="s">
        <v>4300</v>
      </c>
      <c r="C4781" s="156" t="s">
        <v>4301</v>
      </c>
      <c r="D4781" s="156" t="s">
        <v>4300</v>
      </c>
    </row>
    <row r="4782" spans="2:4" ht="31.5" x14ac:dyDescent="0.25">
      <c r="B4782" s="156" t="s">
        <v>4209</v>
      </c>
      <c r="C4782" s="156" t="s">
        <v>4304</v>
      </c>
      <c r="D4782" s="156" t="s">
        <v>4209</v>
      </c>
    </row>
    <row r="4783" spans="2:4" ht="31.5" x14ac:dyDescent="0.25">
      <c r="B4783" s="156" t="s">
        <v>4307</v>
      </c>
      <c r="C4783" s="156" t="s">
        <v>4308</v>
      </c>
      <c r="D4783" s="156" t="s">
        <v>4307</v>
      </c>
    </row>
    <row r="4784" spans="2:4" ht="31.5" x14ac:dyDescent="0.25">
      <c r="B4784" s="156" t="s">
        <v>4309</v>
      </c>
      <c r="C4784" s="156" t="s">
        <v>4310</v>
      </c>
      <c r="D4784" s="156" t="s">
        <v>4309</v>
      </c>
    </row>
    <row r="4785" spans="2:4" ht="47.25" x14ac:dyDescent="0.25">
      <c r="B4785" s="156" t="s">
        <v>4311</v>
      </c>
      <c r="C4785" s="156" t="s">
        <v>4312</v>
      </c>
      <c r="D4785" s="156" t="s">
        <v>4311</v>
      </c>
    </row>
    <row r="4786" spans="2:4" ht="31.5" x14ac:dyDescent="0.25">
      <c r="B4786" s="156" t="s">
        <v>4313</v>
      </c>
      <c r="C4786" s="156" t="s">
        <v>4314</v>
      </c>
      <c r="D4786" s="156" t="s">
        <v>4313</v>
      </c>
    </row>
    <row r="4787" spans="2:4" ht="31.5" x14ac:dyDescent="0.25">
      <c r="B4787" s="156" t="s">
        <v>4315</v>
      </c>
      <c r="C4787" s="156" t="s">
        <v>4316</v>
      </c>
      <c r="D4787" s="156" t="s">
        <v>4315</v>
      </c>
    </row>
    <row r="4788" spans="2:4" ht="31.5" x14ac:dyDescent="0.25">
      <c r="B4788" s="156" t="s">
        <v>4166</v>
      </c>
      <c r="C4788" s="156" t="s">
        <v>4317</v>
      </c>
      <c r="D4788" s="156" t="s">
        <v>4166</v>
      </c>
    </row>
    <row r="4789" spans="2:4" ht="31.5" x14ac:dyDescent="0.25">
      <c r="B4789" s="156" t="s">
        <v>4319</v>
      </c>
      <c r="C4789" s="156" t="s">
        <v>4317</v>
      </c>
      <c r="D4789" s="156" t="s">
        <v>4319</v>
      </c>
    </row>
    <row r="4790" spans="2:4" ht="15.75" x14ac:dyDescent="0.25">
      <c r="B4790" s="158" t="s">
        <v>4319</v>
      </c>
      <c r="C4790" s="156" t="s">
        <v>8327</v>
      </c>
      <c r="D4790" s="158" t="s">
        <v>4319</v>
      </c>
    </row>
    <row r="4791" spans="2:4" ht="15.75" x14ac:dyDescent="0.25">
      <c r="B4791" s="158" t="s">
        <v>4319</v>
      </c>
      <c r="C4791" s="156" t="s">
        <v>10971</v>
      </c>
      <c r="D4791" s="158" t="s">
        <v>4319</v>
      </c>
    </row>
    <row r="4792" spans="2:4" ht="47.25" x14ac:dyDescent="0.25">
      <c r="B4792" s="158" t="s">
        <v>4319</v>
      </c>
      <c r="C4792" s="156" t="s">
        <v>10972</v>
      </c>
      <c r="D4792" s="158" t="s">
        <v>4319</v>
      </c>
    </row>
    <row r="4793" spans="2:4" ht="15.75" x14ac:dyDescent="0.25">
      <c r="B4793" s="158" t="s">
        <v>4319</v>
      </c>
      <c r="C4793" s="156" t="s">
        <v>10973</v>
      </c>
      <c r="D4793" s="158" t="s">
        <v>4319</v>
      </c>
    </row>
    <row r="4794" spans="2:4" ht="15.75" x14ac:dyDescent="0.25">
      <c r="B4794" s="158" t="s">
        <v>4319</v>
      </c>
      <c r="C4794" s="156" t="s">
        <v>8339</v>
      </c>
      <c r="D4794" s="158" t="s">
        <v>4319</v>
      </c>
    </row>
    <row r="4795" spans="2:4" ht="31.5" x14ac:dyDescent="0.25">
      <c r="B4795" s="158" t="s">
        <v>4319</v>
      </c>
      <c r="C4795" s="156" t="s">
        <v>10974</v>
      </c>
      <c r="D4795" s="158" t="s">
        <v>4319</v>
      </c>
    </row>
    <row r="4796" spans="2:4" ht="31.5" x14ac:dyDescent="0.25">
      <c r="B4796" s="158" t="s">
        <v>4319</v>
      </c>
      <c r="C4796" s="156" t="s">
        <v>10975</v>
      </c>
      <c r="D4796" s="158" t="s">
        <v>4319</v>
      </c>
    </row>
    <row r="4797" spans="2:4" ht="15.75" x14ac:dyDescent="0.25">
      <c r="B4797" s="158" t="s">
        <v>4319</v>
      </c>
      <c r="C4797" s="156" t="s">
        <v>10976</v>
      </c>
      <c r="D4797" s="158" t="s">
        <v>4319</v>
      </c>
    </row>
    <row r="4798" spans="2:4" ht="15.75" x14ac:dyDescent="0.25">
      <c r="B4798" s="158" t="s">
        <v>4319</v>
      </c>
      <c r="C4798" s="156" t="s">
        <v>10977</v>
      </c>
      <c r="D4798" s="158" t="s">
        <v>4319</v>
      </c>
    </row>
    <row r="4799" spans="2:4" ht="31.5" x14ac:dyDescent="0.25">
      <c r="B4799" s="156" t="s">
        <v>4321</v>
      </c>
      <c r="C4799" s="156" t="s">
        <v>4322</v>
      </c>
      <c r="D4799" s="156" t="s">
        <v>4321</v>
      </c>
    </row>
    <row r="4800" spans="2:4" ht="31.5" x14ac:dyDescent="0.25">
      <c r="B4800" s="156" t="s">
        <v>4325</v>
      </c>
      <c r="C4800" s="156" t="s">
        <v>4326</v>
      </c>
      <c r="D4800" s="156" t="s">
        <v>4325</v>
      </c>
    </row>
    <row r="4801" spans="2:4" ht="31.5" x14ac:dyDescent="0.25">
      <c r="B4801" s="156" t="s">
        <v>4329</v>
      </c>
      <c r="C4801" s="156" t="s">
        <v>4330</v>
      </c>
      <c r="D4801" s="156" t="s">
        <v>4329</v>
      </c>
    </row>
    <row r="4802" spans="2:4" ht="31.5" x14ac:dyDescent="0.25">
      <c r="B4802" s="156" t="s">
        <v>4331</v>
      </c>
      <c r="C4802" s="156" t="s">
        <v>4332</v>
      </c>
      <c r="D4802" s="156" t="s">
        <v>4331</v>
      </c>
    </row>
    <row r="4803" spans="2:4" ht="15.75" x14ac:dyDescent="0.25">
      <c r="B4803" s="156" t="s">
        <v>4335</v>
      </c>
      <c r="C4803" s="156" t="s">
        <v>4336</v>
      </c>
      <c r="D4803" s="156" t="s">
        <v>4335</v>
      </c>
    </row>
    <row r="4804" spans="2:4" ht="31.5" x14ac:dyDescent="0.25">
      <c r="B4804" s="159" t="s">
        <v>8326</v>
      </c>
      <c r="C4804" s="156" t="s">
        <v>4339</v>
      </c>
      <c r="D4804" s="159" t="s">
        <v>8326</v>
      </c>
    </row>
    <row r="4805" spans="2:4" ht="15.75" x14ac:dyDescent="0.25">
      <c r="B4805" s="159" t="s">
        <v>8326</v>
      </c>
      <c r="C4805" s="156" t="s">
        <v>8327</v>
      </c>
      <c r="D4805" s="159" t="s">
        <v>8326</v>
      </c>
    </row>
    <row r="4806" spans="2:4" ht="47.25" x14ac:dyDescent="0.25">
      <c r="B4806" s="159" t="s">
        <v>8326</v>
      </c>
      <c r="C4806" s="156" t="s">
        <v>10978</v>
      </c>
      <c r="D4806" s="159" t="s">
        <v>8326</v>
      </c>
    </row>
    <row r="4807" spans="2:4" ht="15.75" x14ac:dyDescent="0.25">
      <c r="B4807" s="159" t="s">
        <v>8326</v>
      </c>
      <c r="C4807" s="156" t="s">
        <v>8339</v>
      </c>
      <c r="D4807" s="159" t="s">
        <v>8326</v>
      </c>
    </row>
    <row r="4808" spans="2:4" ht="31.5" x14ac:dyDescent="0.25">
      <c r="B4808" s="159" t="s">
        <v>8326</v>
      </c>
      <c r="C4808" s="156" t="s">
        <v>10979</v>
      </c>
      <c r="D4808" s="159" t="s">
        <v>8326</v>
      </c>
    </row>
    <row r="4809" spans="2:4" ht="31.5" x14ac:dyDescent="0.25">
      <c r="B4809" s="159" t="s">
        <v>8326</v>
      </c>
      <c r="C4809" s="156" t="s">
        <v>10980</v>
      </c>
      <c r="D4809" s="159" t="s">
        <v>8326</v>
      </c>
    </row>
    <row r="4810" spans="2:4" ht="15.75" x14ac:dyDescent="0.25">
      <c r="B4810" s="159" t="s">
        <v>8326</v>
      </c>
      <c r="C4810" s="156" t="s">
        <v>10981</v>
      </c>
      <c r="D4810" s="159" t="s">
        <v>8326</v>
      </c>
    </row>
    <row r="4811" spans="2:4" ht="31.5" x14ac:dyDescent="0.25">
      <c r="B4811" s="159" t="s">
        <v>8326</v>
      </c>
      <c r="C4811" s="156" t="s">
        <v>10982</v>
      </c>
      <c r="D4811" s="159" t="s">
        <v>8326</v>
      </c>
    </row>
    <row r="4812" spans="2:4" ht="15.75" x14ac:dyDescent="0.25">
      <c r="B4812" s="156" t="s">
        <v>4342</v>
      </c>
      <c r="C4812" s="156" t="s">
        <v>4343</v>
      </c>
      <c r="D4812" s="156" t="s">
        <v>4342</v>
      </c>
    </row>
    <row r="4813" spans="2:4" ht="15.75" x14ac:dyDescent="0.25">
      <c r="B4813" s="158" t="s">
        <v>4342</v>
      </c>
      <c r="C4813" s="156" t="s">
        <v>8327</v>
      </c>
      <c r="D4813" s="158" t="s">
        <v>4342</v>
      </c>
    </row>
    <row r="4814" spans="2:4" ht="31.5" x14ac:dyDescent="0.25">
      <c r="B4814" s="158" t="s">
        <v>4342</v>
      </c>
      <c r="C4814" s="156" t="s">
        <v>10983</v>
      </c>
      <c r="D4814" s="158" t="s">
        <v>4342</v>
      </c>
    </row>
    <row r="4815" spans="2:4" ht="47.25" x14ac:dyDescent="0.25">
      <c r="B4815" s="158" t="s">
        <v>4342</v>
      </c>
      <c r="C4815" s="156" t="s">
        <v>10984</v>
      </c>
      <c r="D4815" s="158" t="s">
        <v>4342</v>
      </c>
    </row>
    <row r="4816" spans="2:4" ht="47.25" x14ac:dyDescent="0.25">
      <c r="B4816" s="158" t="s">
        <v>4342</v>
      </c>
      <c r="C4816" s="156" t="s">
        <v>10985</v>
      </c>
      <c r="D4816" s="158" t="s">
        <v>4342</v>
      </c>
    </row>
    <row r="4817" spans="2:4" ht="31.5" x14ac:dyDescent="0.25">
      <c r="B4817" s="156" t="s">
        <v>4346</v>
      </c>
      <c r="C4817" s="156" t="s">
        <v>4347</v>
      </c>
      <c r="D4817" s="156" t="s">
        <v>4346</v>
      </c>
    </row>
    <row r="4818" spans="2:4" ht="15.75" x14ac:dyDescent="0.25">
      <c r="B4818" s="156" t="s">
        <v>4350</v>
      </c>
      <c r="C4818" s="156" t="s">
        <v>4351</v>
      </c>
      <c r="D4818" s="156" t="s">
        <v>4350</v>
      </c>
    </row>
    <row r="4819" spans="2:4" ht="15.75" x14ac:dyDescent="0.25">
      <c r="B4819" s="156" t="s">
        <v>4353</v>
      </c>
      <c r="C4819" s="156" t="s">
        <v>4354</v>
      </c>
      <c r="D4819" s="156" t="s">
        <v>4353</v>
      </c>
    </row>
    <row r="4820" spans="2:4" ht="47.25" x14ac:dyDescent="0.25">
      <c r="B4820" s="156" t="s">
        <v>4355</v>
      </c>
      <c r="C4820" s="156" t="s">
        <v>4356</v>
      </c>
      <c r="D4820" s="156" t="s">
        <v>4355</v>
      </c>
    </row>
    <row r="4821" spans="2:4" ht="15.75" x14ac:dyDescent="0.25">
      <c r="B4821" s="156" t="s">
        <v>4359</v>
      </c>
      <c r="C4821" s="156" t="s">
        <v>4360</v>
      </c>
      <c r="D4821" s="156" t="s">
        <v>4359</v>
      </c>
    </row>
    <row r="4822" spans="2:4" ht="31.5" x14ac:dyDescent="0.25">
      <c r="B4822" s="156" t="s">
        <v>4362</v>
      </c>
      <c r="C4822" s="156" t="s">
        <v>4363</v>
      </c>
      <c r="D4822" s="156" t="s">
        <v>4362</v>
      </c>
    </row>
    <row r="4823" spans="2:4" ht="31.5" x14ac:dyDescent="0.25">
      <c r="B4823" s="156" t="s">
        <v>4366</v>
      </c>
      <c r="C4823" s="156" t="s">
        <v>4367</v>
      </c>
      <c r="D4823" s="156" t="s">
        <v>4366</v>
      </c>
    </row>
    <row r="4824" spans="2:4" ht="31.5" x14ac:dyDescent="0.25">
      <c r="B4824" s="156" t="s">
        <v>4370</v>
      </c>
      <c r="C4824" s="156" t="s">
        <v>4371</v>
      </c>
      <c r="D4824" s="156" t="s">
        <v>4370</v>
      </c>
    </row>
    <row r="4825" spans="2:4" ht="31.5" x14ac:dyDescent="0.25">
      <c r="B4825" s="156" t="s">
        <v>4373</v>
      </c>
      <c r="C4825" s="156" t="s">
        <v>4374</v>
      </c>
      <c r="D4825" s="156" t="s">
        <v>4373</v>
      </c>
    </row>
    <row r="4826" spans="2:4" ht="47.25" x14ac:dyDescent="0.25">
      <c r="B4826" s="156" t="s">
        <v>4376</v>
      </c>
      <c r="C4826" s="156" t="s">
        <v>4377</v>
      </c>
      <c r="D4826" s="156" t="s">
        <v>4376</v>
      </c>
    </row>
    <row r="4827" spans="2:4" ht="31.5" x14ac:dyDescent="0.25">
      <c r="B4827" s="156" t="s">
        <v>4380</v>
      </c>
      <c r="C4827" s="156" t="s">
        <v>4381</v>
      </c>
      <c r="D4827" s="156" t="s">
        <v>4380</v>
      </c>
    </row>
    <row r="4828" spans="2:4" ht="15.75" x14ac:dyDescent="0.25">
      <c r="B4828" s="158" t="s">
        <v>4380</v>
      </c>
      <c r="C4828" s="156" t="s">
        <v>8327</v>
      </c>
      <c r="D4828" s="158" t="s">
        <v>4380</v>
      </c>
    </row>
    <row r="4829" spans="2:4" ht="47.25" x14ac:dyDescent="0.25">
      <c r="B4829" s="158" t="s">
        <v>4380</v>
      </c>
      <c r="C4829" s="156" t="s">
        <v>10986</v>
      </c>
      <c r="D4829" s="158" t="s">
        <v>4380</v>
      </c>
    </row>
    <row r="4830" spans="2:4" ht="15.75" x14ac:dyDescent="0.25">
      <c r="B4830" s="158" t="s">
        <v>4380</v>
      </c>
      <c r="C4830" s="156" t="s">
        <v>8339</v>
      </c>
      <c r="D4830" s="158" t="s">
        <v>4380</v>
      </c>
    </row>
    <row r="4831" spans="2:4" ht="15.75" x14ac:dyDescent="0.25">
      <c r="B4831" s="158" t="s">
        <v>4380</v>
      </c>
      <c r="C4831" s="156" t="s">
        <v>10987</v>
      </c>
      <c r="D4831" s="158" t="s">
        <v>4380</v>
      </c>
    </row>
    <row r="4832" spans="2:4" ht="31.5" x14ac:dyDescent="0.25">
      <c r="B4832" s="158" t="s">
        <v>4380</v>
      </c>
      <c r="C4832" s="156" t="s">
        <v>10988</v>
      </c>
      <c r="D4832" s="158" t="s">
        <v>4380</v>
      </c>
    </row>
    <row r="4833" spans="2:4" ht="31.5" x14ac:dyDescent="0.25">
      <c r="B4833" s="156" t="s">
        <v>4383</v>
      </c>
      <c r="C4833" s="156" t="s">
        <v>4384</v>
      </c>
      <c r="D4833" s="156" t="s">
        <v>4383</v>
      </c>
    </row>
    <row r="4834" spans="2:4" ht="31.5" x14ac:dyDescent="0.25">
      <c r="B4834" s="156" t="s">
        <v>4387</v>
      </c>
      <c r="C4834" s="156" t="s">
        <v>4388</v>
      </c>
      <c r="D4834" s="156" t="s">
        <v>4387</v>
      </c>
    </row>
    <row r="4835" spans="2:4" ht="15.75" x14ac:dyDescent="0.25">
      <c r="B4835" s="156" t="s">
        <v>4391</v>
      </c>
      <c r="C4835" s="156" t="s">
        <v>4392</v>
      </c>
      <c r="D4835" s="156" t="s">
        <v>4391</v>
      </c>
    </row>
    <row r="4836" spans="2:4" ht="31.5" x14ac:dyDescent="0.25">
      <c r="B4836" s="156" t="s">
        <v>4394</v>
      </c>
      <c r="C4836" s="156" t="s">
        <v>4395</v>
      </c>
      <c r="D4836" s="156" t="s">
        <v>4394</v>
      </c>
    </row>
    <row r="4837" spans="2:4" ht="47.25" x14ac:dyDescent="0.25">
      <c r="B4837" s="156" t="s">
        <v>4402</v>
      </c>
      <c r="C4837" s="156" t="s">
        <v>4403</v>
      </c>
      <c r="D4837" s="156" t="s">
        <v>4402</v>
      </c>
    </row>
    <row r="4838" spans="2:4" ht="31.5" x14ac:dyDescent="0.25">
      <c r="B4838" s="156" t="s">
        <v>4406</v>
      </c>
      <c r="C4838" s="156" t="s">
        <v>4407</v>
      </c>
      <c r="D4838" s="156" t="s">
        <v>4406</v>
      </c>
    </row>
    <row r="4839" spans="2:4" ht="31.5" x14ac:dyDescent="0.25">
      <c r="B4839" s="156" t="s">
        <v>4408</v>
      </c>
      <c r="C4839" s="156" t="s">
        <v>4409</v>
      </c>
      <c r="D4839" s="156" t="s">
        <v>4408</v>
      </c>
    </row>
    <row r="4840" spans="2:4" ht="31.5" x14ac:dyDescent="0.25">
      <c r="B4840" s="156" t="s">
        <v>4412</v>
      </c>
      <c r="C4840" s="156" t="s">
        <v>4413</v>
      </c>
      <c r="D4840" s="156" t="s">
        <v>4412</v>
      </c>
    </row>
    <row r="4841" spans="2:4" ht="15.75" x14ac:dyDescent="0.25">
      <c r="B4841" s="156" t="s">
        <v>4415</v>
      </c>
      <c r="C4841" s="156" t="s">
        <v>4416</v>
      </c>
      <c r="D4841" s="156" t="s">
        <v>4415</v>
      </c>
    </row>
    <row r="4842" spans="2:4" ht="31.5" x14ac:dyDescent="0.25">
      <c r="B4842" s="156" t="s">
        <v>4418</v>
      </c>
      <c r="C4842" s="156" t="s">
        <v>4419</v>
      </c>
      <c r="D4842" s="156" t="s">
        <v>4418</v>
      </c>
    </row>
    <row r="4843" spans="2:4" ht="31.5" x14ac:dyDescent="0.25">
      <c r="B4843" s="156" t="s">
        <v>4421</v>
      </c>
      <c r="C4843" s="156" t="s">
        <v>4422</v>
      </c>
      <c r="D4843" s="156" t="s">
        <v>4421</v>
      </c>
    </row>
    <row r="4844" spans="2:4" ht="15.75" x14ac:dyDescent="0.25">
      <c r="B4844" s="158" t="s">
        <v>4421</v>
      </c>
      <c r="C4844" s="156" t="s">
        <v>8327</v>
      </c>
      <c r="D4844" s="158" t="s">
        <v>4421</v>
      </c>
    </row>
    <row r="4845" spans="2:4" ht="47.25" x14ac:dyDescent="0.25">
      <c r="B4845" s="158" t="s">
        <v>4421</v>
      </c>
      <c r="C4845" s="156" t="s">
        <v>10989</v>
      </c>
      <c r="D4845" s="158" t="s">
        <v>4421</v>
      </c>
    </row>
    <row r="4846" spans="2:4" ht="15.75" x14ac:dyDescent="0.25">
      <c r="B4846" s="158" t="s">
        <v>4421</v>
      </c>
      <c r="C4846" s="156" t="s">
        <v>8339</v>
      </c>
      <c r="D4846" s="158" t="s">
        <v>4421</v>
      </c>
    </row>
    <row r="4847" spans="2:4" ht="31.5" x14ac:dyDescent="0.25">
      <c r="B4847" s="158" t="s">
        <v>4421</v>
      </c>
      <c r="C4847" s="156" t="s">
        <v>10990</v>
      </c>
      <c r="D4847" s="158" t="s">
        <v>4421</v>
      </c>
    </row>
    <row r="4848" spans="2:4" ht="15.75" x14ac:dyDescent="0.25">
      <c r="B4848" s="158" t="s">
        <v>4421</v>
      </c>
      <c r="C4848" s="156" t="s">
        <v>10991</v>
      </c>
      <c r="D4848" s="158" t="s">
        <v>4421</v>
      </c>
    </row>
    <row r="4849" spans="2:4" ht="15.75" x14ac:dyDescent="0.25">
      <c r="B4849" s="158" t="s">
        <v>4421</v>
      </c>
      <c r="C4849" s="156" t="s">
        <v>10987</v>
      </c>
      <c r="D4849" s="158" t="s">
        <v>4421</v>
      </c>
    </row>
    <row r="4850" spans="2:4" ht="31.5" x14ac:dyDescent="0.25">
      <c r="B4850" s="158" t="s">
        <v>4421</v>
      </c>
      <c r="C4850" s="156" t="s">
        <v>10988</v>
      </c>
      <c r="D4850" s="158" t="s">
        <v>4421</v>
      </c>
    </row>
    <row r="4851" spans="2:4" ht="47.25" x14ac:dyDescent="0.25">
      <c r="B4851" s="156" t="s">
        <v>4425</v>
      </c>
      <c r="C4851" s="156" t="s">
        <v>4426</v>
      </c>
      <c r="D4851" s="156" t="s">
        <v>4425</v>
      </c>
    </row>
    <row r="4852" spans="2:4" ht="15.75" x14ac:dyDescent="0.25">
      <c r="B4852" s="158" t="s">
        <v>4425</v>
      </c>
      <c r="C4852" s="156" t="s">
        <v>8329</v>
      </c>
      <c r="D4852" s="158" t="s">
        <v>4425</v>
      </c>
    </row>
    <row r="4853" spans="2:4" ht="15.75" x14ac:dyDescent="0.25">
      <c r="B4853" s="158" t="s">
        <v>4425</v>
      </c>
      <c r="C4853" s="156" t="s">
        <v>10992</v>
      </c>
      <c r="D4853" s="158" t="s">
        <v>4425</v>
      </c>
    </row>
    <row r="4854" spans="2:4" ht="47.25" x14ac:dyDescent="0.25">
      <c r="B4854" s="156" t="s">
        <v>4429</v>
      </c>
      <c r="C4854" s="156" t="s">
        <v>4430</v>
      </c>
      <c r="D4854" s="156" t="s">
        <v>4429</v>
      </c>
    </row>
    <row r="4855" spans="2:4" ht="15.75" x14ac:dyDescent="0.25">
      <c r="B4855" s="158" t="s">
        <v>4429</v>
      </c>
      <c r="C4855" s="156" t="s">
        <v>8339</v>
      </c>
      <c r="D4855" s="158" t="s">
        <v>4429</v>
      </c>
    </row>
    <row r="4856" spans="2:4" ht="15.75" x14ac:dyDescent="0.25">
      <c r="B4856" s="158" t="s">
        <v>4429</v>
      </c>
      <c r="C4856" s="156" t="s">
        <v>10987</v>
      </c>
      <c r="D4856" s="158" t="s">
        <v>4429</v>
      </c>
    </row>
    <row r="4857" spans="2:4" ht="31.5" x14ac:dyDescent="0.25">
      <c r="B4857" s="158" t="s">
        <v>4429</v>
      </c>
      <c r="C4857" s="156" t="s">
        <v>10988</v>
      </c>
      <c r="D4857" s="158" t="s">
        <v>4429</v>
      </c>
    </row>
    <row r="4858" spans="2:4" ht="31.5" x14ac:dyDescent="0.25">
      <c r="B4858" s="156" t="s">
        <v>4433</v>
      </c>
      <c r="C4858" s="156" t="s">
        <v>4434</v>
      </c>
      <c r="D4858" s="156" t="s">
        <v>4433</v>
      </c>
    </row>
    <row r="4859" spans="2:4" ht="47.25" x14ac:dyDescent="0.25">
      <c r="B4859" s="156" t="s">
        <v>4435</v>
      </c>
      <c r="C4859" s="156" t="s">
        <v>4436</v>
      </c>
      <c r="D4859" s="156" t="s">
        <v>4435</v>
      </c>
    </row>
    <row r="4860" spans="2:4" ht="15.75" x14ac:dyDescent="0.25">
      <c r="B4860" s="158" t="s">
        <v>4435</v>
      </c>
      <c r="C4860" s="156" t="s">
        <v>8339</v>
      </c>
      <c r="D4860" s="158" t="s">
        <v>4435</v>
      </c>
    </row>
    <row r="4861" spans="2:4" ht="15.75" x14ac:dyDescent="0.25">
      <c r="B4861" s="158" t="s">
        <v>4435</v>
      </c>
      <c r="C4861" s="156" t="s">
        <v>10987</v>
      </c>
      <c r="D4861" s="158" t="s">
        <v>4435</v>
      </c>
    </row>
    <row r="4862" spans="2:4" ht="31.5" x14ac:dyDescent="0.25">
      <c r="B4862" s="158" t="s">
        <v>4435</v>
      </c>
      <c r="C4862" s="156" t="s">
        <v>10988</v>
      </c>
      <c r="D4862" s="158" t="s">
        <v>4435</v>
      </c>
    </row>
    <row r="4863" spans="2:4" ht="15.75" x14ac:dyDescent="0.25">
      <c r="B4863" s="156" t="s">
        <v>4438</v>
      </c>
      <c r="C4863" s="156" t="s">
        <v>4439</v>
      </c>
      <c r="D4863" s="156" t="s">
        <v>4438</v>
      </c>
    </row>
    <row r="4864" spans="2:4" ht="15.75" x14ac:dyDescent="0.25">
      <c r="B4864" s="158" t="s">
        <v>4438</v>
      </c>
      <c r="C4864" s="156" t="s">
        <v>8339</v>
      </c>
      <c r="D4864" s="158" t="s">
        <v>4438</v>
      </c>
    </row>
    <row r="4865" spans="2:4" ht="31.5" x14ac:dyDescent="0.25">
      <c r="B4865" s="158" t="s">
        <v>4438</v>
      </c>
      <c r="C4865" s="156" t="s">
        <v>10993</v>
      </c>
      <c r="D4865" s="158" t="s">
        <v>4438</v>
      </c>
    </row>
    <row r="4866" spans="2:4" ht="31.5" x14ac:dyDescent="0.25">
      <c r="B4866" s="156" t="s">
        <v>4442</v>
      </c>
      <c r="C4866" s="156" t="s">
        <v>4443</v>
      </c>
      <c r="D4866" s="156" t="s">
        <v>4442</v>
      </c>
    </row>
    <row r="4867" spans="2:4" ht="31.5" x14ac:dyDescent="0.25">
      <c r="B4867" s="156" t="s">
        <v>4445</v>
      </c>
      <c r="C4867" s="156" t="s">
        <v>4446</v>
      </c>
      <c r="D4867" s="156" t="s">
        <v>4445</v>
      </c>
    </row>
    <row r="4868" spans="2:4" ht="31.5" x14ac:dyDescent="0.25">
      <c r="B4868" s="156" t="s">
        <v>4448</v>
      </c>
      <c r="C4868" s="156" t="s">
        <v>4449</v>
      </c>
      <c r="D4868" s="156" t="s">
        <v>4448</v>
      </c>
    </row>
    <row r="4869" spans="2:4" ht="31.5" x14ac:dyDescent="0.25">
      <c r="B4869" s="156" t="s">
        <v>4452</v>
      </c>
      <c r="C4869" s="156" t="s">
        <v>4453</v>
      </c>
      <c r="D4869" s="156" t="s">
        <v>4452</v>
      </c>
    </row>
    <row r="4870" spans="2:4" ht="31.5" x14ac:dyDescent="0.25">
      <c r="B4870" s="156" t="s">
        <v>4456</v>
      </c>
      <c r="C4870" s="156" t="s">
        <v>4457</v>
      </c>
      <c r="D4870" s="156" t="s">
        <v>4456</v>
      </c>
    </row>
    <row r="4871" spans="2:4" ht="15.75" x14ac:dyDescent="0.25">
      <c r="B4871" s="158" t="s">
        <v>4456</v>
      </c>
      <c r="C4871" s="156" t="s">
        <v>8339</v>
      </c>
      <c r="D4871" s="158" t="s">
        <v>4456</v>
      </c>
    </row>
    <row r="4872" spans="2:4" ht="15.75" x14ac:dyDescent="0.25">
      <c r="B4872" s="158" t="s">
        <v>4456</v>
      </c>
      <c r="C4872" s="156" t="s">
        <v>10987</v>
      </c>
      <c r="D4872" s="158" t="s">
        <v>4456</v>
      </c>
    </row>
    <row r="4873" spans="2:4" ht="31.5" x14ac:dyDescent="0.25">
      <c r="B4873" s="158" t="s">
        <v>4456</v>
      </c>
      <c r="C4873" s="156" t="s">
        <v>10988</v>
      </c>
      <c r="D4873" s="158" t="s">
        <v>4456</v>
      </c>
    </row>
    <row r="4874" spans="2:4" ht="15.75" x14ac:dyDescent="0.25">
      <c r="B4874" s="156" t="s">
        <v>4459</v>
      </c>
      <c r="C4874" s="156" t="s">
        <v>4460</v>
      </c>
      <c r="D4874" s="156" t="s">
        <v>4459</v>
      </c>
    </row>
    <row r="4875" spans="2:4" ht="31.5" x14ac:dyDescent="0.25">
      <c r="B4875" s="156" t="s">
        <v>4462</v>
      </c>
      <c r="C4875" s="156" t="s">
        <v>4463</v>
      </c>
      <c r="D4875" s="156" t="s">
        <v>4462</v>
      </c>
    </row>
    <row r="4876" spans="2:4" ht="31.5" x14ac:dyDescent="0.25">
      <c r="B4876" s="156" t="s">
        <v>4466</v>
      </c>
      <c r="C4876" s="156" t="s">
        <v>4467</v>
      </c>
      <c r="D4876" s="156" t="s">
        <v>4466</v>
      </c>
    </row>
    <row r="4877" spans="2:4" ht="31.5" x14ac:dyDescent="0.25">
      <c r="B4877" s="156" t="s">
        <v>4470</v>
      </c>
      <c r="C4877" s="156" t="s">
        <v>4471</v>
      </c>
      <c r="D4877" s="156" t="s">
        <v>4470</v>
      </c>
    </row>
    <row r="4878" spans="2:4" ht="15.75" x14ac:dyDescent="0.25">
      <c r="B4878" s="158" t="s">
        <v>4470</v>
      </c>
      <c r="C4878" s="156" t="s">
        <v>8339</v>
      </c>
      <c r="D4878" s="158" t="s">
        <v>4470</v>
      </c>
    </row>
    <row r="4879" spans="2:4" ht="15.75" x14ac:dyDescent="0.25">
      <c r="B4879" s="158" t="s">
        <v>4470</v>
      </c>
      <c r="C4879" s="156" t="s">
        <v>10987</v>
      </c>
      <c r="D4879" s="158" t="s">
        <v>4470</v>
      </c>
    </row>
    <row r="4880" spans="2:4" ht="31.5" x14ac:dyDescent="0.25">
      <c r="B4880" s="158" t="s">
        <v>4470</v>
      </c>
      <c r="C4880" s="156" t="s">
        <v>10988</v>
      </c>
      <c r="D4880" s="158" t="s">
        <v>4470</v>
      </c>
    </row>
    <row r="4881" spans="2:4" ht="15.75" x14ac:dyDescent="0.25">
      <c r="B4881" s="156" t="s">
        <v>4474</v>
      </c>
      <c r="C4881" s="156" t="s">
        <v>4475</v>
      </c>
      <c r="D4881" s="156" t="s">
        <v>4474</v>
      </c>
    </row>
    <row r="4882" spans="2:4" ht="15.75" x14ac:dyDescent="0.25">
      <c r="B4882" s="156" t="s">
        <v>4477</v>
      </c>
      <c r="C4882" s="156" t="s">
        <v>4478</v>
      </c>
      <c r="D4882" s="156" t="s">
        <v>4477</v>
      </c>
    </row>
    <row r="4883" spans="2:4" ht="31.5" x14ac:dyDescent="0.25">
      <c r="B4883" s="156" t="s">
        <v>4480</v>
      </c>
      <c r="C4883" s="156" t="s">
        <v>4481</v>
      </c>
      <c r="D4883" s="156" t="s">
        <v>4480</v>
      </c>
    </row>
    <row r="4884" spans="2:4" ht="31.5" x14ac:dyDescent="0.25">
      <c r="B4884" s="156" t="s">
        <v>4483</v>
      </c>
      <c r="C4884" s="156" t="s">
        <v>4484</v>
      </c>
      <c r="D4884" s="156" t="s">
        <v>4483</v>
      </c>
    </row>
    <row r="4885" spans="2:4" ht="15.75" x14ac:dyDescent="0.25">
      <c r="B4885" s="156" t="s">
        <v>4486</v>
      </c>
      <c r="C4885" s="156" t="s">
        <v>4487</v>
      </c>
      <c r="D4885" s="156" t="s">
        <v>4486</v>
      </c>
    </row>
    <row r="4886" spans="2:4" ht="15.75" x14ac:dyDescent="0.25">
      <c r="B4886" s="156" t="s">
        <v>4489</v>
      </c>
      <c r="C4886" s="156" t="s">
        <v>4490</v>
      </c>
      <c r="D4886" s="156" t="s">
        <v>4489</v>
      </c>
    </row>
    <row r="4887" spans="2:4" ht="31.5" x14ac:dyDescent="0.25">
      <c r="B4887" s="156" t="s">
        <v>4492</v>
      </c>
      <c r="C4887" s="156" t="s">
        <v>4493</v>
      </c>
      <c r="D4887" s="156" t="s">
        <v>4492</v>
      </c>
    </row>
    <row r="4888" spans="2:4" ht="15.75" x14ac:dyDescent="0.25">
      <c r="B4888" s="158" t="s">
        <v>4492</v>
      </c>
      <c r="C4888" s="156" t="s">
        <v>8339</v>
      </c>
      <c r="D4888" s="158" t="s">
        <v>4492</v>
      </c>
    </row>
    <row r="4889" spans="2:4" ht="15.75" x14ac:dyDescent="0.25">
      <c r="B4889" s="158" t="s">
        <v>4492</v>
      </c>
      <c r="C4889" s="156" t="s">
        <v>10987</v>
      </c>
      <c r="D4889" s="158" t="s">
        <v>4492</v>
      </c>
    </row>
    <row r="4890" spans="2:4" ht="31.5" x14ac:dyDescent="0.25">
      <c r="B4890" s="158" t="s">
        <v>4492</v>
      </c>
      <c r="C4890" s="156" t="s">
        <v>10994</v>
      </c>
      <c r="D4890" s="158" t="s">
        <v>4492</v>
      </c>
    </row>
    <row r="4891" spans="2:4" ht="15.75" x14ac:dyDescent="0.25">
      <c r="B4891" s="158" t="s">
        <v>4492</v>
      </c>
      <c r="C4891" s="156" t="s">
        <v>10995</v>
      </c>
      <c r="D4891" s="158" t="s">
        <v>4492</v>
      </c>
    </row>
    <row r="4892" spans="2:4" ht="15.75" x14ac:dyDescent="0.25">
      <c r="B4892" s="158" t="s">
        <v>4492</v>
      </c>
      <c r="C4892" s="156" t="s">
        <v>10996</v>
      </c>
      <c r="D4892" s="158" t="s">
        <v>4492</v>
      </c>
    </row>
    <row r="4893" spans="2:4" ht="63" x14ac:dyDescent="0.25">
      <c r="B4893" s="156" t="s">
        <v>4496</v>
      </c>
      <c r="C4893" s="156" t="s">
        <v>4497</v>
      </c>
      <c r="D4893" s="156" t="s">
        <v>4496</v>
      </c>
    </row>
    <row r="4894" spans="2:4" ht="31.5" x14ac:dyDescent="0.25">
      <c r="B4894" s="156" t="s">
        <v>4500</v>
      </c>
      <c r="C4894" s="156" t="s">
        <v>4501</v>
      </c>
      <c r="D4894" s="156" t="s">
        <v>4500</v>
      </c>
    </row>
    <row r="4895" spans="2:4" ht="31.5" x14ac:dyDescent="0.25">
      <c r="B4895" s="156" t="s">
        <v>4502</v>
      </c>
      <c r="C4895" s="156" t="s">
        <v>4503</v>
      </c>
      <c r="D4895" s="156" t="s">
        <v>4502</v>
      </c>
    </row>
    <row r="4896" spans="2:4" ht="31.5" x14ac:dyDescent="0.25">
      <c r="B4896" s="156" t="s">
        <v>4504</v>
      </c>
      <c r="C4896" s="156" t="s">
        <v>4505</v>
      </c>
      <c r="D4896" s="156" t="s">
        <v>4504</v>
      </c>
    </row>
    <row r="4897" spans="2:4" ht="31.5" x14ac:dyDescent="0.25">
      <c r="B4897" s="156" t="s">
        <v>4506</v>
      </c>
      <c r="C4897" s="156" t="s">
        <v>4507</v>
      </c>
      <c r="D4897" s="156" t="s">
        <v>4506</v>
      </c>
    </row>
    <row r="4898" spans="2:4" ht="78.75" x14ac:dyDescent="0.25">
      <c r="B4898" s="156" t="s">
        <v>4508</v>
      </c>
      <c r="C4898" s="156" t="s">
        <v>10997</v>
      </c>
      <c r="D4898" s="156" t="s">
        <v>4508</v>
      </c>
    </row>
    <row r="4899" spans="2:4" ht="47.25" x14ac:dyDescent="0.25">
      <c r="B4899" s="156" t="s">
        <v>4512</v>
      </c>
      <c r="C4899" s="156" t="s">
        <v>4513</v>
      </c>
      <c r="D4899" s="156" t="s">
        <v>4512</v>
      </c>
    </row>
    <row r="4900" spans="2:4" ht="31.5" x14ac:dyDescent="0.25">
      <c r="B4900" s="156" t="s">
        <v>4514</v>
      </c>
      <c r="C4900" s="156" t="s">
        <v>4511</v>
      </c>
      <c r="D4900" s="156" t="s">
        <v>4514</v>
      </c>
    </row>
    <row r="4901" spans="2:4" ht="31.5" x14ac:dyDescent="0.25">
      <c r="B4901" s="156" t="s">
        <v>4515</v>
      </c>
      <c r="C4901" s="156" t="s">
        <v>4516</v>
      </c>
      <c r="D4901" s="156" t="s">
        <v>4515</v>
      </c>
    </row>
    <row r="4902" spans="2:4" ht="31.5" x14ac:dyDescent="0.25">
      <c r="B4902" s="156" t="s">
        <v>4519</v>
      </c>
      <c r="C4902" s="156" t="s">
        <v>4520</v>
      </c>
      <c r="D4902" s="156" t="s">
        <v>4519</v>
      </c>
    </row>
    <row r="4903" spans="2:4" ht="31.5" x14ac:dyDescent="0.25">
      <c r="B4903" s="156" t="s">
        <v>4521</v>
      </c>
      <c r="C4903" s="156" t="s">
        <v>4522</v>
      </c>
      <c r="D4903" s="156" t="s">
        <v>4521</v>
      </c>
    </row>
    <row r="4904" spans="2:4" ht="31.5" x14ac:dyDescent="0.25">
      <c r="B4904" s="156" t="s">
        <v>4523</v>
      </c>
      <c r="C4904" s="156" t="s">
        <v>4524</v>
      </c>
      <c r="D4904" s="156" t="s">
        <v>4523</v>
      </c>
    </row>
    <row r="4905" spans="2:4" ht="31.5" x14ac:dyDescent="0.25">
      <c r="B4905" s="156" t="s">
        <v>4527</v>
      </c>
      <c r="C4905" s="156" t="s">
        <v>4528</v>
      </c>
      <c r="D4905" s="156" t="s">
        <v>4527</v>
      </c>
    </row>
    <row r="4906" spans="2:4" ht="31.5" x14ac:dyDescent="0.25">
      <c r="B4906" s="156" t="s">
        <v>4530</v>
      </c>
      <c r="C4906" s="156" t="s">
        <v>4531</v>
      </c>
      <c r="D4906" s="156" t="s">
        <v>4530</v>
      </c>
    </row>
    <row r="4907" spans="2:4" ht="31.5" x14ac:dyDescent="0.25">
      <c r="B4907" s="156" t="s">
        <v>4534</v>
      </c>
      <c r="C4907" s="156" t="s">
        <v>4535</v>
      </c>
      <c r="D4907" s="156" t="s">
        <v>4534</v>
      </c>
    </row>
    <row r="4908" spans="2:4" ht="15.75" x14ac:dyDescent="0.25">
      <c r="B4908" s="158" t="s">
        <v>4534</v>
      </c>
      <c r="C4908" s="156" t="s">
        <v>8327</v>
      </c>
      <c r="D4908" s="158" t="s">
        <v>4534</v>
      </c>
    </row>
    <row r="4909" spans="2:4" ht="15.75" x14ac:dyDescent="0.25">
      <c r="B4909" s="158" t="s">
        <v>4534</v>
      </c>
      <c r="C4909" s="156" t="s">
        <v>10998</v>
      </c>
      <c r="D4909" s="158" t="s">
        <v>4534</v>
      </c>
    </row>
    <row r="4910" spans="2:4" ht="31.5" x14ac:dyDescent="0.25">
      <c r="B4910" s="158" t="s">
        <v>4534</v>
      </c>
      <c r="C4910" s="156" t="s">
        <v>10999</v>
      </c>
      <c r="D4910" s="158" t="s">
        <v>4534</v>
      </c>
    </row>
    <row r="4911" spans="2:4" ht="15.75" x14ac:dyDescent="0.25">
      <c r="B4911" s="158" t="s">
        <v>4534</v>
      </c>
      <c r="C4911" s="156" t="s">
        <v>11000</v>
      </c>
      <c r="D4911" s="158" t="s">
        <v>4534</v>
      </c>
    </row>
    <row r="4912" spans="2:4" ht="31.5" x14ac:dyDescent="0.25">
      <c r="B4912" s="158" t="s">
        <v>4534</v>
      </c>
      <c r="C4912" s="156" t="s">
        <v>11001</v>
      </c>
      <c r="D4912" s="158" t="s">
        <v>4534</v>
      </c>
    </row>
    <row r="4913" spans="2:4" ht="15.75" x14ac:dyDescent="0.25">
      <c r="B4913" s="158" t="s">
        <v>4534</v>
      </c>
      <c r="C4913" s="156" t="s">
        <v>8339</v>
      </c>
      <c r="D4913" s="158" t="s">
        <v>4534</v>
      </c>
    </row>
    <row r="4914" spans="2:4" ht="15.75" x14ac:dyDescent="0.25">
      <c r="B4914" s="158" t="s">
        <v>4534</v>
      </c>
      <c r="C4914" s="156" t="s">
        <v>11002</v>
      </c>
      <c r="D4914" s="158" t="s">
        <v>4534</v>
      </c>
    </row>
    <row r="4915" spans="2:4" ht="15.75" x14ac:dyDescent="0.25">
      <c r="B4915" s="156" t="s">
        <v>4538</v>
      </c>
      <c r="C4915" s="156" t="s">
        <v>4539</v>
      </c>
      <c r="D4915" s="156" t="s">
        <v>4538</v>
      </c>
    </row>
    <row r="4916" spans="2:4" ht="15.75" x14ac:dyDescent="0.25">
      <c r="B4916" s="156" t="s">
        <v>4540</v>
      </c>
      <c r="C4916" s="156" t="s">
        <v>4541</v>
      </c>
      <c r="D4916" s="156" t="s">
        <v>4540</v>
      </c>
    </row>
    <row r="4917" spans="2:4" ht="15.75" x14ac:dyDescent="0.25">
      <c r="B4917" s="156" t="s">
        <v>4544</v>
      </c>
      <c r="C4917" s="156" t="s">
        <v>4545</v>
      </c>
      <c r="D4917" s="156" t="s">
        <v>4544</v>
      </c>
    </row>
    <row r="4918" spans="2:4" ht="15.75" x14ac:dyDescent="0.25">
      <c r="B4918" s="158" t="s">
        <v>4544</v>
      </c>
      <c r="C4918" s="156" t="s">
        <v>8329</v>
      </c>
      <c r="D4918" s="158" t="s">
        <v>4544</v>
      </c>
    </row>
    <row r="4919" spans="2:4" ht="15.75" x14ac:dyDescent="0.25">
      <c r="B4919" s="158" t="s">
        <v>4544</v>
      </c>
      <c r="C4919" s="156" t="s">
        <v>11003</v>
      </c>
      <c r="D4919" s="158" t="s">
        <v>4544</v>
      </c>
    </row>
    <row r="4920" spans="2:4" ht="31.5" x14ac:dyDescent="0.25">
      <c r="B4920" s="156" t="s">
        <v>4548</v>
      </c>
      <c r="C4920" s="156" t="s">
        <v>4549</v>
      </c>
      <c r="D4920" s="156" t="s">
        <v>4548</v>
      </c>
    </row>
    <row r="4921" spans="2:4" ht="15.75" x14ac:dyDescent="0.25">
      <c r="B4921" s="156" t="s">
        <v>4552</v>
      </c>
      <c r="C4921" s="156" t="s">
        <v>4553</v>
      </c>
      <c r="D4921" s="156" t="s">
        <v>4552</v>
      </c>
    </row>
    <row r="4922" spans="2:4" ht="15.75" x14ac:dyDescent="0.25">
      <c r="B4922" s="158" t="s">
        <v>4552</v>
      </c>
      <c r="C4922" s="156" t="s">
        <v>8327</v>
      </c>
      <c r="D4922" s="158" t="s">
        <v>4552</v>
      </c>
    </row>
    <row r="4923" spans="2:4" ht="47.25" x14ac:dyDescent="0.25">
      <c r="B4923" s="158" t="s">
        <v>4552</v>
      </c>
      <c r="C4923" s="156" t="s">
        <v>11004</v>
      </c>
      <c r="D4923" s="158" t="s">
        <v>4552</v>
      </c>
    </row>
    <row r="4924" spans="2:4" ht="15.75" x14ac:dyDescent="0.25">
      <c r="B4924" s="158" t="s">
        <v>4552</v>
      </c>
      <c r="C4924" s="156" t="s">
        <v>8339</v>
      </c>
      <c r="D4924" s="158" t="s">
        <v>4552</v>
      </c>
    </row>
    <row r="4925" spans="2:4" ht="31.5" x14ac:dyDescent="0.25">
      <c r="B4925" s="158" t="s">
        <v>4552</v>
      </c>
      <c r="C4925" s="156" t="s">
        <v>11005</v>
      </c>
      <c r="D4925" s="158" t="s">
        <v>4552</v>
      </c>
    </row>
    <row r="4926" spans="2:4" ht="31.5" x14ac:dyDescent="0.25">
      <c r="B4926" s="156" t="s">
        <v>4556</v>
      </c>
      <c r="C4926" s="156" t="s">
        <v>4557</v>
      </c>
      <c r="D4926" s="156" t="s">
        <v>4556</v>
      </c>
    </row>
    <row r="4927" spans="2:4" ht="15.75" x14ac:dyDescent="0.25">
      <c r="B4927" s="156" t="s">
        <v>4560</v>
      </c>
      <c r="C4927" s="156" t="s">
        <v>4561</v>
      </c>
      <c r="D4927" s="156" t="s">
        <v>4560</v>
      </c>
    </row>
    <row r="4928" spans="2:4" ht="15.75" x14ac:dyDescent="0.25">
      <c r="B4928" s="156" t="s">
        <v>4564</v>
      </c>
      <c r="C4928" s="156" t="s">
        <v>4565</v>
      </c>
      <c r="D4928" s="156" t="s">
        <v>4564</v>
      </c>
    </row>
    <row r="4929" spans="2:4" ht="15.75" x14ac:dyDescent="0.25">
      <c r="B4929" s="158" t="s">
        <v>4564</v>
      </c>
      <c r="C4929" s="156" t="s">
        <v>8327</v>
      </c>
      <c r="D4929" s="158" t="s">
        <v>4564</v>
      </c>
    </row>
    <row r="4930" spans="2:4" ht="15.75" x14ac:dyDescent="0.25">
      <c r="B4930" s="158" t="s">
        <v>4564</v>
      </c>
      <c r="C4930" s="156" t="s">
        <v>11006</v>
      </c>
      <c r="D4930" s="158" t="s">
        <v>4564</v>
      </c>
    </row>
    <row r="4931" spans="2:4" ht="15.75" x14ac:dyDescent="0.25">
      <c r="B4931" s="156" t="s">
        <v>4568</v>
      </c>
      <c r="C4931" s="156" t="s">
        <v>4569</v>
      </c>
      <c r="D4931" s="156" t="s">
        <v>4568</v>
      </c>
    </row>
    <row r="4932" spans="2:4" ht="15.75" x14ac:dyDescent="0.25">
      <c r="B4932" s="156" t="s">
        <v>4572</v>
      </c>
      <c r="C4932" s="156" t="s">
        <v>4573</v>
      </c>
      <c r="D4932" s="156" t="s">
        <v>4572</v>
      </c>
    </row>
    <row r="4933" spans="2:4" ht="31.5" x14ac:dyDescent="0.25">
      <c r="B4933" s="156" t="s">
        <v>4576</v>
      </c>
      <c r="C4933" s="156" t="s">
        <v>4577</v>
      </c>
      <c r="D4933" s="156" t="s">
        <v>4576</v>
      </c>
    </row>
    <row r="4934" spans="2:4" ht="15.75" x14ac:dyDescent="0.25">
      <c r="B4934" s="156" t="s">
        <v>4580</v>
      </c>
      <c r="C4934" s="156" t="s">
        <v>4581</v>
      </c>
      <c r="D4934" s="156" t="s">
        <v>4580</v>
      </c>
    </row>
    <row r="4935" spans="2:4" ht="15.75" x14ac:dyDescent="0.25">
      <c r="B4935" s="158" t="s">
        <v>4580</v>
      </c>
      <c r="C4935" s="156" t="s">
        <v>8327</v>
      </c>
      <c r="D4935" s="158" t="s">
        <v>4580</v>
      </c>
    </row>
    <row r="4936" spans="2:4" ht="15.75" x14ac:dyDescent="0.25">
      <c r="B4936" s="158" t="s">
        <v>4580</v>
      </c>
      <c r="C4936" s="156" t="s">
        <v>11007</v>
      </c>
      <c r="D4936" s="158" t="s">
        <v>4580</v>
      </c>
    </row>
    <row r="4937" spans="2:4" ht="15.75" x14ac:dyDescent="0.25">
      <c r="B4937" s="158" t="s">
        <v>4580</v>
      </c>
      <c r="C4937" s="156" t="s">
        <v>11008</v>
      </c>
      <c r="D4937" s="158" t="s">
        <v>4580</v>
      </c>
    </row>
    <row r="4938" spans="2:4" ht="15.75" x14ac:dyDescent="0.25">
      <c r="B4938" s="156" t="s">
        <v>4584</v>
      </c>
      <c r="C4938" s="156" t="s">
        <v>4585</v>
      </c>
      <c r="D4938" s="156" t="s">
        <v>4584</v>
      </c>
    </row>
    <row r="4939" spans="2:4" ht="15.75" x14ac:dyDescent="0.25">
      <c r="B4939" s="156" t="s">
        <v>4586</v>
      </c>
      <c r="C4939" s="156" t="s">
        <v>4587</v>
      </c>
      <c r="D4939" s="156" t="s">
        <v>4586</v>
      </c>
    </row>
    <row r="4940" spans="2:4" ht="15.75" x14ac:dyDescent="0.25">
      <c r="B4940" s="156" t="s">
        <v>4590</v>
      </c>
      <c r="C4940" s="156" t="s">
        <v>4591</v>
      </c>
      <c r="D4940" s="156" t="s">
        <v>4590</v>
      </c>
    </row>
    <row r="4941" spans="2:4" ht="15.75" x14ac:dyDescent="0.25">
      <c r="B4941" s="156" t="s">
        <v>4594</v>
      </c>
      <c r="C4941" s="156" t="s">
        <v>4595</v>
      </c>
      <c r="D4941" s="156" t="s">
        <v>4594</v>
      </c>
    </row>
    <row r="4942" spans="2:4" ht="15.75" x14ac:dyDescent="0.25">
      <c r="B4942" s="156" t="s">
        <v>4596</v>
      </c>
      <c r="C4942" s="156" t="s">
        <v>4597</v>
      </c>
      <c r="D4942" s="156" t="s">
        <v>4596</v>
      </c>
    </row>
    <row r="4943" spans="2:4" ht="15.75" x14ac:dyDescent="0.25">
      <c r="B4943" s="158" t="s">
        <v>4596</v>
      </c>
      <c r="C4943" s="156" t="s">
        <v>8339</v>
      </c>
      <c r="D4943" s="158" t="s">
        <v>4596</v>
      </c>
    </row>
    <row r="4944" spans="2:4" ht="15.75" x14ac:dyDescent="0.25">
      <c r="B4944" s="158" t="s">
        <v>4596</v>
      </c>
      <c r="C4944" s="156" t="s">
        <v>11009</v>
      </c>
      <c r="D4944" s="158" t="s">
        <v>4596</v>
      </c>
    </row>
    <row r="4945" spans="2:4" ht="31.5" x14ac:dyDescent="0.25">
      <c r="B4945" s="158" t="s">
        <v>4596</v>
      </c>
      <c r="C4945" s="156" t="s">
        <v>11010</v>
      </c>
      <c r="D4945" s="158" t="s">
        <v>4596</v>
      </c>
    </row>
    <row r="4946" spans="2:4" ht="15.75" x14ac:dyDescent="0.25">
      <c r="B4946" s="156" t="s">
        <v>4600</v>
      </c>
      <c r="C4946" s="156" t="s">
        <v>4601</v>
      </c>
      <c r="D4946" s="156" t="s">
        <v>4600</v>
      </c>
    </row>
    <row r="4947" spans="2:4" ht="15.75" x14ac:dyDescent="0.25">
      <c r="B4947" s="156" t="s">
        <v>4604</v>
      </c>
      <c r="C4947" s="156" t="s">
        <v>4605</v>
      </c>
      <c r="D4947" s="156" t="s">
        <v>4604</v>
      </c>
    </row>
    <row r="4948" spans="2:4" ht="15.75" x14ac:dyDescent="0.25">
      <c r="B4948" s="156" t="s">
        <v>4608</v>
      </c>
      <c r="C4948" s="156" t="s">
        <v>4609</v>
      </c>
      <c r="D4948" s="156" t="s">
        <v>4608</v>
      </c>
    </row>
    <row r="4949" spans="2:4" ht="15.75" x14ac:dyDescent="0.25">
      <c r="B4949" s="156" t="s">
        <v>4610</v>
      </c>
      <c r="C4949" s="156" t="s">
        <v>4611</v>
      </c>
      <c r="D4949" s="156" t="s">
        <v>4610</v>
      </c>
    </row>
    <row r="4950" spans="2:4" ht="31.5" x14ac:dyDescent="0.25">
      <c r="B4950" s="156" t="s">
        <v>4614</v>
      </c>
      <c r="C4950" s="156" t="s">
        <v>4615</v>
      </c>
      <c r="D4950" s="156" t="s">
        <v>4614</v>
      </c>
    </row>
    <row r="4951" spans="2:4" ht="15.75" x14ac:dyDescent="0.25">
      <c r="B4951" s="158" t="s">
        <v>4614</v>
      </c>
      <c r="C4951" s="156" t="s">
        <v>8327</v>
      </c>
      <c r="D4951" s="158" t="s">
        <v>4614</v>
      </c>
    </row>
    <row r="4952" spans="2:4" ht="15.75" x14ac:dyDescent="0.25">
      <c r="B4952" s="158" t="s">
        <v>4614</v>
      </c>
      <c r="C4952" s="156" t="s">
        <v>11011</v>
      </c>
      <c r="D4952" s="158" t="s">
        <v>4614</v>
      </c>
    </row>
    <row r="4953" spans="2:4" ht="15.75" x14ac:dyDescent="0.25">
      <c r="B4953" s="158" t="s">
        <v>4614</v>
      </c>
      <c r="C4953" s="156" t="s">
        <v>11012</v>
      </c>
      <c r="D4953" s="158" t="s">
        <v>4614</v>
      </c>
    </row>
    <row r="4954" spans="2:4" ht="31.5" x14ac:dyDescent="0.25">
      <c r="B4954" s="158" t="s">
        <v>4614</v>
      </c>
      <c r="C4954" s="156" t="s">
        <v>11013</v>
      </c>
      <c r="D4954" s="158" t="s">
        <v>4614</v>
      </c>
    </row>
    <row r="4955" spans="2:4" ht="15.75" x14ac:dyDescent="0.25">
      <c r="B4955" s="156" t="s">
        <v>4618</v>
      </c>
      <c r="C4955" s="156" t="s">
        <v>4619</v>
      </c>
      <c r="D4955" s="156" t="s">
        <v>4618</v>
      </c>
    </row>
    <row r="4956" spans="2:4" ht="15.75" x14ac:dyDescent="0.25">
      <c r="B4956" s="156" t="s">
        <v>4622</v>
      </c>
      <c r="C4956" s="156" t="s">
        <v>4623</v>
      </c>
      <c r="D4956" s="156" t="s">
        <v>4622</v>
      </c>
    </row>
    <row r="4957" spans="2:4" ht="15.75" x14ac:dyDescent="0.25">
      <c r="B4957" s="158" t="s">
        <v>4622</v>
      </c>
      <c r="C4957" s="156" t="s">
        <v>8329</v>
      </c>
      <c r="D4957" s="158" t="s">
        <v>4622</v>
      </c>
    </row>
    <row r="4958" spans="2:4" ht="31.5" x14ac:dyDescent="0.25">
      <c r="B4958" s="158" t="s">
        <v>4622</v>
      </c>
      <c r="C4958" s="156" t="s">
        <v>11014</v>
      </c>
      <c r="D4958" s="158" t="s">
        <v>4622</v>
      </c>
    </row>
    <row r="4959" spans="2:4" ht="15.75" x14ac:dyDescent="0.25">
      <c r="B4959" s="156" t="s">
        <v>4626</v>
      </c>
      <c r="C4959" s="156" t="s">
        <v>4627</v>
      </c>
      <c r="D4959" s="156" t="s">
        <v>4626</v>
      </c>
    </row>
    <row r="4960" spans="2:4" ht="15.75" x14ac:dyDescent="0.25">
      <c r="B4960" s="156" t="s">
        <v>4630</v>
      </c>
      <c r="C4960" s="156" t="s">
        <v>4631</v>
      </c>
      <c r="D4960" s="156" t="s">
        <v>4630</v>
      </c>
    </row>
    <row r="4961" spans="2:4" ht="15.75" x14ac:dyDescent="0.25">
      <c r="B4961" s="158" t="s">
        <v>4630</v>
      </c>
      <c r="C4961" s="156" t="s">
        <v>8327</v>
      </c>
      <c r="D4961" s="158" t="s">
        <v>4630</v>
      </c>
    </row>
    <row r="4962" spans="2:4" ht="15.75" x14ac:dyDescent="0.25">
      <c r="B4962" s="158" t="s">
        <v>4630</v>
      </c>
      <c r="C4962" s="156" t="s">
        <v>11015</v>
      </c>
      <c r="D4962" s="158" t="s">
        <v>4630</v>
      </c>
    </row>
    <row r="4963" spans="2:4" ht="15.75" x14ac:dyDescent="0.25">
      <c r="B4963" s="158" t="s">
        <v>4630</v>
      </c>
      <c r="C4963" s="156" t="s">
        <v>11016</v>
      </c>
      <c r="D4963" s="158" t="s">
        <v>4630</v>
      </c>
    </row>
    <row r="4964" spans="2:4" ht="15.75" x14ac:dyDescent="0.25">
      <c r="B4964" s="158" t="s">
        <v>4630</v>
      </c>
      <c r="C4964" s="156" t="s">
        <v>8329</v>
      </c>
      <c r="D4964" s="158" t="s">
        <v>4630</v>
      </c>
    </row>
    <row r="4965" spans="2:4" ht="31.5" x14ac:dyDescent="0.25">
      <c r="B4965" s="158" t="s">
        <v>4630</v>
      </c>
      <c r="C4965" s="156" t="s">
        <v>11017</v>
      </c>
      <c r="D4965" s="158" t="s">
        <v>4630</v>
      </c>
    </row>
    <row r="4966" spans="2:4" ht="31.5" x14ac:dyDescent="0.25">
      <c r="B4966" s="156" t="s">
        <v>4634</v>
      </c>
      <c r="C4966" s="156" t="s">
        <v>4635</v>
      </c>
      <c r="D4966" s="156" t="s">
        <v>4634</v>
      </c>
    </row>
    <row r="4967" spans="2:4" ht="31.5" x14ac:dyDescent="0.25">
      <c r="B4967" s="156" t="s">
        <v>4638</v>
      </c>
      <c r="C4967" s="156" t="s">
        <v>4639</v>
      </c>
      <c r="D4967" s="156" t="s">
        <v>4638</v>
      </c>
    </row>
    <row r="4968" spans="2:4" ht="31.5" x14ac:dyDescent="0.25">
      <c r="B4968" s="156" t="s">
        <v>4642</v>
      </c>
      <c r="C4968" s="156" t="s">
        <v>4643</v>
      </c>
      <c r="D4968" s="156" t="s">
        <v>4642</v>
      </c>
    </row>
    <row r="4969" spans="2:4" ht="15.75" x14ac:dyDescent="0.25">
      <c r="B4969" s="156" t="s">
        <v>4646</v>
      </c>
      <c r="C4969" s="156" t="s">
        <v>4647</v>
      </c>
      <c r="D4969" s="156" t="s">
        <v>4646</v>
      </c>
    </row>
    <row r="4970" spans="2:4" ht="15.75" x14ac:dyDescent="0.25">
      <c r="B4970" s="156" t="s">
        <v>4648</v>
      </c>
      <c r="C4970" s="156" t="s">
        <v>4649</v>
      </c>
      <c r="D4970" s="156" t="s">
        <v>4648</v>
      </c>
    </row>
    <row r="4971" spans="2:4" ht="31.5" x14ac:dyDescent="0.25">
      <c r="B4971" s="156" t="s">
        <v>4652</v>
      </c>
      <c r="C4971" s="156" t="s">
        <v>4653</v>
      </c>
      <c r="D4971" s="156" t="s">
        <v>4652</v>
      </c>
    </row>
    <row r="4972" spans="2:4" ht="15.75" x14ac:dyDescent="0.25">
      <c r="B4972" s="156" t="s">
        <v>4654</v>
      </c>
      <c r="C4972" s="156" t="s">
        <v>4655</v>
      </c>
      <c r="D4972" s="156" t="s">
        <v>4654</v>
      </c>
    </row>
    <row r="4973" spans="2:4" ht="31.5" x14ac:dyDescent="0.25">
      <c r="B4973" s="156" t="s">
        <v>4658</v>
      </c>
      <c r="C4973" s="156" t="s">
        <v>4659</v>
      </c>
      <c r="D4973" s="156" t="s">
        <v>4658</v>
      </c>
    </row>
    <row r="4974" spans="2:4" ht="15.75" x14ac:dyDescent="0.25">
      <c r="B4974" s="158" t="s">
        <v>4658</v>
      </c>
      <c r="C4974" s="156" t="s">
        <v>8327</v>
      </c>
      <c r="D4974" s="158" t="s">
        <v>4658</v>
      </c>
    </row>
    <row r="4975" spans="2:4" ht="15.75" x14ac:dyDescent="0.25">
      <c r="B4975" s="158" t="s">
        <v>4658</v>
      </c>
      <c r="C4975" s="156" t="s">
        <v>11018</v>
      </c>
      <c r="D4975" s="158" t="s">
        <v>4658</v>
      </c>
    </row>
    <row r="4976" spans="2:4" ht="15.75" x14ac:dyDescent="0.25">
      <c r="B4976" s="158" t="s">
        <v>4658</v>
      </c>
      <c r="C4976" s="156" t="s">
        <v>11019</v>
      </c>
      <c r="D4976" s="158" t="s">
        <v>4658</v>
      </c>
    </row>
    <row r="4977" spans="2:4" ht="15.75" x14ac:dyDescent="0.25">
      <c r="B4977" s="156" t="s">
        <v>4662</v>
      </c>
      <c r="C4977" s="156" t="s">
        <v>4663</v>
      </c>
      <c r="D4977" s="156" t="s">
        <v>4662</v>
      </c>
    </row>
    <row r="4978" spans="2:4" ht="31.5" x14ac:dyDescent="0.25">
      <c r="B4978" s="156" t="s">
        <v>4666</v>
      </c>
      <c r="C4978" s="156" t="s">
        <v>4667</v>
      </c>
      <c r="D4978" s="156" t="s">
        <v>4666</v>
      </c>
    </row>
    <row r="4979" spans="2:4" ht="15.75" x14ac:dyDescent="0.25">
      <c r="B4979" s="158" t="s">
        <v>4666</v>
      </c>
      <c r="C4979" s="156" t="s">
        <v>8339</v>
      </c>
      <c r="D4979" s="158" t="s">
        <v>4666</v>
      </c>
    </row>
    <row r="4980" spans="2:4" ht="15.75" x14ac:dyDescent="0.25">
      <c r="B4980" s="158" t="s">
        <v>4666</v>
      </c>
      <c r="C4980" s="156" t="s">
        <v>11020</v>
      </c>
      <c r="D4980" s="158" t="s">
        <v>4666</v>
      </c>
    </row>
    <row r="4981" spans="2:4" ht="15.75" x14ac:dyDescent="0.25">
      <c r="B4981" s="156" t="s">
        <v>4670</v>
      </c>
      <c r="C4981" s="156" t="s">
        <v>4671</v>
      </c>
      <c r="D4981" s="156" t="s">
        <v>4670</v>
      </c>
    </row>
    <row r="4982" spans="2:4" ht="15.75" x14ac:dyDescent="0.25">
      <c r="B4982" s="156" t="s">
        <v>4674</v>
      </c>
      <c r="C4982" s="156" t="s">
        <v>4675</v>
      </c>
      <c r="D4982" s="156" t="s">
        <v>4674</v>
      </c>
    </row>
    <row r="4983" spans="2:4" ht="15.75" x14ac:dyDescent="0.25">
      <c r="B4983" s="156" t="s">
        <v>4678</v>
      </c>
      <c r="C4983" s="156" t="s">
        <v>4679</v>
      </c>
      <c r="D4983" s="156" t="s">
        <v>4678</v>
      </c>
    </row>
    <row r="4984" spans="2:4" ht="31.5" x14ac:dyDescent="0.25">
      <c r="B4984" s="156" t="s">
        <v>4682</v>
      </c>
      <c r="C4984" s="156" t="s">
        <v>4683</v>
      </c>
      <c r="D4984" s="156" t="s">
        <v>4682</v>
      </c>
    </row>
    <row r="4985" spans="2:4" ht="15.75" x14ac:dyDescent="0.25">
      <c r="B4985" s="158" t="s">
        <v>4682</v>
      </c>
      <c r="C4985" s="156" t="s">
        <v>8329</v>
      </c>
      <c r="D4985" s="158" t="s">
        <v>4682</v>
      </c>
    </row>
    <row r="4986" spans="2:4" ht="15.75" x14ac:dyDescent="0.25">
      <c r="B4986" s="158" t="s">
        <v>4682</v>
      </c>
      <c r="C4986" s="156" t="s">
        <v>11021</v>
      </c>
      <c r="D4986" s="158" t="s">
        <v>4682</v>
      </c>
    </row>
    <row r="4987" spans="2:4" ht="31.5" x14ac:dyDescent="0.25">
      <c r="B4987" s="156" t="s">
        <v>4686</v>
      </c>
      <c r="C4987" s="156" t="s">
        <v>4687</v>
      </c>
      <c r="D4987" s="156" t="s">
        <v>4686</v>
      </c>
    </row>
    <row r="4988" spans="2:4" ht="15.75" x14ac:dyDescent="0.25">
      <c r="B4988" s="156" t="s">
        <v>4690</v>
      </c>
      <c r="C4988" s="156" t="s">
        <v>4691</v>
      </c>
      <c r="D4988" s="156" t="s">
        <v>4690</v>
      </c>
    </row>
    <row r="4989" spans="2:4" ht="31.5" x14ac:dyDescent="0.25">
      <c r="B4989" s="156" t="s">
        <v>4693</v>
      </c>
      <c r="C4989" s="156" t="s">
        <v>4694</v>
      </c>
      <c r="D4989" s="156" t="s">
        <v>4693</v>
      </c>
    </row>
    <row r="4990" spans="2:4" ht="15.75" x14ac:dyDescent="0.25">
      <c r="B4990" s="156" t="s">
        <v>4697</v>
      </c>
      <c r="C4990" s="156" t="s">
        <v>4698</v>
      </c>
      <c r="D4990" s="156" t="s">
        <v>4697</v>
      </c>
    </row>
    <row r="4991" spans="2:4" ht="15.75" x14ac:dyDescent="0.25">
      <c r="B4991" s="156" t="s">
        <v>4701</v>
      </c>
      <c r="C4991" s="156" t="s">
        <v>4702</v>
      </c>
      <c r="D4991" s="156" t="s">
        <v>4701</v>
      </c>
    </row>
    <row r="4992" spans="2:4" ht="15.75" x14ac:dyDescent="0.25">
      <c r="B4992" s="156" t="s">
        <v>4705</v>
      </c>
      <c r="C4992" s="156" t="s">
        <v>4706</v>
      </c>
      <c r="D4992" s="156" t="s">
        <v>4705</v>
      </c>
    </row>
    <row r="4993" spans="2:4" ht="15.75" x14ac:dyDescent="0.25">
      <c r="B4993" s="156" t="s">
        <v>4709</v>
      </c>
      <c r="C4993" s="156" t="s">
        <v>4710</v>
      </c>
      <c r="D4993" s="156" t="s">
        <v>4709</v>
      </c>
    </row>
    <row r="4994" spans="2:4" ht="15.75" x14ac:dyDescent="0.25">
      <c r="B4994" s="156" t="s">
        <v>4713</v>
      </c>
      <c r="C4994" s="156" t="s">
        <v>4714</v>
      </c>
      <c r="D4994" s="156" t="s">
        <v>4713</v>
      </c>
    </row>
    <row r="4995" spans="2:4" ht="31.5" x14ac:dyDescent="0.25">
      <c r="B4995" s="156" t="s">
        <v>4717</v>
      </c>
      <c r="C4995" s="156" t="s">
        <v>4718</v>
      </c>
      <c r="D4995" s="156" t="s">
        <v>4717</v>
      </c>
    </row>
    <row r="4996" spans="2:4" ht="15.75" x14ac:dyDescent="0.25">
      <c r="B4996" s="158" t="s">
        <v>4717</v>
      </c>
      <c r="C4996" s="156" t="s">
        <v>8339</v>
      </c>
      <c r="D4996" s="158" t="s">
        <v>4717</v>
      </c>
    </row>
    <row r="4997" spans="2:4" ht="31.5" x14ac:dyDescent="0.25">
      <c r="B4997" s="158" t="s">
        <v>4717</v>
      </c>
      <c r="C4997" s="156" t="s">
        <v>11022</v>
      </c>
      <c r="D4997" s="158" t="s">
        <v>4717</v>
      </c>
    </row>
    <row r="4998" spans="2:4" ht="31.5" x14ac:dyDescent="0.25">
      <c r="B4998" s="156" t="s">
        <v>4721</v>
      </c>
      <c r="C4998" s="156" t="s">
        <v>4722</v>
      </c>
      <c r="D4998" s="156" t="s">
        <v>4721</v>
      </c>
    </row>
    <row r="4999" spans="2:4" ht="31.5" x14ac:dyDescent="0.25">
      <c r="B4999" s="156" t="s">
        <v>4725</v>
      </c>
      <c r="C4999" s="156" t="s">
        <v>4726</v>
      </c>
      <c r="D4999" s="156" t="s">
        <v>4725</v>
      </c>
    </row>
    <row r="5000" spans="2:4" ht="31.5" x14ac:dyDescent="0.25">
      <c r="B5000" s="156" t="s">
        <v>4729</v>
      </c>
      <c r="C5000" s="156" t="s">
        <v>4730</v>
      </c>
      <c r="D5000" s="156" t="s">
        <v>4729</v>
      </c>
    </row>
    <row r="5001" spans="2:4" ht="15.75" x14ac:dyDescent="0.25">
      <c r="B5001" s="156" t="s">
        <v>4733</v>
      </c>
      <c r="C5001" s="156" t="s">
        <v>4734</v>
      </c>
      <c r="D5001" s="156" t="s">
        <v>4733</v>
      </c>
    </row>
    <row r="5002" spans="2:4" ht="15.75" x14ac:dyDescent="0.25">
      <c r="B5002" s="158" t="s">
        <v>4733</v>
      </c>
      <c r="C5002" s="156" t="s">
        <v>8327</v>
      </c>
      <c r="D5002" s="158" t="s">
        <v>4733</v>
      </c>
    </row>
    <row r="5003" spans="2:4" ht="15.75" x14ac:dyDescent="0.25">
      <c r="B5003" s="158" t="s">
        <v>4733</v>
      </c>
      <c r="C5003" s="156" t="s">
        <v>11023</v>
      </c>
      <c r="D5003" s="158" t="s">
        <v>4733</v>
      </c>
    </row>
    <row r="5004" spans="2:4" ht="15.75" x14ac:dyDescent="0.25">
      <c r="B5004" s="156" t="s">
        <v>4737</v>
      </c>
      <c r="C5004" s="156" t="s">
        <v>4738</v>
      </c>
      <c r="D5004" s="156" t="s">
        <v>4737</v>
      </c>
    </row>
    <row r="5005" spans="2:4" ht="15.75" x14ac:dyDescent="0.25">
      <c r="B5005" s="158" t="s">
        <v>4737</v>
      </c>
      <c r="C5005" s="156" t="s">
        <v>8327</v>
      </c>
      <c r="D5005" s="158" t="s">
        <v>4737</v>
      </c>
    </row>
    <row r="5006" spans="2:4" ht="15.75" x14ac:dyDescent="0.25">
      <c r="B5006" s="158" t="s">
        <v>4737</v>
      </c>
      <c r="C5006" s="156" t="s">
        <v>11024</v>
      </c>
      <c r="D5006" s="158" t="s">
        <v>4737</v>
      </c>
    </row>
    <row r="5007" spans="2:4" ht="15.75" x14ac:dyDescent="0.25">
      <c r="B5007" s="158" t="s">
        <v>4737</v>
      </c>
      <c r="C5007" s="156" t="s">
        <v>11025</v>
      </c>
      <c r="D5007" s="158" t="s">
        <v>4737</v>
      </c>
    </row>
    <row r="5008" spans="2:4" ht="15.75" x14ac:dyDescent="0.25">
      <c r="B5008" s="158" t="s">
        <v>4737</v>
      </c>
      <c r="C5008" s="156" t="s">
        <v>11026</v>
      </c>
      <c r="D5008" s="158" t="s">
        <v>4737</v>
      </c>
    </row>
    <row r="5009" spans="2:4" ht="15.75" x14ac:dyDescent="0.25">
      <c r="B5009" s="158" t="s">
        <v>4737</v>
      </c>
      <c r="C5009" s="156" t="s">
        <v>11027</v>
      </c>
      <c r="D5009" s="158" t="s">
        <v>4737</v>
      </c>
    </row>
    <row r="5010" spans="2:4" ht="15.75" x14ac:dyDescent="0.25">
      <c r="B5010" s="158" t="s">
        <v>4737</v>
      </c>
      <c r="C5010" s="156" t="s">
        <v>8339</v>
      </c>
      <c r="D5010" s="158" t="s">
        <v>4737</v>
      </c>
    </row>
    <row r="5011" spans="2:4" ht="15.75" x14ac:dyDescent="0.25">
      <c r="B5011" s="158" t="s">
        <v>4737</v>
      </c>
      <c r="C5011" s="156" t="s">
        <v>11028</v>
      </c>
      <c r="D5011" s="158" t="s">
        <v>4737</v>
      </c>
    </row>
    <row r="5012" spans="2:4" ht="31.5" x14ac:dyDescent="0.25">
      <c r="B5012" s="156" t="s">
        <v>4741</v>
      </c>
      <c r="C5012" s="156" t="s">
        <v>4742</v>
      </c>
      <c r="D5012" s="156" t="s">
        <v>4741</v>
      </c>
    </row>
    <row r="5013" spans="2:4" ht="15.75" x14ac:dyDescent="0.25">
      <c r="B5013" s="158" t="s">
        <v>4741</v>
      </c>
      <c r="C5013" s="156" t="s">
        <v>8329</v>
      </c>
      <c r="D5013" s="158" t="s">
        <v>4741</v>
      </c>
    </row>
    <row r="5014" spans="2:4" ht="15.75" x14ac:dyDescent="0.25">
      <c r="B5014" s="158" t="s">
        <v>4741</v>
      </c>
      <c r="C5014" s="156" t="s">
        <v>11029</v>
      </c>
      <c r="D5014" s="158" t="s">
        <v>4741</v>
      </c>
    </row>
    <row r="5015" spans="2:4" ht="15.75" x14ac:dyDescent="0.25">
      <c r="B5015" s="156" t="s">
        <v>4745</v>
      </c>
      <c r="C5015" s="156" t="s">
        <v>4746</v>
      </c>
      <c r="D5015" s="156" t="s">
        <v>4745</v>
      </c>
    </row>
    <row r="5016" spans="2:4" ht="15.75" x14ac:dyDescent="0.25">
      <c r="B5016" s="158" t="s">
        <v>4745</v>
      </c>
      <c r="C5016" s="156" t="s">
        <v>8327</v>
      </c>
      <c r="D5016" s="158" t="s">
        <v>4745</v>
      </c>
    </row>
    <row r="5017" spans="2:4" ht="63" x14ac:dyDescent="0.25">
      <c r="B5017" s="158" t="s">
        <v>4745</v>
      </c>
      <c r="C5017" s="156" t="s">
        <v>11030</v>
      </c>
      <c r="D5017" s="158" t="s">
        <v>4745</v>
      </c>
    </row>
    <row r="5018" spans="2:4" ht="15.75" x14ac:dyDescent="0.25">
      <c r="B5018" s="158" t="s">
        <v>4745</v>
      </c>
      <c r="C5018" s="156" t="s">
        <v>8339</v>
      </c>
      <c r="D5018" s="158" t="s">
        <v>4745</v>
      </c>
    </row>
    <row r="5019" spans="2:4" ht="15.75" x14ac:dyDescent="0.25">
      <c r="B5019" s="158" t="s">
        <v>4745</v>
      </c>
      <c r="C5019" s="156" t="s">
        <v>11031</v>
      </c>
      <c r="D5019" s="158" t="s">
        <v>4745</v>
      </c>
    </row>
    <row r="5020" spans="2:4" ht="15.75" x14ac:dyDescent="0.25">
      <c r="B5020" s="158" t="s">
        <v>4745</v>
      </c>
      <c r="C5020" s="156" t="s">
        <v>11032</v>
      </c>
      <c r="D5020" s="158" t="s">
        <v>4745</v>
      </c>
    </row>
    <row r="5021" spans="2:4" ht="15.75" x14ac:dyDescent="0.25">
      <c r="B5021" s="158" t="s">
        <v>4745</v>
      </c>
      <c r="C5021" s="156" t="s">
        <v>11033</v>
      </c>
      <c r="D5021" s="158" t="s">
        <v>4745</v>
      </c>
    </row>
    <row r="5022" spans="2:4" ht="15.75" x14ac:dyDescent="0.25">
      <c r="B5022" s="156" t="s">
        <v>4749</v>
      </c>
      <c r="C5022" s="156" t="s">
        <v>4750</v>
      </c>
      <c r="D5022" s="156" t="s">
        <v>4749</v>
      </c>
    </row>
    <row r="5023" spans="2:4" ht="15.75" x14ac:dyDescent="0.25">
      <c r="B5023" s="158" t="s">
        <v>4749</v>
      </c>
      <c r="C5023" s="156" t="s">
        <v>8327</v>
      </c>
      <c r="D5023" s="158" t="s">
        <v>4749</v>
      </c>
    </row>
    <row r="5024" spans="2:4" ht="15.75" x14ac:dyDescent="0.25">
      <c r="B5024" s="158" t="s">
        <v>4749</v>
      </c>
      <c r="C5024" s="156" t="s">
        <v>11034</v>
      </c>
      <c r="D5024" s="158" t="s">
        <v>4749</v>
      </c>
    </row>
    <row r="5025" spans="2:4" ht="31.5" x14ac:dyDescent="0.25">
      <c r="B5025" s="158" t="s">
        <v>4749</v>
      </c>
      <c r="C5025" s="156" t="s">
        <v>11035</v>
      </c>
      <c r="D5025" s="158" t="s">
        <v>4749</v>
      </c>
    </row>
    <row r="5026" spans="2:4" ht="15.75" x14ac:dyDescent="0.25">
      <c r="B5026" s="158" t="s">
        <v>4749</v>
      </c>
      <c r="C5026" s="156" t="s">
        <v>11036</v>
      </c>
      <c r="D5026" s="158" t="s">
        <v>4749</v>
      </c>
    </row>
    <row r="5027" spans="2:4" ht="15.75" x14ac:dyDescent="0.25">
      <c r="B5027" s="158" t="s">
        <v>4749</v>
      </c>
      <c r="C5027" s="156" t="s">
        <v>11037</v>
      </c>
      <c r="D5027" s="158" t="s">
        <v>4749</v>
      </c>
    </row>
    <row r="5028" spans="2:4" ht="15.75" x14ac:dyDescent="0.25">
      <c r="B5028" s="158" t="s">
        <v>4749</v>
      </c>
      <c r="C5028" s="156" t="s">
        <v>11038</v>
      </c>
      <c r="D5028" s="158" t="s">
        <v>4749</v>
      </c>
    </row>
    <row r="5029" spans="2:4" ht="15.75" x14ac:dyDescent="0.25">
      <c r="B5029" s="158" t="s">
        <v>4749</v>
      </c>
      <c r="C5029" s="156" t="s">
        <v>8339</v>
      </c>
      <c r="D5029" s="158" t="s">
        <v>4749</v>
      </c>
    </row>
    <row r="5030" spans="2:4" ht="15.75" x14ac:dyDescent="0.25">
      <c r="B5030" s="158" t="s">
        <v>4749</v>
      </c>
      <c r="C5030" s="156" t="s">
        <v>11039</v>
      </c>
      <c r="D5030" s="158" t="s">
        <v>4749</v>
      </c>
    </row>
    <row r="5031" spans="2:4" ht="15.75" x14ac:dyDescent="0.25">
      <c r="B5031" s="158" t="s">
        <v>4749</v>
      </c>
      <c r="C5031" s="156" t="s">
        <v>11040</v>
      </c>
      <c r="D5031" s="158" t="s">
        <v>4749</v>
      </c>
    </row>
    <row r="5032" spans="2:4" ht="31.5" x14ac:dyDescent="0.25">
      <c r="B5032" s="158" t="s">
        <v>4749</v>
      </c>
      <c r="C5032" s="156" t="s">
        <v>11041</v>
      </c>
      <c r="D5032" s="158" t="s">
        <v>4749</v>
      </c>
    </row>
    <row r="5033" spans="2:4" ht="15.75" x14ac:dyDescent="0.25">
      <c r="B5033" s="156" t="s">
        <v>4753</v>
      </c>
      <c r="C5033" s="156" t="s">
        <v>4754</v>
      </c>
      <c r="D5033" s="156" t="s">
        <v>4753</v>
      </c>
    </row>
    <row r="5034" spans="2:4" ht="31.5" x14ac:dyDescent="0.25">
      <c r="B5034" s="156" t="s">
        <v>4755</v>
      </c>
      <c r="C5034" s="156" t="s">
        <v>4756</v>
      </c>
      <c r="D5034" s="156" t="s">
        <v>4755</v>
      </c>
    </row>
    <row r="5035" spans="2:4" ht="15.75" x14ac:dyDescent="0.25">
      <c r="B5035" s="158" t="s">
        <v>4755</v>
      </c>
      <c r="C5035" s="156" t="s">
        <v>8327</v>
      </c>
      <c r="D5035" s="158" t="s">
        <v>4755</v>
      </c>
    </row>
    <row r="5036" spans="2:4" ht="15.75" x14ac:dyDescent="0.25">
      <c r="B5036" s="158" t="s">
        <v>4755</v>
      </c>
      <c r="C5036" s="156" t="s">
        <v>11042</v>
      </c>
      <c r="D5036" s="158" t="s">
        <v>4755</v>
      </c>
    </row>
    <row r="5037" spans="2:4" ht="15.75" x14ac:dyDescent="0.25">
      <c r="B5037" s="158" t="s">
        <v>4755</v>
      </c>
      <c r="C5037" s="156" t="s">
        <v>11043</v>
      </c>
      <c r="D5037" s="158" t="s">
        <v>4755</v>
      </c>
    </row>
    <row r="5038" spans="2:4" ht="15.75" x14ac:dyDescent="0.25">
      <c r="B5038" s="158" t="s">
        <v>4755</v>
      </c>
      <c r="C5038" s="156" t="s">
        <v>8339</v>
      </c>
      <c r="D5038" s="158" t="s">
        <v>4755</v>
      </c>
    </row>
    <row r="5039" spans="2:4" ht="15.75" x14ac:dyDescent="0.25">
      <c r="B5039" s="158" t="s">
        <v>4755</v>
      </c>
      <c r="C5039" s="156" t="s">
        <v>11044</v>
      </c>
      <c r="D5039" s="158" t="s">
        <v>4755</v>
      </c>
    </row>
    <row r="5040" spans="2:4" ht="15.75" x14ac:dyDescent="0.25">
      <c r="B5040" s="156" t="s">
        <v>4759</v>
      </c>
      <c r="C5040" s="156" t="s">
        <v>4760</v>
      </c>
      <c r="D5040" s="156" t="s">
        <v>4759</v>
      </c>
    </row>
    <row r="5041" spans="2:4" ht="15.75" x14ac:dyDescent="0.25">
      <c r="B5041" s="158" t="s">
        <v>4759</v>
      </c>
      <c r="C5041" s="156" t="s">
        <v>8329</v>
      </c>
      <c r="D5041" s="158" t="s">
        <v>4759</v>
      </c>
    </row>
    <row r="5042" spans="2:4" ht="15.75" x14ac:dyDescent="0.25">
      <c r="B5042" s="158" t="s">
        <v>4759</v>
      </c>
      <c r="C5042" s="156" t="s">
        <v>11045</v>
      </c>
      <c r="D5042" s="158" t="s">
        <v>4759</v>
      </c>
    </row>
    <row r="5043" spans="2:4" ht="15.75" x14ac:dyDescent="0.25">
      <c r="B5043" s="156" t="s">
        <v>4763</v>
      </c>
      <c r="C5043" s="156" t="s">
        <v>4764</v>
      </c>
      <c r="D5043" s="156" t="s">
        <v>4763</v>
      </c>
    </row>
    <row r="5044" spans="2:4" ht="15.75" x14ac:dyDescent="0.25">
      <c r="B5044" s="158" t="s">
        <v>4763</v>
      </c>
      <c r="C5044" s="156" t="s">
        <v>8327</v>
      </c>
      <c r="D5044" s="158" t="s">
        <v>4763</v>
      </c>
    </row>
    <row r="5045" spans="2:4" ht="15.75" x14ac:dyDescent="0.25">
      <c r="B5045" s="158" t="s">
        <v>4763</v>
      </c>
      <c r="C5045" s="156" t="s">
        <v>11046</v>
      </c>
      <c r="D5045" s="158" t="s">
        <v>4763</v>
      </c>
    </row>
    <row r="5046" spans="2:4" ht="31.5" x14ac:dyDescent="0.25">
      <c r="B5046" s="158" t="s">
        <v>4763</v>
      </c>
      <c r="C5046" s="156" t="s">
        <v>11047</v>
      </c>
      <c r="D5046" s="158" t="s">
        <v>4763</v>
      </c>
    </row>
    <row r="5047" spans="2:4" ht="31.5" x14ac:dyDescent="0.25">
      <c r="B5047" s="156" t="s">
        <v>4767</v>
      </c>
      <c r="C5047" s="156" t="s">
        <v>4768</v>
      </c>
      <c r="D5047" s="156" t="s">
        <v>4767</v>
      </c>
    </row>
    <row r="5048" spans="2:4" ht="15.75" x14ac:dyDescent="0.25">
      <c r="B5048" s="158" t="s">
        <v>4767</v>
      </c>
      <c r="C5048" s="156" t="s">
        <v>8327</v>
      </c>
      <c r="D5048" s="158" t="s">
        <v>4767</v>
      </c>
    </row>
    <row r="5049" spans="2:4" ht="15.75" x14ac:dyDescent="0.25">
      <c r="B5049" s="158" t="s">
        <v>4767</v>
      </c>
      <c r="C5049" s="156" t="s">
        <v>11048</v>
      </c>
      <c r="D5049" s="158" t="s">
        <v>4767</v>
      </c>
    </row>
    <row r="5050" spans="2:4" ht="15.75" x14ac:dyDescent="0.25">
      <c r="B5050" s="158" t="s">
        <v>4767</v>
      </c>
      <c r="C5050" s="156" t="s">
        <v>8339</v>
      </c>
      <c r="D5050" s="158" t="s">
        <v>4767</v>
      </c>
    </row>
    <row r="5051" spans="2:4" ht="31.5" x14ac:dyDescent="0.25">
      <c r="B5051" s="158" t="s">
        <v>4767</v>
      </c>
      <c r="C5051" s="156" t="s">
        <v>11049</v>
      </c>
      <c r="D5051" s="158" t="s">
        <v>4767</v>
      </c>
    </row>
    <row r="5052" spans="2:4" ht="15.75" x14ac:dyDescent="0.25">
      <c r="B5052" s="156" t="s">
        <v>4771</v>
      </c>
      <c r="C5052" s="156" t="s">
        <v>4772</v>
      </c>
      <c r="D5052" s="156" t="s">
        <v>4771</v>
      </c>
    </row>
    <row r="5053" spans="2:4" ht="15.75" x14ac:dyDescent="0.25">
      <c r="B5053" s="158" t="s">
        <v>4771</v>
      </c>
      <c r="C5053" s="156" t="s">
        <v>8327</v>
      </c>
      <c r="D5053" s="158" t="s">
        <v>4771</v>
      </c>
    </row>
    <row r="5054" spans="2:4" ht="15.75" x14ac:dyDescent="0.25">
      <c r="B5054" s="158" t="s">
        <v>4771</v>
      </c>
      <c r="C5054" s="156" t="s">
        <v>11050</v>
      </c>
      <c r="D5054" s="158" t="s">
        <v>4771</v>
      </c>
    </row>
    <row r="5055" spans="2:4" ht="15.75" x14ac:dyDescent="0.25">
      <c r="B5055" s="156" t="s">
        <v>4775</v>
      </c>
      <c r="C5055" s="156" t="s">
        <v>4776</v>
      </c>
      <c r="D5055" s="156" t="s">
        <v>4775</v>
      </c>
    </row>
    <row r="5056" spans="2:4" ht="15.75" x14ac:dyDescent="0.25">
      <c r="B5056" s="158" t="s">
        <v>4775</v>
      </c>
      <c r="C5056" s="156" t="s">
        <v>8327</v>
      </c>
      <c r="D5056" s="158" t="s">
        <v>4775</v>
      </c>
    </row>
    <row r="5057" spans="2:4" ht="31.5" x14ac:dyDescent="0.25">
      <c r="B5057" s="158" t="s">
        <v>4775</v>
      </c>
      <c r="C5057" s="156" t="s">
        <v>11051</v>
      </c>
      <c r="D5057" s="158" t="s">
        <v>4775</v>
      </c>
    </row>
    <row r="5058" spans="2:4" ht="15.75" x14ac:dyDescent="0.25">
      <c r="B5058" s="158" t="s">
        <v>4775</v>
      </c>
      <c r="C5058" s="156" t="s">
        <v>11052</v>
      </c>
      <c r="D5058" s="158" t="s">
        <v>4775</v>
      </c>
    </row>
    <row r="5059" spans="2:4" ht="15.75" x14ac:dyDescent="0.25">
      <c r="B5059" s="158" t="s">
        <v>4775</v>
      </c>
      <c r="C5059" s="156" t="s">
        <v>11053</v>
      </c>
      <c r="D5059" s="158" t="s">
        <v>4775</v>
      </c>
    </row>
    <row r="5060" spans="2:4" ht="15.75" x14ac:dyDescent="0.25">
      <c r="B5060" s="158" t="s">
        <v>4775</v>
      </c>
      <c r="C5060" s="156" t="s">
        <v>11054</v>
      </c>
      <c r="D5060" s="158" t="s">
        <v>4775</v>
      </c>
    </row>
    <row r="5061" spans="2:4" ht="31.5" x14ac:dyDescent="0.25">
      <c r="B5061" s="158" t="s">
        <v>4775</v>
      </c>
      <c r="C5061" s="156" t="s">
        <v>11055</v>
      </c>
      <c r="D5061" s="158" t="s">
        <v>4775</v>
      </c>
    </row>
    <row r="5062" spans="2:4" ht="15.75" x14ac:dyDescent="0.25">
      <c r="B5062" s="158" t="s">
        <v>4775</v>
      </c>
      <c r="C5062" s="156" t="s">
        <v>8339</v>
      </c>
      <c r="D5062" s="158" t="s">
        <v>4775</v>
      </c>
    </row>
    <row r="5063" spans="2:4" ht="31.5" x14ac:dyDescent="0.25">
      <c r="B5063" s="158" t="s">
        <v>4775</v>
      </c>
      <c r="C5063" s="156" t="s">
        <v>11056</v>
      </c>
      <c r="D5063" s="158" t="s">
        <v>4775</v>
      </c>
    </row>
    <row r="5064" spans="2:4" ht="15.75" x14ac:dyDescent="0.25">
      <c r="B5064" s="158" t="s">
        <v>4775</v>
      </c>
      <c r="C5064" s="156" t="s">
        <v>11057</v>
      </c>
      <c r="D5064" s="158" t="s">
        <v>4775</v>
      </c>
    </row>
    <row r="5065" spans="2:4" ht="15.75" x14ac:dyDescent="0.25">
      <c r="B5065" s="156" t="s">
        <v>4779</v>
      </c>
      <c r="C5065" s="156" t="s">
        <v>4780</v>
      </c>
      <c r="D5065" s="156" t="s">
        <v>4779</v>
      </c>
    </row>
    <row r="5066" spans="2:4" ht="31.5" x14ac:dyDescent="0.25">
      <c r="B5066" s="156" t="s">
        <v>4783</v>
      </c>
      <c r="C5066" s="156" t="s">
        <v>4784</v>
      </c>
      <c r="D5066" s="156" t="s">
        <v>4783</v>
      </c>
    </row>
    <row r="5067" spans="2:4" ht="47.25" x14ac:dyDescent="0.25">
      <c r="B5067" s="156" t="s">
        <v>4787</v>
      </c>
      <c r="C5067" s="156" t="s">
        <v>4788</v>
      </c>
      <c r="D5067" s="156" t="s">
        <v>4787</v>
      </c>
    </row>
    <row r="5068" spans="2:4" ht="15.75" x14ac:dyDescent="0.25">
      <c r="B5068" s="158" t="s">
        <v>4787</v>
      </c>
      <c r="C5068" s="156" t="s">
        <v>8329</v>
      </c>
      <c r="D5068" s="158" t="s">
        <v>4787</v>
      </c>
    </row>
    <row r="5069" spans="2:4" ht="31.5" x14ac:dyDescent="0.25">
      <c r="B5069" s="158" t="s">
        <v>4787</v>
      </c>
      <c r="C5069" s="156" t="s">
        <v>11058</v>
      </c>
      <c r="D5069" s="158" t="s">
        <v>4787</v>
      </c>
    </row>
    <row r="5070" spans="2:4" ht="15.75" x14ac:dyDescent="0.25">
      <c r="B5070" s="156" t="s">
        <v>4791</v>
      </c>
      <c r="C5070" s="156" t="s">
        <v>4792</v>
      </c>
      <c r="D5070" s="156" t="s">
        <v>4791</v>
      </c>
    </row>
    <row r="5071" spans="2:4" ht="31.5" x14ac:dyDescent="0.25">
      <c r="B5071" s="156" t="s">
        <v>4795</v>
      </c>
      <c r="C5071" s="156" t="s">
        <v>4796</v>
      </c>
      <c r="D5071" s="156" t="s">
        <v>4795</v>
      </c>
    </row>
    <row r="5072" spans="2:4" ht="15.75" x14ac:dyDescent="0.25">
      <c r="B5072" s="158" t="s">
        <v>4795</v>
      </c>
      <c r="C5072" s="156" t="s">
        <v>8327</v>
      </c>
      <c r="D5072" s="158" t="s">
        <v>4795</v>
      </c>
    </row>
    <row r="5073" spans="2:4" ht="15.75" x14ac:dyDescent="0.25">
      <c r="B5073" s="158" t="s">
        <v>4795</v>
      </c>
      <c r="C5073" s="156" t="s">
        <v>11059</v>
      </c>
      <c r="D5073" s="158" t="s">
        <v>4795</v>
      </c>
    </row>
    <row r="5074" spans="2:4" ht="15.75" x14ac:dyDescent="0.25">
      <c r="B5074" s="158" t="s">
        <v>4795</v>
      </c>
      <c r="C5074" s="156" t="s">
        <v>11060</v>
      </c>
      <c r="D5074" s="158" t="s">
        <v>4795</v>
      </c>
    </row>
    <row r="5075" spans="2:4" ht="15.75" x14ac:dyDescent="0.25">
      <c r="B5075" s="156" t="s">
        <v>4799</v>
      </c>
      <c r="C5075" s="156" t="s">
        <v>4800</v>
      </c>
      <c r="D5075" s="156" t="s">
        <v>4799</v>
      </c>
    </row>
    <row r="5076" spans="2:4" ht="15.75" x14ac:dyDescent="0.25">
      <c r="B5076" s="158" t="s">
        <v>4799</v>
      </c>
      <c r="C5076" s="156" t="s">
        <v>8327</v>
      </c>
      <c r="D5076" s="158" t="s">
        <v>4799</v>
      </c>
    </row>
    <row r="5077" spans="2:4" ht="31.5" x14ac:dyDescent="0.25">
      <c r="B5077" s="158" t="s">
        <v>4799</v>
      </c>
      <c r="C5077" s="156" t="s">
        <v>11061</v>
      </c>
      <c r="D5077" s="158" t="s">
        <v>4799</v>
      </c>
    </row>
    <row r="5078" spans="2:4" ht="15.75" x14ac:dyDescent="0.25">
      <c r="B5078" s="158" t="s">
        <v>4799</v>
      </c>
      <c r="C5078" s="156" t="s">
        <v>8339</v>
      </c>
      <c r="D5078" s="158" t="s">
        <v>4799</v>
      </c>
    </row>
    <row r="5079" spans="2:4" ht="31.5" x14ac:dyDescent="0.25">
      <c r="B5079" s="158" t="s">
        <v>4799</v>
      </c>
      <c r="C5079" s="156" t="s">
        <v>11062</v>
      </c>
      <c r="D5079" s="158" t="s">
        <v>4799</v>
      </c>
    </row>
    <row r="5080" spans="2:4" ht="15.75" x14ac:dyDescent="0.25">
      <c r="B5080" s="156" t="s">
        <v>4803</v>
      </c>
      <c r="C5080" s="156" t="s">
        <v>4804</v>
      </c>
      <c r="D5080" s="156" t="s">
        <v>4803</v>
      </c>
    </row>
    <row r="5081" spans="2:4" ht="15.75" x14ac:dyDescent="0.25">
      <c r="B5081" s="158" t="s">
        <v>4803</v>
      </c>
      <c r="C5081" s="156" t="s">
        <v>8327</v>
      </c>
      <c r="D5081" s="158" t="s">
        <v>4803</v>
      </c>
    </row>
    <row r="5082" spans="2:4" ht="31.5" x14ac:dyDescent="0.25">
      <c r="B5082" s="158" t="s">
        <v>4803</v>
      </c>
      <c r="C5082" s="156" t="s">
        <v>11063</v>
      </c>
      <c r="D5082" s="158" t="s">
        <v>4803</v>
      </c>
    </row>
    <row r="5083" spans="2:4" ht="15.75" x14ac:dyDescent="0.25">
      <c r="B5083" s="156" t="s">
        <v>4807</v>
      </c>
      <c r="C5083" s="156" t="s">
        <v>4808</v>
      </c>
      <c r="D5083" s="156" t="s">
        <v>4807</v>
      </c>
    </row>
    <row r="5084" spans="2:4" ht="15.75" x14ac:dyDescent="0.25">
      <c r="B5084" s="158" t="s">
        <v>4807</v>
      </c>
      <c r="C5084" s="156" t="s">
        <v>8327</v>
      </c>
      <c r="D5084" s="158" t="s">
        <v>4807</v>
      </c>
    </row>
    <row r="5085" spans="2:4" ht="15.75" x14ac:dyDescent="0.25">
      <c r="B5085" s="158" t="s">
        <v>4807</v>
      </c>
      <c r="C5085" s="156" t="s">
        <v>11064</v>
      </c>
      <c r="D5085" s="158" t="s">
        <v>4807</v>
      </c>
    </row>
    <row r="5086" spans="2:4" ht="31.5" x14ac:dyDescent="0.25">
      <c r="B5086" s="156" t="s">
        <v>4811</v>
      </c>
      <c r="C5086" s="156" t="s">
        <v>4812</v>
      </c>
      <c r="D5086" s="156" t="s">
        <v>4811</v>
      </c>
    </row>
    <row r="5087" spans="2:4" ht="15.75" x14ac:dyDescent="0.25">
      <c r="B5087" s="156" t="s">
        <v>4815</v>
      </c>
      <c r="C5087" s="156" t="s">
        <v>4816</v>
      </c>
      <c r="D5087" s="156" t="s">
        <v>4815</v>
      </c>
    </row>
    <row r="5088" spans="2:4" ht="15.75" x14ac:dyDescent="0.25">
      <c r="B5088" s="156" t="s">
        <v>4819</v>
      </c>
      <c r="C5088" s="156" t="s">
        <v>4820</v>
      </c>
      <c r="D5088" s="156" t="s">
        <v>4819</v>
      </c>
    </row>
    <row r="5089" spans="2:4" ht="15.75" x14ac:dyDescent="0.25">
      <c r="B5089" s="158" t="s">
        <v>4819</v>
      </c>
      <c r="C5089" s="156" t="s">
        <v>8327</v>
      </c>
      <c r="D5089" s="158" t="s">
        <v>4819</v>
      </c>
    </row>
    <row r="5090" spans="2:4" ht="31.5" x14ac:dyDescent="0.25">
      <c r="B5090" s="158" t="s">
        <v>4819</v>
      </c>
      <c r="C5090" s="156" t="s">
        <v>11065</v>
      </c>
      <c r="D5090" s="158" t="s">
        <v>4819</v>
      </c>
    </row>
    <row r="5091" spans="2:4" ht="15.75" x14ac:dyDescent="0.25">
      <c r="B5091" s="156" t="s">
        <v>4823</v>
      </c>
      <c r="C5091" s="156" t="s">
        <v>4820</v>
      </c>
      <c r="D5091" s="156" t="s">
        <v>4823</v>
      </c>
    </row>
    <row r="5092" spans="2:4" ht="15.75" x14ac:dyDescent="0.25">
      <c r="B5092" s="156" t="s">
        <v>4826</v>
      </c>
      <c r="C5092" s="156" t="s">
        <v>4827</v>
      </c>
      <c r="D5092" s="156" t="s">
        <v>4826</v>
      </c>
    </row>
    <row r="5093" spans="2:4" ht="15.75" x14ac:dyDescent="0.25">
      <c r="B5093" s="158" t="s">
        <v>4826</v>
      </c>
      <c r="C5093" s="156" t="s">
        <v>8327</v>
      </c>
      <c r="D5093" s="158" t="s">
        <v>4826</v>
      </c>
    </row>
    <row r="5094" spans="2:4" ht="31.5" x14ac:dyDescent="0.25">
      <c r="B5094" s="158" t="s">
        <v>4826</v>
      </c>
      <c r="C5094" s="156" t="s">
        <v>11066</v>
      </c>
      <c r="D5094" s="158" t="s">
        <v>4826</v>
      </c>
    </row>
    <row r="5095" spans="2:4" ht="15.75" x14ac:dyDescent="0.25">
      <c r="B5095" s="156" t="s">
        <v>4830</v>
      </c>
      <c r="C5095" s="156" t="s">
        <v>4831</v>
      </c>
      <c r="D5095" s="156" t="s">
        <v>4830</v>
      </c>
    </row>
    <row r="5096" spans="2:4" ht="15.75" x14ac:dyDescent="0.25">
      <c r="B5096" s="158" t="s">
        <v>4830</v>
      </c>
      <c r="C5096" s="156" t="s">
        <v>8327</v>
      </c>
      <c r="D5096" s="158" t="s">
        <v>4830</v>
      </c>
    </row>
    <row r="5097" spans="2:4" ht="15.75" x14ac:dyDescent="0.25">
      <c r="B5097" s="158" t="s">
        <v>4830</v>
      </c>
      <c r="C5097" s="156" t="s">
        <v>11067</v>
      </c>
      <c r="D5097" s="158" t="s">
        <v>4830</v>
      </c>
    </row>
    <row r="5098" spans="2:4" ht="15.75" x14ac:dyDescent="0.25">
      <c r="B5098" s="158" t="s">
        <v>4830</v>
      </c>
      <c r="C5098" s="156" t="s">
        <v>11068</v>
      </c>
      <c r="D5098" s="158" t="s">
        <v>4830</v>
      </c>
    </row>
    <row r="5099" spans="2:4" ht="15.75" x14ac:dyDescent="0.25">
      <c r="B5099" s="158" t="s">
        <v>4830</v>
      </c>
      <c r="C5099" s="156" t="s">
        <v>11069</v>
      </c>
      <c r="D5099" s="158" t="s">
        <v>4830</v>
      </c>
    </row>
    <row r="5100" spans="2:4" ht="15.75" x14ac:dyDescent="0.25">
      <c r="B5100" s="158" t="s">
        <v>4830</v>
      </c>
      <c r="C5100" s="156" t="s">
        <v>8339</v>
      </c>
      <c r="D5100" s="158" t="s">
        <v>4830</v>
      </c>
    </row>
    <row r="5101" spans="2:4" ht="15.75" x14ac:dyDescent="0.25">
      <c r="B5101" s="158" t="s">
        <v>4830</v>
      </c>
      <c r="C5101" s="156" t="s">
        <v>11070</v>
      </c>
      <c r="D5101" s="158" t="s">
        <v>4830</v>
      </c>
    </row>
    <row r="5102" spans="2:4" ht="15.75" x14ac:dyDescent="0.25">
      <c r="B5102" s="156" t="s">
        <v>4834</v>
      </c>
      <c r="C5102" s="156" t="s">
        <v>4835</v>
      </c>
      <c r="D5102" s="156" t="s">
        <v>4834</v>
      </c>
    </row>
    <row r="5103" spans="2:4" ht="15.75" x14ac:dyDescent="0.25">
      <c r="B5103" s="156" t="s">
        <v>4838</v>
      </c>
      <c r="C5103" s="156" t="s">
        <v>4839</v>
      </c>
      <c r="D5103" s="156" t="s">
        <v>4838</v>
      </c>
    </row>
    <row r="5104" spans="2:4" ht="15.75" x14ac:dyDescent="0.25">
      <c r="B5104" s="156" t="s">
        <v>4842</v>
      </c>
      <c r="C5104" s="156" t="s">
        <v>4843</v>
      </c>
      <c r="D5104" s="156" t="s">
        <v>4842</v>
      </c>
    </row>
    <row r="5105" spans="2:4" ht="15.75" x14ac:dyDescent="0.25">
      <c r="B5105" s="158" t="s">
        <v>4842</v>
      </c>
      <c r="C5105" s="156" t="s">
        <v>8339</v>
      </c>
      <c r="D5105" s="158" t="s">
        <v>4842</v>
      </c>
    </row>
    <row r="5106" spans="2:4" ht="31.5" x14ac:dyDescent="0.25">
      <c r="B5106" s="158" t="s">
        <v>4842</v>
      </c>
      <c r="C5106" s="156" t="s">
        <v>11071</v>
      </c>
      <c r="D5106" s="158" t="s">
        <v>4842</v>
      </c>
    </row>
    <row r="5107" spans="2:4" ht="15.75" x14ac:dyDescent="0.25">
      <c r="B5107" s="156" t="s">
        <v>4846</v>
      </c>
      <c r="C5107" s="156" t="s">
        <v>4847</v>
      </c>
      <c r="D5107" s="156" t="s">
        <v>4846</v>
      </c>
    </row>
    <row r="5108" spans="2:4" ht="15.75" x14ac:dyDescent="0.25">
      <c r="B5108" s="156" t="s">
        <v>4848</v>
      </c>
      <c r="C5108" s="156" t="s">
        <v>4849</v>
      </c>
      <c r="D5108" s="156" t="s">
        <v>4848</v>
      </c>
    </row>
    <row r="5109" spans="2:4" ht="15.75" x14ac:dyDescent="0.25">
      <c r="B5109" s="156" t="s">
        <v>4850</v>
      </c>
      <c r="C5109" s="156" t="s">
        <v>4851</v>
      </c>
      <c r="D5109" s="156" t="s">
        <v>4850</v>
      </c>
    </row>
    <row r="5110" spans="2:4" ht="15.75" x14ac:dyDescent="0.25">
      <c r="B5110" s="156" t="s">
        <v>4854</v>
      </c>
      <c r="C5110" s="156" t="s">
        <v>4855</v>
      </c>
      <c r="D5110" s="156" t="s">
        <v>4854</v>
      </c>
    </row>
    <row r="5111" spans="2:4" ht="15.75" x14ac:dyDescent="0.25">
      <c r="B5111" s="158" t="s">
        <v>4854</v>
      </c>
      <c r="C5111" s="156" t="s">
        <v>8327</v>
      </c>
      <c r="D5111" s="158" t="s">
        <v>4854</v>
      </c>
    </row>
    <row r="5112" spans="2:4" ht="31.5" x14ac:dyDescent="0.25">
      <c r="B5112" s="158" t="s">
        <v>4854</v>
      </c>
      <c r="C5112" s="156" t="s">
        <v>11072</v>
      </c>
      <c r="D5112" s="158" t="s">
        <v>4854</v>
      </c>
    </row>
    <row r="5113" spans="2:4" ht="31.5" x14ac:dyDescent="0.25">
      <c r="B5113" s="158" t="s">
        <v>4854</v>
      </c>
      <c r="C5113" s="156" t="s">
        <v>11073</v>
      </c>
      <c r="D5113" s="158" t="s">
        <v>4854</v>
      </c>
    </row>
    <row r="5114" spans="2:4" ht="15.75" x14ac:dyDescent="0.25">
      <c r="B5114" s="158" t="s">
        <v>4854</v>
      </c>
      <c r="C5114" s="156" t="s">
        <v>11074</v>
      </c>
      <c r="D5114" s="158" t="s">
        <v>4854</v>
      </c>
    </row>
    <row r="5115" spans="2:4" ht="31.5" x14ac:dyDescent="0.25">
      <c r="B5115" s="158" t="s">
        <v>4854</v>
      </c>
      <c r="C5115" s="156" t="s">
        <v>11075</v>
      </c>
      <c r="D5115" s="158" t="s">
        <v>4854</v>
      </c>
    </row>
    <row r="5116" spans="2:4" ht="15.75" x14ac:dyDescent="0.25">
      <c r="B5116" s="158" t="s">
        <v>4854</v>
      </c>
      <c r="C5116" s="156" t="s">
        <v>11076</v>
      </c>
      <c r="D5116" s="158" t="s">
        <v>4854</v>
      </c>
    </row>
    <row r="5117" spans="2:4" ht="15.75" x14ac:dyDescent="0.25">
      <c r="B5117" s="158" t="s">
        <v>4854</v>
      </c>
      <c r="C5117" s="156" t="s">
        <v>11077</v>
      </c>
      <c r="D5117" s="158" t="s">
        <v>4854</v>
      </c>
    </row>
    <row r="5118" spans="2:4" ht="31.5" x14ac:dyDescent="0.25">
      <c r="B5118" s="158" t="s">
        <v>4854</v>
      </c>
      <c r="C5118" s="156" t="s">
        <v>11078</v>
      </c>
      <c r="D5118" s="158" t="s">
        <v>4854</v>
      </c>
    </row>
    <row r="5119" spans="2:4" ht="31.5" x14ac:dyDescent="0.25">
      <c r="B5119" s="156" t="s">
        <v>4858</v>
      </c>
      <c r="C5119" s="156" t="s">
        <v>4859</v>
      </c>
      <c r="D5119" s="156" t="s">
        <v>4858</v>
      </c>
    </row>
    <row r="5120" spans="2:4" ht="47.25" x14ac:dyDescent="0.25">
      <c r="B5120" s="156" t="s">
        <v>4862</v>
      </c>
      <c r="C5120" s="156" t="s">
        <v>4863</v>
      </c>
      <c r="D5120" s="156" t="s">
        <v>4862</v>
      </c>
    </row>
    <row r="5121" spans="2:4" ht="31.5" x14ac:dyDescent="0.25">
      <c r="B5121" s="156" t="s">
        <v>4866</v>
      </c>
      <c r="C5121" s="156" t="s">
        <v>4867</v>
      </c>
      <c r="D5121" s="156" t="s">
        <v>4866</v>
      </c>
    </row>
    <row r="5122" spans="2:4" ht="15.75" x14ac:dyDescent="0.25">
      <c r="B5122" s="158" t="s">
        <v>4866</v>
      </c>
      <c r="C5122" s="156" t="s">
        <v>8339</v>
      </c>
      <c r="D5122" s="158" t="s">
        <v>4866</v>
      </c>
    </row>
    <row r="5123" spans="2:4" ht="31.5" x14ac:dyDescent="0.25">
      <c r="B5123" s="158" t="s">
        <v>4866</v>
      </c>
      <c r="C5123" s="156" t="s">
        <v>11079</v>
      </c>
      <c r="D5123" s="158" t="s">
        <v>4866</v>
      </c>
    </row>
    <row r="5124" spans="2:4" ht="15.75" x14ac:dyDescent="0.25">
      <c r="B5124" s="156" t="s">
        <v>4870</v>
      </c>
      <c r="C5124" s="156" t="s">
        <v>4871</v>
      </c>
      <c r="D5124" s="156" t="s">
        <v>4870</v>
      </c>
    </row>
    <row r="5125" spans="2:4" ht="15.75" x14ac:dyDescent="0.25">
      <c r="B5125" s="156" t="s">
        <v>4874</v>
      </c>
      <c r="C5125" s="156" t="s">
        <v>4875</v>
      </c>
      <c r="D5125" s="156" t="s">
        <v>4874</v>
      </c>
    </row>
    <row r="5126" spans="2:4" ht="15.75" x14ac:dyDescent="0.25">
      <c r="B5126" s="156" t="s">
        <v>4878</v>
      </c>
      <c r="C5126" s="156" t="s">
        <v>4879</v>
      </c>
      <c r="D5126" s="156" t="s">
        <v>4878</v>
      </c>
    </row>
    <row r="5127" spans="2:4" ht="15.75" x14ac:dyDescent="0.25">
      <c r="B5127" s="156" t="s">
        <v>4882</v>
      </c>
      <c r="C5127" s="156" t="s">
        <v>4883</v>
      </c>
      <c r="D5127" s="156" t="s">
        <v>4882</v>
      </c>
    </row>
    <row r="5128" spans="2:4" ht="31.5" x14ac:dyDescent="0.25">
      <c r="B5128" s="156" t="s">
        <v>4886</v>
      </c>
      <c r="C5128" s="156" t="s">
        <v>4887</v>
      </c>
      <c r="D5128" s="156" t="s">
        <v>4886</v>
      </c>
    </row>
    <row r="5129" spans="2:4" ht="15.75" x14ac:dyDescent="0.25">
      <c r="B5129" s="156" t="s">
        <v>4890</v>
      </c>
      <c r="C5129" s="156" t="s">
        <v>4891</v>
      </c>
      <c r="D5129" s="156" t="s">
        <v>4890</v>
      </c>
    </row>
    <row r="5130" spans="2:4" ht="15.75" x14ac:dyDescent="0.25">
      <c r="B5130" s="158" t="s">
        <v>4890</v>
      </c>
      <c r="C5130" s="156" t="s">
        <v>8339</v>
      </c>
      <c r="D5130" s="158" t="s">
        <v>4890</v>
      </c>
    </row>
    <row r="5131" spans="2:4" ht="15.75" x14ac:dyDescent="0.25">
      <c r="B5131" s="158" t="s">
        <v>4890</v>
      </c>
      <c r="C5131" s="156" t="s">
        <v>11080</v>
      </c>
      <c r="D5131" s="158" t="s">
        <v>4890</v>
      </c>
    </row>
    <row r="5132" spans="2:4" ht="15.75" x14ac:dyDescent="0.25">
      <c r="B5132" s="156" t="s">
        <v>4894</v>
      </c>
      <c r="C5132" s="156" t="s">
        <v>4895</v>
      </c>
      <c r="D5132" s="156" t="s">
        <v>4894</v>
      </c>
    </row>
    <row r="5133" spans="2:4" ht="15.75" x14ac:dyDescent="0.25">
      <c r="B5133" s="158" t="s">
        <v>4894</v>
      </c>
      <c r="C5133" s="156" t="s">
        <v>8329</v>
      </c>
      <c r="D5133" s="158" t="s">
        <v>4894</v>
      </c>
    </row>
    <row r="5134" spans="2:4" ht="15.75" x14ac:dyDescent="0.25">
      <c r="B5134" s="158" t="s">
        <v>4894</v>
      </c>
      <c r="C5134" s="156" t="s">
        <v>11081</v>
      </c>
      <c r="D5134" s="158" t="s">
        <v>4894</v>
      </c>
    </row>
    <row r="5135" spans="2:4" ht="15.75" x14ac:dyDescent="0.25">
      <c r="B5135" s="158" t="s">
        <v>4894</v>
      </c>
      <c r="C5135" s="156" t="s">
        <v>8339</v>
      </c>
      <c r="D5135" s="158" t="s">
        <v>4894</v>
      </c>
    </row>
    <row r="5136" spans="2:4" ht="15.75" x14ac:dyDescent="0.25">
      <c r="B5136" s="158" t="s">
        <v>4894</v>
      </c>
      <c r="C5136" s="156" t="s">
        <v>11082</v>
      </c>
      <c r="D5136" s="158" t="s">
        <v>4894</v>
      </c>
    </row>
    <row r="5137" spans="2:4" ht="15.75" x14ac:dyDescent="0.25">
      <c r="B5137" s="156" t="s">
        <v>4898</v>
      </c>
      <c r="C5137" s="156" t="s">
        <v>4899</v>
      </c>
      <c r="D5137" s="156" t="s">
        <v>4898</v>
      </c>
    </row>
    <row r="5138" spans="2:4" ht="15.75" x14ac:dyDescent="0.25">
      <c r="B5138" s="158" t="s">
        <v>4898</v>
      </c>
      <c r="C5138" s="156" t="s">
        <v>8327</v>
      </c>
      <c r="D5138" s="158" t="s">
        <v>4898</v>
      </c>
    </row>
    <row r="5139" spans="2:4" ht="47.25" x14ac:dyDescent="0.25">
      <c r="B5139" s="158" t="s">
        <v>4898</v>
      </c>
      <c r="C5139" s="156" t="s">
        <v>11083</v>
      </c>
      <c r="D5139" s="158" t="s">
        <v>4898</v>
      </c>
    </row>
    <row r="5140" spans="2:4" ht="15.75" x14ac:dyDescent="0.25">
      <c r="B5140" s="158" t="s">
        <v>4898</v>
      </c>
      <c r="C5140" s="156" t="s">
        <v>8339</v>
      </c>
      <c r="D5140" s="158" t="s">
        <v>4898</v>
      </c>
    </row>
    <row r="5141" spans="2:4" ht="31.5" x14ac:dyDescent="0.25">
      <c r="B5141" s="158" t="s">
        <v>4898</v>
      </c>
      <c r="C5141" s="156" t="s">
        <v>11084</v>
      </c>
      <c r="D5141" s="158" t="s">
        <v>4898</v>
      </c>
    </row>
    <row r="5142" spans="2:4" ht="31.5" x14ac:dyDescent="0.25">
      <c r="B5142" s="156" t="s">
        <v>4902</v>
      </c>
      <c r="C5142" s="156" t="s">
        <v>4903</v>
      </c>
      <c r="D5142" s="156" t="s">
        <v>4902</v>
      </c>
    </row>
    <row r="5143" spans="2:4" ht="15.75" x14ac:dyDescent="0.25">
      <c r="B5143" s="156" t="s">
        <v>4906</v>
      </c>
      <c r="C5143" s="156" t="s">
        <v>4907</v>
      </c>
      <c r="D5143" s="156" t="s">
        <v>4906</v>
      </c>
    </row>
    <row r="5144" spans="2:4" ht="31.5" x14ac:dyDescent="0.25">
      <c r="B5144" s="156" t="s">
        <v>4908</v>
      </c>
      <c r="C5144" s="156" t="s">
        <v>4909</v>
      </c>
      <c r="D5144" s="156" t="s">
        <v>4908</v>
      </c>
    </row>
    <row r="5145" spans="2:4" ht="15.75" x14ac:dyDescent="0.25">
      <c r="B5145" s="158" t="s">
        <v>4908</v>
      </c>
      <c r="C5145" s="156" t="s">
        <v>8327</v>
      </c>
      <c r="D5145" s="158" t="s">
        <v>4908</v>
      </c>
    </row>
    <row r="5146" spans="2:4" ht="47.25" x14ac:dyDescent="0.25">
      <c r="B5146" s="158" t="s">
        <v>4908</v>
      </c>
      <c r="C5146" s="156" t="s">
        <v>11085</v>
      </c>
      <c r="D5146" s="158" t="s">
        <v>4908</v>
      </c>
    </row>
    <row r="5147" spans="2:4" ht="31.5" x14ac:dyDescent="0.25">
      <c r="B5147" s="156" t="s">
        <v>4910</v>
      </c>
      <c r="C5147" s="156" t="s">
        <v>4911</v>
      </c>
      <c r="D5147" s="156" t="s">
        <v>4910</v>
      </c>
    </row>
    <row r="5148" spans="2:4" ht="15.75" x14ac:dyDescent="0.25">
      <c r="B5148" s="158" t="s">
        <v>4910</v>
      </c>
      <c r="C5148" s="156" t="s">
        <v>8327</v>
      </c>
      <c r="D5148" s="158" t="s">
        <v>4910</v>
      </c>
    </row>
    <row r="5149" spans="2:4" ht="31.5" x14ac:dyDescent="0.25">
      <c r="B5149" s="158" t="s">
        <v>4910</v>
      </c>
      <c r="C5149" s="156" t="s">
        <v>11086</v>
      </c>
      <c r="D5149" s="158" t="s">
        <v>4910</v>
      </c>
    </row>
    <row r="5150" spans="2:4" ht="15.75" x14ac:dyDescent="0.25">
      <c r="B5150" s="158" t="s">
        <v>4910</v>
      </c>
      <c r="C5150" s="156" t="s">
        <v>11087</v>
      </c>
      <c r="D5150" s="158" t="s">
        <v>4910</v>
      </c>
    </row>
    <row r="5151" spans="2:4" ht="15.75" x14ac:dyDescent="0.25">
      <c r="B5151" s="158" t="s">
        <v>4910</v>
      </c>
      <c r="C5151" s="156" t="s">
        <v>8339</v>
      </c>
      <c r="D5151" s="158" t="s">
        <v>4910</v>
      </c>
    </row>
    <row r="5152" spans="2:4" ht="31.5" x14ac:dyDescent="0.25">
      <c r="B5152" s="158" t="s">
        <v>4910</v>
      </c>
      <c r="C5152" s="156" t="s">
        <v>11088</v>
      </c>
      <c r="D5152" s="158" t="s">
        <v>4910</v>
      </c>
    </row>
    <row r="5153" spans="2:4" ht="31.5" x14ac:dyDescent="0.25">
      <c r="B5153" s="158" t="s">
        <v>4910</v>
      </c>
      <c r="C5153" s="156" t="s">
        <v>11089</v>
      </c>
      <c r="D5153" s="158" t="s">
        <v>4910</v>
      </c>
    </row>
    <row r="5154" spans="2:4" ht="15.75" x14ac:dyDescent="0.25">
      <c r="B5154" s="156" t="s">
        <v>4912</v>
      </c>
      <c r="C5154" s="156" t="s">
        <v>4913</v>
      </c>
      <c r="D5154" s="156" t="s">
        <v>4912</v>
      </c>
    </row>
    <row r="5155" spans="2:4" ht="15.75" x14ac:dyDescent="0.25">
      <c r="B5155" s="156" t="s">
        <v>4916</v>
      </c>
      <c r="C5155" s="156" t="s">
        <v>4917</v>
      </c>
      <c r="D5155" s="156" t="s">
        <v>4916</v>
      </c>
    </row>
    <row r="5156" spans="2:4" ht="31.5" x14ac:dyDescent="0.25">
      <c r="B5156" s="156" t="s">
        <v>4918</v>
      </c>
      <c r="C5156" s="156" t="s">
        <v>4919</v>
      </c>
      <c r="D5156" s="156" t="s">
        <v>4918</v>
      </c>
    </row>
    <row r="5157" spans="2:4" ht="15.75" x14ac:dyDescent="0.25">
      <c r="B5157" s="158" t="s">
        <v>4918</v>
      </c>
      <c r="C5157" s="156" t="s">
        <v>8327</v>
      </c>
      <c r="D5157" s="158" t="s">
        <v>4918</v>
      </c>
    </row>
    <row r="5158" spans="2:4" ht="15.75" x14ac:dyDescent="0.25">
      <c r="B5158" s="158" t="s">
        <v>4918</v>
      </c>
      <c r="C5158" s="156" t="s">
        <v>11090</v>
      </c>
      <c r="D5158" s="158" t="s">
        <v>4918</v>
      </c>
    </row>
    <row r="5159" spans="2:4" ht="15.75" x14ac:dyDescent="0.25">
      <c r="B5159" s="158" t="s">
        <v>4918</v>
      </c>
      <c r="C5159" s="156" t="s">
        <v>11091</v>
      </c>
      <c r="D5159" s="158" t="s">
        <v>4918</v>
      </c>
    </row>
    <row r="5160" spans="2:4" ht="15.75" x14ac:dyDescent="0.25">
      <c r="B5160" s="158" t="s">
        <v>4918</v>
      </c>
      <c r="C5160" s="156" t="s">
        <v>11092</v>
      </c>
      <c r="D5160" s="158" t="s">
        <v>4918</v>
      </c>
    </row>
    <row r="5161" spans="2:4" ht="15.75" x14ac:dyDescent="0.25">
      <c r="B5161" s="158" t="s">
        <v>4918</v>
      </c>
      <c r="C5161" s="156" t="s">
        <v>11093</v>
      </c>
      <c r="D5161" s="158" t="s">
        <v>4918</v>
      </c>
    </row>
    <row r="5162" spans="2:4" ht="31.5" x14ac:dyDescent="0.25">
      <c r="B5162" s="158" t="s">
        <v>4918</v>
      </c>
      <c r="C5162" s="156" t="s">
        <v>11094</v>
      </c>
      <c r="D5162" s="158" t="s">
        <v>4918</v>
      </c>
    </row>
    <row r="5163" spans="2:4" ht="15.75" x14ac:dyDescent="0.25">
      <c r="B5163" s="158" t="s">
        <v>4918</v>
      </c>
      <c r="C5163" s="156" t="s">
        <v>11095</v>
      </c>
      <c r="D5163" s="158" t="s">
        <v>4918</v>
      </c>
    </row>
    <row r="5164" spans="2:4" ht="15.75" x14ac:dyDescent="0.25">
      <c r="B5164" s="158" t="s">
        <v>4918</v>
      </c>
      <c r="C5164" s="156" t="s">
        <v>8339</v>
      </c>
      <c r="D5164" s="158" t="s">
        <v>4918</v>
      </c>
    </row>
    <row r="5165" spans="2:4" ht="31.5" x14ac:dyDescent="0.25">
      <c r="B5165" s="158" t="s">
        <v>4918</v>
      </c>
      <c r="C5165" s="156" t="s">
        <v>11096</v>
      </c>
      <c r="D5165" s="158" t="s">
        <v>4918</v>
      </c>
    </row>
    <row r="5166" spans="2:4" ht="31.5" x14ac:dyDescent="0.25">
      <c r="B5166" s="158" t="s">
        <v>4918</v>
      </c>
      <c r="C5166" s="156" t="s">
        <v>11097</v>
      </c>
      <c r="D5166" s="158" t="s">
        <v>4918</v>
      </c>
    </row>
    <row r="5167" spans="2:4" ht="31.5" x14ac:dyDescent="0.25">
      <c r="B5167" s="156" t="s">
        <v>4920</v>
      </c>
      <c r="C5167" s="156" t="s">
        <v>4921</v>
      </c>
      <c r="D5167" s="156" t="s">
        <v>4920</v>
      </c>
    </row>
    <row r="5168" spans="2:4" ht="31.5" x14ac:dyDescent="0.25">
      <c r="B5168" s="156" t="s">
        <v>4922</v>
      </c>
      <c r="C5168" s="156" t="s">
        <v>4923</v>
      </c>
      <c r="D5168" s="156" t="s">
        <v>4922</v>
      </c>
    </row>
    <row r="5169" spans="2:4" ht="63" x14ac:dyDescent="0.25">
      <c r="B5169" s="156" t="s">
        <v>4924</v>
      </c>
      <c r="C5169" s="156" t="s">
        <v>4925</v>
      </c>
      <c r="D5169" s="156" t="s">
        <v>4924</v>
      </c>
    </row>
    <row r="5170" spans="2:4" ht="31.5" x14ac:dyDescent="0.25">
      <c r="B5170" s="156" t="s">
        <v>4926</v>
      </c>
      <c r="C5170" s="156" t="s">
        <v>4927</v>
      </c>
      <c r="D5170" s="156" t="s">
        <v>4926</v>
      </c>
    </row>
    <row r="5171" spans="2:4" ht="15.75" x14ac:dyDescent="0.25">
      <c r="B5171" s="158" t="s">
        <v>4926</v>
      </c>
      <c r="C5171" s="156" t="s">
        <v>8327</v>
      </c>
      <c r="D5171" s="158" t="s">
        <v>4926</v>
      </c>
    </row>
    <row r="5172" spans="2:4" ht="47.25" x14ac:dyDescent="0.25">
      <c r="B5172" s="158" t="s">
        <v>4926</v>
      </c>
      <c r="C5172" s="156" t="s">
        <v>11098</v>
      </c>
      <c r="D5172" s="158" t="s">
        <v>4926</v>
      </c>
    </row>
    <row r="5173" spans="2:4" ht="31.5" x14ac:dyDescent="0.25">
      <c r="B5173" s="156" t="s">
        <v>4930</v>
      </c>
      <c r="C5173" s="156" t="s">
        <v>4931</v>
      </c>
      <c r="D5173" s="156" t="s">
        <v>4930</v>
      </c>
    </row>
    <row r="5174" spans="2:4" ht="15.75" x14ac:dyDescent="0.25">
      <c r="B5174" s="158" t="s">
        <v>4930</v>
      </c>
      <c r="C5174" s="156" t="s">
        <v>8327</v>
      </c>
      <c r="D5174" s="158" t="s">
        <v>4930</v>
      </c>
    </row>
    <row r="5175" spans="2:4" ht="78.75" x14ac:dyDescent="0.25">
      <c r="B5175" s="158" t="s">
        <v>4930</v>
      </c>
      <c r="C5175" s="156" t="s">
        <v>11099</v>
      </c>
      <c r="D5175" s="158" t="s">
        <v>4930</v>
      </c>
    </row>
    <row r="5176" spans="2:4" ht="15.75" x14ac:dyDescent="0.25">
      <c r="B5176" s="158" t="s">
        <v>4930</v>
      </c>
      <c r="C5176" s="156" t="s">
        <v>8329</v>
      </c>
      <c r="D5176" s="158" t="s">
        <v>4930</v>
      </c>
    </row>
    <row r="5177" spans="2:4" ht="15.75" x14ac:dyDescent="0.25">
      <c r="B5177" s="158" t="s">
        <v>4930</v>
      </c>
      <c r="C5177" s="156" t="s">
        <v>11100</v>
      </c>
      <c r="D5177" s="158" t="s">
        <v>4930</v>
      </c>
    </row>
    <row r="5178" spans="2:4" ht="31.5" x14ac:dyDescent="0.25">
      <c r="B5178" s="156" t="s">
        <v>4934</v>
      </c>
      <c r="C5178" s="156" t="s">
        <v>4935</v>
      </c>
      <c r="D5178" s="156" t="s">
        <v>4934</v>
      </c>
    </row>
    <row r="5179" spans="2:4" ht="15.75" x14ac:dyDescent="0.25">
      <c r="B5179" s="156" t="s">
        <v>4938</v>
      </c>
      <c r="C5179" s="156" t="s">
        <v>4939</v>
      </c>
      <c r="D5179" s="156" t="s">
        <v>4938</v>
      </c>
    </row>
    <row r="5180" spans="2:4" ht="15.75" x14ac:dyDescent="0.25">
      <c r="B5180" s="156" t="s">
        <v>4940</v>
      </c>
      <c r="C5180" s="156" t="s">
        <v>4941</v>
      </c>
      <c r="D5180" s="156" t="s">
        <v>4940</v>
      </c>
    </row>
    <row r="5181" spans="2:4" ht="15.75" x14ac:dyDescent="0.25">
      <c r="B5181" s="158" t="s">
        <v>4940</v>
      </c>
      <c r="C5181" s="156" t="s">
        <v>8327</v>
      </c>
      <c r="D5181" s="158" t="s">
        <v>4940</v>
      </c>
    </row>
    <row r="5182" spans="2:4" ht="31.5" x14ac:dyDescent="0.25">
      <c r="B5182" s="158" t="s">
        <v>4940</v>
      </c>
      <c r="C5182" s="156" t="s">
        <v>11101</v>
      </c>
      <c r="D5182" s="158" t="s">
        <v>4940</v>
      </c>
    </row>
    <row r="5183" spans="2:4" ht="15.75" x14ac:dyDescent="0.25">
      <c r="B5183" s="158" t="s">
        <v>4940</v>
      </c>
      <c r="C5183" s="156" t="s">
        <v>11102</v>
      </c>
      <c r="D5183" s="158" t="s">
        <v>4940</v>
      </c>
    </row>
    <row r="5184" spans="2:4" ht="15.75" x14ac:dyDescent="0.25">
      <c r="B5184" s="156" t="s">
        <v>4944</v>
      </c>
      <c r="C5184" s="156" t="s">
        <v>4945</v>
      </c>
      <c r="D5184" s="156" t="s">
        <v>4944</v>
      </c>
    </row>
    <row r="5185" spans="2:4" ht="15.75" x14ac:dyDescent="0.25">
      <c r="B5185" s="156" t="s">
        <v>4948</v>
      </c>
      <c r="C5185" s="156" t="s">
        <v>4949</v>
      </c>
      <c r="D5185" s="156" t="s">
        <v>4948</v>
      </c>
    </row>
    <row r="5186" spans="2:4" ht="15.75" x14ac:dyDescent="0.25">
      <c r="B5186" s="156" t="s">
        <v>4952</v>
      </c>
      <c r="C5186" s="156" t="s">
        <v>4953</v>
      </c>
      <c r="D5186" s="156" t="s">
        <v>4952</v>
      </c>
    </row>
    <row r="5187" spans="2:4" ht="31.5" x14ac:dyDescent="0.25">
      <c r="B5187" s="156" t="s">
        <v>4956</v>
      </c>
      <c r="C5187" s="156" t="s">
        <v>4957</v>
      </c>
      <c r="D5187" s="156" t="s">
        <v>4956</v>
      </c>
    </row>
    <row r="5188" spans="2:4" ht="31.5" x14ac:dyDescent="0.25">
      <c r="B5188" s="156" t="s">
        <v>4960</v>
      </c>
      <c r="C5188" s="156" t="s">
        <v>4961</v>
      </c>
      <c r="D5188" s="156" t="s">
        <v>4960</v>
      </c>
    </row>
    <row r="5189" spans="2:4" ht="15.75" x14ac:dyDescent="0.25">
      <c r="B5189" s="158" t="s">
        <v>4960</v>
      </c>
      <c r="C5189" s="156" t="s">
        <v>8329</v>
      </c>
      <c r="D5189" s="158" t="s">
        <v>4960</v>
      </c>
    </row>
    <row r="5190" spans="2:4" ht="47.25" x14ac:dyDescent="0.25">
      <c r="B5190" s="158" t="s">
        <v>4960</v>
      </c>
      <c r="C5190" s="156" t="s">
        <v>11103</v>
      </c>
      <c r="D5190" s="158" t="s">
        <v>4960</v>
      </c>
    </row>
    <row r="5191" spans="2:4" ht="15.75" x14ac:dyDescent="0.25">
      <c r="B5191" s="156" t="s">
        <v>4964</v>
      </c>
      <c r="C5191" s="156" t="s">
        <v>4965</v>
      </c>
      <c r="D5191" s="156" t="s">
        <v>4964</v>
      </c>
    </row>
    <row r="5192" spans="2:4" ht="15.75" x14ac:dyDescent="0.25">
      <c r="B5192" s="158" t="s">
        <v>4964</v>
      </c>
      <c r="C5192" s="156" t="s">
        <v>8327</v>
      </c>
      <c r="D5192" s="158" t="s">
        <v>4964</v>
      </c>
    </row>
    <row r="5193" spans="2:4" ht="47.25" x14ac:dyDescent="0.25">
      <c r="B5193" s="158" t="s">
        <v>4964</v>
      </c>
      <c r="C5193" s="156" t="s">
        <v>11104</v>
      </c>
      <c r="D5193" s="158" t="s">
        <v>4964</v>
      </c>
    </row>
    <row r="5194" spans="2:4" ht="15.75" x14ac:dyDescent="0.25">
      <c r="B5194" s="156" t="s">
        <v>4968</v>
      </c>
      <c r="C5194" s="156" t="s">
        <v>4969</v>
      </c>
      <c r="D5194" s="156" t="s">
        <v>4968</v>
      </c>
    </row>
    <row r="5195" spans="2:4" ht="15.75" x14ac:dyDescent="0.25">
      <c r="B5195" s="158" t="s">
        <v>4968</v>
      </c>
      <c r="C5195" s="156" t="s">
        <v>8327</v>
      </c>
      <c r="D5195" s="158" t="s">
        <v>4968</v>
      </c>
    </row>
    <row r="5196" spans="2:4" ht="31.5" x14ac:dyDescent="0.25">
      <c r="B5196" s="158" t="s">
        <v>4968</v>
      </c>
      <c r="C5196" s="156" t="s">
        <v>11105</v>
      </c>
      <c r="D5196" s="158" t="s">
        <v>4968</v>
      </c>
    </row>
    <row r="5197" spans="2:4" ht="15.75" x14ac:dyDescent="0.25">
      <c r="B5197" s="158" t="s">
        <v>4968</v>
      </c>
      <c r="C5197" s="156" t="s">
        <v>8339</v>
      </c>
      <c r="D5197" s="158" t="s">
        <v>4968</v>
      </c>
    </row>
    <row r="5198" spans="2:4" ht="31.5" x14ac:dyDescent="0.25">
      <c r="B5198" s="158" t="s">
        <v>4968</v>
      </c>
      <c r="C5198" s="156" t="s">
        <v>11106</v>
      </c>
      <c r="D5198" s="158" t="s">
        <v>4968</v>
      </c>
    </row>
    <row r="5199" spans="2:4" ht="31.5" x14ac:dyDescent="0.25">
      <c r="B5199" s="158" t="s">
        <v>4968</v>
      </c>
      <c r="C5199" s="156" t="s">
        <v>11107</v>
      </c>
      <c r="D5199" s="158" t="s">
        <v>4968</v>
      </c>
    </row>
    <row r="5200" spans="2:4" ht="15.75" x14ac:dyDescent="0.25">
      <c r="B5200" s="156" t="s">
        <v>4972</v>
      </c>
      <c r="C5200" s="156" t="s">
        <v>4973</v>
      </c>
      <c r="D5200" s="156" t="s">
        <v>4972</v>
      </c>
    </row>
    <row r="5201" spans="2:4" ht="15.75" x14ac:dyDescent="0.25">
      <c r="B5201" s="158" t="s">
        <v>4972</v>
      </c>
      <c r="C5201" s="156" t="s">
        <v>8327</v>
      </c>
      <c r="D5201" s="158" t="s">
        <v>4972</v>
      </c>
    </row>
    <row r="5202" spans="2:4" ht="31.5" x14ac:dyDescent="0.25">
      <c r="B5202" s="158" t="s">
        <v>4972</v>
      </c>
      <c r="C5202" s="156" t="s">
        <v>11108</v>
      </c>
      <c r="D5202" s="158" t="s">
        <v>4972</v>
      </c>
    </row>
    <row r="5203" spans="2:4" ht="15.75" x14ac:dyDescent="0.25">
      <c r="B5203" s="158" t="s">
        <v>4972</v>
      </c>
      <c r="C5203" s="156" t="s">
        <v>11109</v>
      </c>
      <c r="D5203" s="158" t="s">
        <v>4972</v>
      </c>
    </row>
    <row r="5204" spans="2:4" ht="31.5" x14ac:dyDescent="0.25">
      <c r="B5204" s="158" t="s">
        <v>4972</v>
      </c>
      <c r="C5204" s="156" t="s">
        <v>11110</v>
      </c>
      <c r="D5204" s="158" t="s">
        <v>4972</v>
      </c>
    </row>
    <row r="5205" spans="2:4" ht="31.5" x14ac:dyDescent="0.25">
      <c r="B5205" s="158" t="s">
        <v>4972</v>
      </c>
      <c r="C5205" s="156" t="s">
        <v>11111</v>
      </c>
      <c r="D5205" s="158" t="s">
        <v>4972</v>
      </c>
    </row>
    <row r="5206" spans="2:4" ht="63" x14ac:dyDescent="0.25">
      <c r="B5206" s="158" t="s">
        <v>4972</v>
      </c>
      <c r="C5206" s="156" t="s">
        <v>11112</v>
      </c>
      <c r="D5206" s="158" t="s">
        <v>4972</v>
      </c>
    </row>
    <row r="5207" spans="2:4" ht="15.75" x14ac:dyDescent="0.25">
      <c r="B5207" s="158" t="s">
        <v>4972</v>
      </c>
      <c r="C5207" s="156" t="s">
        <v>8329</v>
      </c>
      <c r="D5207" s="158" t="s">
        <v>4972</v>
      </c>
    </row>
    <row r="5208" spans="2:4" ht="15.75" x14ac:dyDescent="0.25">
      <c r="B5208" s="158" t="s">
        <v>4972</v>
      </c>
      <c r="C5208" s="156" t="s">
        <v>11113</v>
      </c>
      <c r="D5208" s="158" t="s">
        <v>4972</v>
      </c>
    </row>
    <row r="5209" spans="2:4" ht="31.5" x14ac:dyDescent="0.25">
      <c r="B5209" s="156" t="s">
        <v>4976</v>
      </c>
      <c r="C5209" s="156" t="s">
        <v>4977</v>
      </c>
      <c r="D5209" s="156" t="s">
        <v>4976</v>
      </c>
    </row>
    <row r="5210" spans="2:4" ht="31.5" x14ac:dyDescent="0.25">
      <c r="B5210" s="156" t="s">
        <v>4980</v>
      </c>
      <c r="C5210" s="156" t="s">
        <v>4981</v>
      </c>
      <c r="D5210" s="156" t="s">
        <v>4980</v>
      </c>
    </row>
    <row r="5211" spans="2:4" ht="31.5" x14ac:dyDescent="0.25">
      <c r="B5211" s="156" t="s">
        <v>4984</v>
      </c>
      <c r="C5211" s="156" t="s">
        <v>4985</v>
      </c>
      <c r="D5211" s="156" t="s">
        <v>4984</v>
      </c>
    </row>
    <row r="5212" spans="2:4" ht="31.5" x14ac:dyDescent="0.25">
      <c r="B5212" s="156" t="s">
        <v>4988</v>
      </c>
      <c r="C5212" s="156" t="s">
        <v>4989</v>
      </c>
      <c r="D5212" s="156" t="s">
        <v>4988</v>
      </c>
    </row>
    <row r="5213" spans="2:4" ht="31.5" x14ac:dyDescent="0.25">
      <c r="B5213" s="156" t="s">
        <v>4992</v>
      </c>
      <c r="C5213" s="156" t="s">
        <v>4993</v>
      </c>
      <c r="D5213" s="156" t="s">
        <v>4992</v>
      </c>
    </row>
    <row r="5214" spans="2:4" ht="15.75" x14ac:dyDescent="0.25">
      <c r="B5214" s="156" t="s">
        <v>4996</v>
      </c>
      <c r="C5214" s="156" t="s">
        <v>4997</v>
      </c>
      <c r="D5214" s="156" t="s">
        <v>4996</v>
      </c>
    </row>
    <row r="5215" spans="2:4" ht="15.75" x14ac:dyDescent="0.25">
      <c r="B5215" s="156" t="s">
        <v>4998</v>
      </c>
      <c r="C5215" s="156" t="s">
        <v>4999</v>
      </c>
      <c r="D5215" s="156" t="s">
        <v>4998</v>
      </c>
    </row>
    <row r="5216" spans="2:4" ht="31.5" x14ac:dyDescent="0.25">
      <c r="B5216" s="156" t="s">
        <v>5000</v>
      </c>
      <c r="C5216" s="156" t="s">
        <v>5001</v>
      </c>
      <c r="D5216" s="156" t="s">
        <v>5000</v>
      </c>
    </row>
    <row r="5217" spans="2:4" ht="31.5" x14ac:dyDescent="0.25">
      <c r="B5217" s="156" t="s">
        <v>5002</v>
      </c>
      <c r="C5217" s="156" t="s">
        <v>5003</v>
      </c>
      <c r="D5217" s="156" t="s">
        <v>5002</v>
      </c>
    </row>
    <row r="5218" spans="2:4" ht="15.75" x14ac:dyDescent="0.25">
      <c r="B5218" s="156" t="s">
        <v>5006</v>
      </c>
      <c r="C5218" s="156" t="s">
        <v>5007</v>
      </c>
      <c r="D5218" s="156" t="s">
        <v>5006</v>
      </c>
    </row>
    <row r="5219" spans="2:4" ht="15.75" x14ac:dyDescent="0.25">
      <c r="B5219" s="158" t="s">
        <v>5006</v>
      </c>
      <c r="C5219" s="156" t="s">
        <v>8327</v>
      </c>
      <c r="D5219" s="158" t="s">
        <v>5006</v>
      </c>
    </row>
    <row r="5220" spans="2:4" ht="78.75" x14ac:dyDescent="0.25">
      <c r="B5220" s="158" t="s">
        <v>5006</v>
      </c>
      <c r="C5220" s="156" t="s">
        <v>11114</v>
      </c>
      <c r="D5220" s="158" t="s">
        <v>5006</v>
      </c>
    </row>
    <row r="5221" spans="2:4" ht="31.5" x14ac:dyDescent="0.25">
      <c r="B5221" s="156" t="s">
        <v>5010</v>
      </c>
      <c r="C5221" s="156" t="s">
        <v>5011</v>
      </c>
      <c r="D5221" s="156" t="s">
        <v>5010</v>
      </c>
    </row>
    <row r="5222" spans="2:4" ht="15.75" x14ac:dyDescent="0.25">
      <c r="B5222" s="158" t="s">
        <v>5010</v>
      </c>
      <c r="C5222" s="156" t="s">
        <v>8327</v>
      </c>
      <c r="D5222" s="158" t="s">
        <v>5010</v>
      </c>
    </row>
    <row r="5223" spans="2:4" ht="94.5" x14ac:dyDescent="0.25">
      <c r="B5223" s="158" t="s">
        <v>5010</v>
      </c>
      <c r="C5223" s="156" t="s">
        <v>11115</v>
      </c>
      <c r="D5223" s="158" t="s">
        <v>5010</v>
      </c>
    </row>
    <row r="5224" spans="2:4" ht="15.75" x14ac:dyDescent="0.25">
      <c r="B5224" s="156" t="s">
        <v>5014</v>
      </c>
      <c r="C5224" s="156" t="s">
        <v>5015</v>
      </c>
      <c r="D5224" s="156" t="s">
        <v>5014</v>
      </c>
    </row>
    <row r="5225" spans="2:4" ht="15.75" x14ac:dyDescent="0.25">
      <c r="B5225" s="156" t="s">
        <v>5018</v>
      </c>
      <c r="C5225" s="156" t="s">
        <v>5019</v>
      </c>
      <c r="D5225" s="156" t="s">
        <v>5018</v>
      </c>
    </row>
    <row r="5226" spans="2:4" ht="15.75" x14ac:dyDescent="0.25">
      <c r="B5226" s="156" t="s">
        <v>5022</v>
      </c>
      <c r="C5226" s="156" t="s">
        <v>5023</v>
      </c>
      <c r="D5226" s="156" t="s">
        <v>5022</v>
      </c>
    </row>
    <row r="5227" spans="2:4" ht="15.75" x14ac:dyDescent="0.25">
      <c r="B5227" s="156" t="s">
        <v>5026</v>
      </c>
      <c r="C5227" s="156" t="s">
        <v>5027</v>
      </c>
      <c r="D5227" s="156" t="s">
        <v>5026</v>
      </c>
    </row>
    <row r="5228" spans="2:4" ht="15.75" x14ac:dyDescent="0.25">
      <c r="B5228" s="156" t="s">
        <v>5030</v>
      </c>
      <c r="C5228" s="156" t="s">
        <v>5031</v>
      </c>
      <c r="D5228" s="156" t="s">
        <v>5030</v>
      </c>
    </row>
    <row r="5229" spans="2:4" ht="31.5" x14ac:dyDescent="0.25">
      <c r="B5229" s="156" t="s">
        <v>5032</v>
      </c>
      <c r="C5229" s="156" t="s">
        <v>5033</v>
      </c>
      <c r="D5229" s="156" t="s">
        <v>5032</v>
      </c>
    </row>
    <row r="5230" spans="2:4" ht="31.5" x14ac:dyDescent="0.25">
      <c r="B5230" s="156" t="s">
        <v>5034</v>
      </c>
      <c r="C5230" s="156" t="s">
        <v>5035</v>
      </c>
      <c r="D5230" s="156" t="s">
        <v>5034</v>
      </c>
    </row>
    <row r="5231" spans="2:4" ht="15.75" x14ac:dyDescent="0.25">
      <c r="B5231" s="156" t="s">
        <v>5036</v>
      </c>
      <c r="C5231" s="156" t="s">
        <v>5037</v>
      </c>
      <c r="D5231" s="156" t="s">
        <v>5036</v>
      </c>
    </row>
    <row r="5232" spans="2:4" ht="15.75" x14ac:dyDescent="0.25">
      <c r="B5232" s="156" t="s">
        <v>5038</v>
      </c>
      <c r="C5232" s="156" t="s">
        <v>5039</v>
      </c>
      <c r="D5232" s="156" t="s">
        <v>5038</v>
      </c>
    </row>
    <row r="5233" spans="2:4" ht="15.75" x14ac:dyDescent="0.25">
      <c r="B5233" s="158" t="s">
        <v>5038</v>
      </c>
      <c r="C5233" s="156" t="s">
        <v>8327</v>
      </c>
      <c r="D5233" s="158" t="s">
        <v>5038</v>
      </c>
    </row>
    <row r="5234" spans="2:4" ht="15.75" x14ac:dyDescent="0.25">
      <c r="B5234" s="158" t="s">
        <v>5038</v>
      </c>
      <c r="C5234" s="156" t="s">
        <v>11116</v>
      </c>
      <c r="D5234" s="158" t="s">
        <v>5038</v>
      </c>
    </row>
    <row r="5235" spans="2:4" ht="31.5" x14ac:dyDescent="0.25">
      <c r="B5235" s="158" t="s">
        <v>5038</v>
      </c>
      <c r="C5235" s="156" t="s">
        <v>11117</v>
      </c>
      <c r="D5235" s="158" t="s">
        <v>5038</v>
      </c>
    </row>
    <row r="5236" spans="2:4" ht="31.5" x14ac:dyDescent="0.25">
      <c r="B5236" s="158" t="s">
        <v>5038</v>
      </c>
      <c r="C5236" s="156" t="s">
        <v>11118</v>
      </c>
      <c r="D5236" s="158" t="s">
        <v>5038</v>
      </c>
    </row>
    <row r="5237" spans="2:4" ht="15.75" x14ac:dyDescent="0.25">
      <c r="B5237" s="158" t="s">
        <v>5038</v>
      </c>
      <c r="C5237" s="156" t="s">
        <v>11119</v>
      </c>
      <c r="D5237" s="158" t="s">
        <v>5038</v>
      </c>
    </row>
    <row r="5238" spans="2:4" ht="15.75" x14ac:dyDescent="0.25">
      <c r="B5238" s="158" t="s">
        <v>5038</v>
      </c>
      <c r="C5238" s="156" t="s">
        <v>8339</v>
      </c>
      <c r="D5238" s="158" t="s">
        <v>5038</v>
      </c>
    </row>
    <row r="5239" spans="2:4" ht="15.75" x14ac:dyDescent="0.25">
      <c r="B5239" s="158" t="s">
        <v>5038</v>
      </c>
      <c r="C5239" s="156" t="s">
        <v>11120</v>
      </c>
      <c r="D5239" s="158" t="s">
        <v>5038</v>
      </c>
    </row>
    <row r="5240" spans="2:4" ht="15.75" x14ac:dyDescent="0.25">
      <c r="B5240" s="156" t="s">
        <v>5042</v>
      </c>
      <c r="C5240" s="156" t="s">
        <v>5043</v>
      </c>
      <c r="D5240" s="156" t="s">
        <v>5042</v>
      </c>
    </row>
    <row r="5241" spans="2:4" ht="15.75" x14ac:dyDescent="0.25">
      <c r="B5241" s="156" t="s">
        <v>5046</v>
      </c>
      <c r="C5241" s="156" t="s">
        <v>5047</v>
      </c>
      <c r="D5241" s="156" t="s">
        <v>5046</v>
      </c>
    </row>
    <row r="5242" spans="2:4" ht="15.75" x14ac:dyDescent="0.25">
      <c r="B5242" s="156" t="s">
        <v>5050</v>
      </c>
      <c r="C5242" s="156" t="s">
        <v>5051</v>
      </c>
      <c r="D5242" s="156" t="s">
        <v>5050</v>
      </c>
    </row>
    <row r="5243" spans="2:4" ht="15.75" x14ac:dyDescent="0.25">
      <c r="B5243" s="156" t="s">
        <v>5054</v>
      </c>
      <c r="C5243" s="156" t="s">
        <v>5055</v>
      </c>
      <c r="D5243" s="156" t="s">
        <v>5054</v>
      </c>
    </row>
    <row r="5244" spans="2:4" ht="15.75" x14ac:dyDescent="0.25">
      <c r="B5244" s="156" t="s">
        <v>5058</v>
      </c>
      <c r="C5244" s="156" t="s">
        <v>5059</v>
      </c>
      <c r="D5244" s="156" t="s">
        <v>5058</v>
      </c>
    </row>
    <row r="5245" spans="2:4" ht="31.5" x14ac:dyDescent="0.25">
      <c r="B5245" s="156" t="s">
        <v>5062</v>
      </c>
      <c r="C5245" s="156" t="s">
        <v>5063</v>
      </c>
      <c r="D5245" s="156" t="s">
        <v>5062</v>
      </c>
    </row>
    <row r="5246" spans="2:4" ht="15.75" x14ac:dyDescent="0.25">
      <c r="B5246" s="156" t="s">
        <v>5066</v>
      </c>
      <c r="C5246" s="156" t="s">
        <v>5067</v>
      </c>
      <c r="D5246" s="156" t="s">
        <v>5066</v>
      </c>
    </row>
    <row r="5247" spans="2:4" ht="31.5" x14ac:dyDescent="0.25">
      <c r="B5247" s="156" t="s">
        <v>5070</v>
      </c>
      <c r="C5247" s="156" t="s">
        <v>5071</v>
      </c>
      <c r="D5247" s="156" t="s">
        <v>5070</v>
      </c>
    </row>
    <row r="5248" spans="2:4" ht="15.75" x14ac:dyDescent="0.25">
      <c r="B5248" s="158" t="s">
        <v>5070</v>
      </c>
      <c r="C5248" s="156" t="s">
        <v>8327</v>
      </c>
      <c r="D5248" s="158" t="s">
        <v>5070</v>
      </c>
    </row>
    <row r="5249" spans="2:4" ht="15.75" x14ac:dyDescent="0.25">
      <c r="B5249" s="158" t="s">
        <v>5070</v>
      </c>
      <c r="C5249" s="156" t="s">
        <v>11121</v>
      </c>
      <c r="D5249" s="158" t="s">
        <v>5070</v>
      </c>
    </row>
    <row r="5250" spans="2:4" ht="15.75" x14ac:dyDescent="0.25">
      <c r="B5250" s="158" t="s">
        <v>5070</v>
      </c>
      <c r="C5250" s="156" t="s">
        <v>11122</v>
      </c>
      <c r="D5250" s="158" t="s">
        <v>5070</v>
      </c>
    </row>
    <row r="5251" spans="2:4" ht="15.75" x14ac:dyDescent="0.25">
      <c r="B5251" s="158" t="s">
        <v>5070</v>
      </c>
      <c r="C5251" s="156" t="s">
        <v>11123</v>
      </c>
      <c r="D5251" s="158" t="s">
        <v>5070</v>
      </c>
    </row>
    <row r="5252" spans="2:4" ht="31.5" x14ac:dyDescent="0.25">
      <c r="B5252" s="158" t="s">
        <v>5070</v>
      </c>
      <c r="C5252" s="156" t="s">
        <v>11124</v>
      </c>
      <c r="D5252" s="158" t="s">
        <v>5070</v>
      </c>
    </row>
    <row r="5253" spans="2:4" ht="15.75" x14ac:dyDescent="0.25">
      <c r="B5253" s="158" t="s">
        <v>5070</v>
      </c>
      <c r="C5253" s="156" t="s">
        <v>11125</v>
      </c>
      <c r="D5253" s="158" t="s">
        <v>5070</v>
      </c>
    </row>
    <row r="5254" spans="2:4" ht="15.75" x14ac:dyDescent="0.25">
      <c r="B5254" s="158" t="s">
        <v>5070</v>
      </c>
      <c r="C5254" s="156" t="s">
        <v>11126</v>
      </c>
      <c r="D5254" s="158" t="s">
        <v>5070</v>
      </c>
    </row>
    <row r="5255" spans="2:4" ht="31.5" x14ac:dyDescent="0.25">
      <c r="B5255" s="158" t="s">
        <v>5070</v>
      </c>
      <c r="C5255" s="156" t="s">
        <v>11127</v>
      </c>
      <c r="D5255" s="158" t="s">
        <v>5070</v>
      </c>
    </row>
    <row r="5256" spans="2:4" ht="15.75" x14ac:dyDescent="0.25">
      <c r="B5256" s="158" t="s">
        <v>5070</v>
      </c>
      <c r="C5256" s="156" t="s">
        <v>11128</v>
      </c>
      <c r="D5256" s="158" t="s">
        <v>5070</v>
      </c>
    </row>
    <row r="5257" spans="2:4" ht="31.5" x14ac:dyDescent="0.25">
      <c r="B5257" s="156" t="s">
        <v>5074</v>
      </c>
      <c r="C5257" s="156" t="s">
        <v>5075</v>
      </c>
      <c r="D5257" s="156" t="s">
        <v>5074</v>
      </c>
    </row>
    <row r="5258" spans="2:4" ht="15.75" x14ac:dyDescent="0.25">
      <c r="B5258" s="156" t="s">
        <v>5078</v>
      </c>
      <c r="C5258" s="156" t="s">
        <v>5079</v>
      </c>
      <c r="D5258" s="156" t="s">
        <v>5078</v>
      </c>
    </row>
    <row r="5259" spans="2:4" ht="15.75" x14ac:dyDescent="0.25">
      <c r="B5259" s="156" t="s">
        <v>5080</v>
      </c>
      <c r="C5259" s="156" t="s">
        <v>5081</v>
      </c>
      <c r="D5259" s="156" t="s">
        <v>5080</v>
      </c>
    </row>
    <row r="5260" spans="2:4" ht="15.75" x14ac:dyDescent="0.25">
      <c r="B5260" s="156" t="s">
        <v>5084</v>
      </c>
      <c r="C5260" s="156" t="s">
        <v>5085</v>
      </c>
      <c r="D5260" s="156" t="s">
        <v>5084</v>
      </c>
    </row>
    <row r="5261" spans="2:4" ht="15.75" x14ac:dyDescent="0.25">
      <c r="B5261" s="156" t="s">
        <v>5088</v>
      </c>
      <c r="C5261" s="156" t="s">
        <v>5089</v>
      </c>
      <c r="D5261" s="156" t="s">
        <v>5088</v>
      </c>
    </row>
    <row r="5262" spans="2:4" ht="15.75" x14ac:dyDescent="0.25">
      <c r="B5262" s="156" t="s">
        <v>5092</v>
      </c>
      <c r="C5262" s="156" t="s">
        <v>5093</v>
      </c>
      <c r="D5262" s="156" t="s">
        <v>5092</v>
      </c>
    </row>
    <row r="5263" spans="2:4" ht="15.75" x14ac:dyDescent="0.25">
      <c r="B5263" s="156" t="s">
        <v>5096</v>
      </c>
      <c r="C5263" s="156" t="s">
        <v>5097</v>
      </c>
      <c r="D5263" s="156" t="s">
        <v>5096</v>
      </c>
    </row>
    <row r="5264" spans="2:4" ht="15.75" x14ac:dyDescent="0.25">
      <c r="B5264" s="156" t="s">
        <v>5100</v>
      </c>
      <c r="C5264" s="156" t="s">
        <v>5101</v>
      </c>
      <c r="D5264" s="156" t="s">
        <v>5100</v>
      </c>
    </row>
    <row r="5265" spans="2:4" ht="31.5" x14ac:dyDescent="0.25">
      <c r="B5265" s="156" t="s">
        <v>5102</v>
      </c>
      <c r="C5265" s="156" t="s">
        <v>5103</v>
      </c>
      <c r="D5265" s="156" t="s">
        <v>5102</v>
      </c>
    </row>
    <row r="5266" spans="2:4" ht="15.75" x14ac:dyDescent="0.25">
      <c r="B5266" s="158" t="s">
        <v>5102</v>
      </c>
      <c r="C5266" s="156" t="s">
        <v>11129</v>
      </c>
      <c r="D5266" s="158" t="s">
        <v>5102</v>
      </c>
    </row>
    <row r="5267" spans="2:4" ht="15.75" x14ac:dyDescent="0.25">
      <c r="B5267" s="158" t="s">
        <v>5102</v>
      </c>
      <c r="C5267" s="156" t="s">
        <v>11130</v>
      </c>
      <c r="D5267" s="158" t="s">
        <v>5102</v>
      </c>
    </row>
    <row r="5268" spans="2:4" ht="15.75" x14ac:dyDescent="0.25">
      <c r="B5268" s="158" t="s">
        <v>5102</v>
      </c>
      <c r="C5268" s="156" t="s">
        <v>11131</v>
      </c>
      <c r="D5268" s="158" t="s">
        <v>5102</v>
      </c>
    </row>
    <row r="5269" spans="2:4" ht="15.75" x14ac:dyDescent="0.25">
      <c r="B5269" s="158" t="s">
        <v>5102</v>
      </c>
      <c r="C5269" s="156" t="s">
        <v>11132</v>
      </c>
      <c r="D5269" s="158" t="s">
        <v>5102</v>
      </c>
    </row>
    <row r="5270" spans="2:4" ht="47.25" x14ac:dyDescent="0.25">
      <c r="B5270" s="158" t="s">
        <v>5102</v>
      </c>
      <c r="C5270" s="156" t="s">
        <v>11133</v>
      </c>
      <c r="D5270" s="158" t="s">
        <v>5102</v>
      </c>
    </row>
    <row r="5271" spans="2:4" ht="31.5" x14ac:dyDescent="0.25">
      <c r="B5271" s="158" t="s">
        <v>5102</v>
      </c>
      <c r="C5271" s="156" t="s">
        <v>11134</v>
      </c>
      <c r="D5271" s="158" t="s">
        <v>5102</v>
      </c>
    </row>
    <row r="5272" spans="2:4" ht="15.75" x14ac:dyDescent="0.25">
      <c r="B5272" s="156" t="s">
        <v>5106</v>
      </c>
      <c r="C5272" s="156" t="s">
        <v>5107</v>
      </c>
      <c r="D5272" s="156" t="s">
        <v>5106</v>
      </c>
    </row>
    <row r="5273" spans="2:4" ht="31.5" x14ac:dyDescent="0.25">
      <c r="B5273" s="156" t="s">
        <v>5110</v>
      </c>
      <c r="C5273" s="156" t="s">
        <v>5111</v>
      </c>
      <c r="D5273" s="156" t="s">
        <v>5110</v>
      </c>
    </row>
    <row r="5274" spans="2:4" ht="15.75" x14ac:dyDescent="0.25">
      <c r="B5274" s="156" t="s">
        <v>5114</v>
      </c>
      <c r="C5274" s="156" t="s">
        <v>5115</v>
      </c>
      <c r="D5274" s="156" t="s">
        <v>5114</v>
      </c>
    </row>
    <row r="5275" spans="2:4" ht="15.75" x14ac:dyDescent="0.25">
      <c r="B5275" s="156" t="s">
        <v>5118</v>
      </c>
      <c r="C5275" s="156" t="s">
        <v>5119</v>
      </c>
      <c r="D5275" s="156" t="s">
        <v>5118</v>
      </c>
    </row>
    <row r="5276" spans="2:4" ht="15.75" x14ac:dyDescent="0.25">
      <c r="B5276" s="158" t="s">
        <v>5118</v>
      </c>
      <c r="C5276" s="156" t="s">
        <v>8327</v>
      </c>
      <c r="D5276" s="158" t="s">
        <v>5118</v>
      </c>
    </row>
    <row r="5277" spans="2:4" ht="78.75" x14ac:dyDescent="0.25">
      <c r="B5277" s="158" t="s">
        <v>5118</v>
      </c>
      <c r="C5277" s="156" t="s">
        <v>11135</v>
      </c>
      <c r="D5277" s="158" t="s">
        <v>5118</v>
      </c>
    </row>
    <row r="5278" spans="2:4" ht="15.75" x14ac:dyDescent="0.25">
      <c r="B5278" s="158" t="s">
        <v>5118</v>
      </c>
      <c r="C5278" s="156" t="s">
        <v>11136</v>
      </c>
      <c r="D5278" s="158" t="s">
        <v>5118</v>
      </c>
    </row>
    <row r="5279" spans="2:4" ht="15.75" x14ac:dyDescent="0.25">
      <c r="B5279" s="156" t="s">
        <v>5122</v>
      </c>
      <c r="C5279" s="156" t="s">
        <v>5123</v>
      </c>
      <c r="D5279" s="156" t="s">
        <v>5122</v>
      </c>
    </row>
    <row r="5280" spans="2:4" ht="15.75" x14ac:dyDescent="0.25">
      <c r="B5280" s="156" t="s">
        <v>5126</v>
      </c>
      <c r="C5280" s="156" t="s">
        <v>5127</v>
      </c>
      <c r="D5280" s="156" t="s">
        <v>5126</v>
      </c>
    </row>
    <row r="5281" spans="2:4" ht="15.75" x14ac:dyDescent="0.25">
      <c r="B5281" s="156" t="s">
        <v>5130</v>
      </c>
      <c r="C5281" s="156" t="s">
        <v>5131</v>
      </c>
      <c r="D5281" s="156" t="s">
        <v>5130</v>
      </c>
    </row>
    <row r="5282" spans="2:4" ht="15.75" x14ac:dyDescent="0.25">
      <c r="B5282" s="158" t="s">
        <v>5130</v>
      </c>
      <c r="C5282" s="156" t="s">
        <v>8327</v>
      </c>
      <c r="D5282" s="158" t="s">
        <v>5130</v>
      </c>
    </row>
    <row r="5283" spans="2:4" ht="15.75" x14ac:dyDescent="0.25">
      <c r="B5283" s="158" t="s">
        <v>5130</v>
      </c>
      <c r="C5283" s="156" t="s">
        <v>11137</v>
      </c>
      <c r="D5283" s="158" t="s">
        <v>5130</v>
      </c>
    </row>
    <row r="5284" spans="2:4" ht="15.75" x14ac:dyDescent="0.25">
      <c r="B5284" s="158" t="s">
        <v>5130</v>
      </c>
      <c r="C5284" s="156" t="s">
        <v>11138</v>
      </c>
      <c r="D5284" s="158" t="s">
        <v>5130</v>
      </c>
    </row>
    <row r="5285" spans="2:4" ht="15.75" x14ac:dyDescent="0.25">
      <c r="B5285" s="158" t="s">
        <v>5130</v>
      </c>
      <c r="C5285" s="156" t="s">
        <v>11139</v>
      </c>
      <c r="D5285" s="158" t="s">
        <v>5130</v>
      </c>
    </row>
    <row r="5286" spans="2:4" ht="15.75" x14ac:dyDescent="0.25">
      <c r="B5286" s="158" t="s">
        <v>5130</v>
      </c>
      <c r="C5286" s="156" t="s">
        <v>11140</v>
      </c>
      <c r="D5286" s="158" t="s">
        <v>5130</v>
      </c>
    </row>
    <row r="5287" spans="2:4" ht="15.75" x14ac:dyDescent="0.25">
      <c r="B5287" s="158" t="s">
        <v>5130</v>
      </c>
      <c r="C5287" s="156" t="s">
        <v>11141</v>
      </c>
      <c r="D5287" s="158" t="s">
        <v>5130</v>
      </c>
    </row>
    <row r="5288" spans="2:4" ht="15.75" x14ac:dyDescent="0.25">
      <c r="B5288" s="156" t="s">
        <v>5134</v>
      </c>
      <c r="C5288" s="156" t="s">
        <v>5135</v>
      </c>
      <c r="D5288" s="156" t="s">
        <v>5134</v>
      </c>
    </row>
    <row r="5289" spans="2:4" ht="15.75" x14ac:dyDescent="0.25">
      <c r="B5289" s="156" t="s">
        <v>5138</v>
      </c>
      <c r="C5289" s="156" t="s">
        <v>5139</v>
      </c>
      <c r="D5289" s="156" t="s">
        <v>5138</v>
      </c>
    </row>
    <row r="5290" spans="2:4" ht="15.75" x14ac:dyDescent="0.25">
      <c r="B5290" s="156" t="s">
        <v>5142</v>
      </c>
      <c r="C5290" s="156" t="s">
        <v>5143</v>
      </c>
      <c r="D5290" s="156" t="s">
        <v>5142</v>
      </c>
    </row>
    <row r="5291" spans="2:4" ht="15.75" x14ac:dyDescent="0.25">
      <c r="B5291" s="156" t="s">
        <v>5146</v>
      </c>
      <c r="C5291" s="156" t="s">
        <v>5147</v>
      </c>
      <c r="D5291" s="156" t="s">
        <v>5146</v>
      </c>
    </row>
    <row r="5292" spans="2:4" ht="15.75" x14ac:dyDescent="0.25">
      <c r="B5292" s="158" t="s">
        <v>5146</v>
      </c>
      <c r="C5292" s="156" t="s">
        <v>8327</v>
      </c>
      <c r="D5292" s="158" t="s">
        <v>5146</v>
      </c>
    </row>
    <row r="5293" spans="2:4" ht="15.75" x14ac:dyDescent="0.25">
      <c r="B5293" s="158" t="s">
        <v>5146</v>
      </c>
      <c r="C5293" s="156" t="s">
        <v>11142</v>
      </c>
      <c r="D5293" s="158" t="s">
        <v>5146</v>
      </c>
    </row>
    <row r="5294" spans="2:4" ht="15.75" x14ac:dyDescent="0.25">
      <c r="B5294" s="156" t="s">
        <v>5150</v>
      </c>
      <c r="C5294" s="156" t="s">
        <v>5151</v>
      </c>
      <c r="D5294" s="156" t="s">
        <v>5150</v>
      </c>
    </row>
    <row r="5295" spans="2:4" ht="15.75" x14ac:dyDescent="0.25">
      <c r="B5295" s="158" t="s">
        <v>5150</v>
      </c>
      <c r="C5295" s="156" t="s">
        <v>8327</v>
      </c>
      <c r="D5295" s="158" t="s">
        <v>5150</v>
      </c>
    </row>
    <row r="5296" spans="2:4" ht="94.5" x14ac:dyDescent="0.25">
      <c r="B5296" s="158" t="s">
        <v>5150</v>
      </c>
      <c r="C5296" s="156" t="s">
        <v>11143</v>
      </c>
      <c r="D5296" s="158" t="s">
        <v>5150</v>
      </c>
    </row>
    <row r="5297" spans="2:4" ht="15.75" x14ac:dyDescent="0.25">
      <c r="B5297" s="158" t="s">
        <v>5150</v>
      </c>
      <c r="C5297" s="156" t="s">
        <v>11144</v>
      </c>
      <c r="D5297" s="158" t="s">
        <v>5150</v>
      </c>
    </row>
    <row r="5298" spans="2:4" ht="15.75" x14ac:dyDescent="0.25">
      <c r="B5298" s="158" t="s">
        <v>5150</v>
      </c>
      <c r="C5298" s="156" t="s">
        <v>8329</v>
      </c>
      <c r="D5298" s="158" t="s">
        <v>5150</v>
      </c>
    </row>
    <row r="5299" spans="2:4" ht="47.25" x14ac:dyDescent="0.25">
      <c r="B5299" s="158" t="s">
        <v>5150</v>
      </c>
      <c r="C5299" s="156" t="s">
        <v>11145</v>
      </c>
      <c r="D5299" s="158" t="s">
        <v>5150</v>
      </c>
    </row>
    <row r="5300" spans="2:4" ht="15.75" x14ac:dyDescent="0.25">
      <c r="B5300" s="158" t="s">
        <v>5150</v>
      </c>
      <c r="C5300" s="156" t="s">
        <v>8339</v>
      </c>
      <c r="D5300" s="158" t="s">
        <v>5150</v>
      </c>
    </row>
    <row r="5301" spans="2:4" ht="15.75" x14ac:dyDescent="0.25">
      <c r="B5301" s="158" t="s">
        <v>5150</v>
      </c>
      <c r="C5301" s="156" t="s">
        <v>11146</v>
      </c>
      <c r="D5301" s="158" t="s">
        <v>5150</v>
      </c>
    </row>
    <row r="5302" spans="2:4" ht="31.5" x14ac:dyDescent="0.25">
      <c r="B5302" s="158" t="s">
        <v>5150</v>
      </c>
      <c r="C5302" s="156" t="s">
        <v>11147</v>
      </c>
      <c r="D5302" s="158" t="s">
        <v>5150</v>
      </c>
    </row>
    <row r="5303" spans="2:4" ht="63" x14ac:dyDescent="0.25">
      <c r="B5303" s="158" t="s">
        <v>5150</v>
      </c>
      <c r="C5303" s="156" t="s">
        <v>11148</v>
      </c>
      <c r="D5303" s="158" t="s">
        <v>5150</v>
      </c>
    </row>
    <row r="5304" spans="2:4" ht="31.5" x14ac:dyDescent="0.25">
      <c r="B5304" s="158" t="s">
        <v>5150</v>
      </c>
      <c r="C5304" s="156" t="s">
        <v>11149</v>
      </c>
      <c r="D5304" s="158" t="s">
        <v>5150</v>
      </c>
    </row>
    <row r="5305" spans="2:4" ht="15.75" x14ac:dyDescent="0.25">
      <c r="B5305" s="158" t="s">
        <v>5150</v>
      </c>
      <c r="C5305" s="156" t="s">
        <v>11150</v>
      </c>
      <c r="D5305" s="158" t="s">
        <v>5150</v>
      </c>
    </row>
    <row r="5306" spans="2:4" ht="31.5" x14ac:dyDescent="0.25">
      <c r="B5306" s="158" t="s">
        <v>5150</v>
      </c>
      <c r="C5306" s="156" t="s">
        <v>11151</v>
      </c>
      <c r="D5306" s="158" t="s">
        <v>5150</v>
      </c>
    </row>
    <row r="5307" spans="2:4" ht="15.75" x14ac:dyDescent="0.25">
      <c r="B5307" s="158" t="s">
        <v>5150</v>
      </c>
      <c r="C5307" s="156" t="s">
        <v>11152</v>
      </c>
      <c r="D5307" s="158" t="s">
        <v>5150</v>
      </c>
    </row>
    <row r="5308" spans="2:4" ht="15.75" x14ac:dyDescent="0.25">
      <c r="B5308" s="156" t="s">
        <v>5154</v>
      </c>
      <c r="C5308" s="156" t="s">
        <v>5155</v>
      </c>
      <c r="D5308" s="156" t="s">
        <v>5154</v>
      </c>
    </row>
    <row r="5309" spans="2:4" ht="15.75" x14ac:dyDescent="0.25">
      <c r="B5309" s="156" t="s">
        <v>5158</v>
      </c>
      <c r="C5309" s="156" t="s">
        <v>5155</v>
      </c>
      <c r="D5309" s="156" t="s">
        <v>5158</v>
      </c>
    </row>
    <row r="5310" spans="2:4" ht="15.75" x14ac:dyDescent="0.25">
      <c r="B5310" s="158" t="s">
        <v>5158</v>
      </c>
      <c r="C5310" s="156" t="s">
        <v>8327</v>
      </c>
      <c r="D5310" s="158" t="s">
        <v>5158</v>
      </c>
    </row>
    <row r="5311" spans="2:4" ht="31.5" x14ac:dyDescent="0.25">
      <c r="B5311" s="158" t="s">
        <v>5158</v>
      </c>
      <c r="C5311" s="156" t="s">
        <v>11153</v>
      </c>
      <c r="D5311" s="158" t="s">
        <v>5158</v>
      </c>
    </row>
    <row r="5312" spans="2:4" ht="31.5" x14ac:dyDescent="0.25">
      <c r="B5312" s="159" t="s">
        <v>8326</v>
      </c>
      <c r="C5312" s="156" t="s">
        <v>5161</v>
      </c>
      <c r="D5312" s="159" t="s">
        <v>8326</v>
      </c>
    </row>
    <row r="5313" spans="2:4" ht="15.75" x14ac:dyDescent="0.25">
      <c r="B5313" s="159" t="s">
        <v>8326</v>
      </c>
      <c r="C5313" s="156" t="s">
        <v>8327</v>
      </c>
      <c r="D5313" s="159" t="s">
        <v>8326</v>
      </c>
    </row>
    <row r="5314" spans="2:4" ht="409.5" x14ac:dyDescent="0.25">
      <c r="B5314" s="159" t="s">
        <v>8326</v>
      </c>
      <c r="C5314" s="156" t="s">
        <v>11154</v>
      </c>
      <c r="D5314" s="159" t="s">
        <v>8326</v>
      </c>
    </row>
    <row r="5315" spans="2:4" ht="15.75" x14ac:dyDescent="0.25">
      <c r="B5315" s="159" t="s">
        <v>8326</v>
      </c>
      <c r="C5315" s="156" t="s">
        <v>8329</v>
      </c>
      <c r="D5315" s="159" t="s">
        <v>8326</v>
      </c>
    </row>
    <row r="5316" spans="2:4" ht="94.5" x14ac:dyDescent="0.25">
      <c r="B5316" s="159" t="s">
        <v>8326</v>
      </c>
      <c r="C5316" s="156" t="s">
        <v>11155</v>
      </c>
      <c r="D5316" s="159" t="s">
        <v>8326</v>
      </c>
    </row>
    <row r="5317" spans="2:4" ht="15.75" x14ac:dyDescent="0.25">
      <c r="B5317" s="159" t="s">
        <v>8326</v>
      </c>
      <c r="C5317" s="156" t="s">
        <v>8329</v>
      </c>
      <c r="D5317" s="159" t="s">
        <v>8326</v>
      </c>
    </row>
    <row r="5318" spans="2:4" ht="31.5" x14ac:dyDescent="0.25">
      <c r="B5318" s="159" t="s">
        <v>8326</v>
      </c>
      <c r="C5318" s="156" t="s">
        <v>11156</v>
      </c>
      <c r="D5318" s="159" t="s">
        <v>8326</v>
      </c>
    </row>
    <row r="5319" spans="2:4" ht="15.75" x14ac:dyDescent="0.25">
      <c r="B5319" s="156" t="s">
        <v>5164</v>
      </c>
      <c r="C5319" s="156" t="s">
        <v>5165</v>
      </c>
      <c r="D5319" s="156" t="s">
        <v>5164</v>
      </c>
    </row>
    <row r="5320" spans="2:4" ht="15.75" x14ac:dyDescent="0.25">
      <c r="B5320" s="158" t="s">
        <v>5164</v>
      </c>
      <c r="C5320" s="156" t="s">
        <v>8327</v>
      </c>
      <c r="D5320" s="158" t="s">
        <v>5164</v>
      </c>
    </row>
    <row r="5321" spans="2:4" ht="47.25" x14ac:dyDescent="0.25">
      <c r="B5321" s="158" t="s">
        <v>5164</v>
      </c>
      <c r="C5321" s="156" t="s">
        <v>11157</v>
      </c>
      <c r="D5321" s="158" t="s">
        <v>5164</v>
      </c>
    </row>
    <row r="5322" spans="2:4" ht="47.25" x14ac:dyDescent="0.25">
      <c r="B5322" s="156" t="s">
        <v>5168</v>
      </c>
      <c r="C5322" s="156" t="s">
        <v>5169</v>
      </c>
      <c r="D5322" s="156" t="s">
        <v>5168</v>
      </c>
    </row>
    <row r="5323" spans="2:4" ht="15.75" x14ac:dyDescent="0.25">
      <c r="B5323" s="158" t="s">
        <v>5168</v>
      </c>
      <c r="C5323" s="156" t="s">
        <v>8327</v>
      </c>
      <c r="D5323" s="158" t="s">
        <v>5168</v>
      </c>
    </row>
    <row r="5324" spans="2:4" ht="110.25" x14ac:dyDescent="0.25">
      <c r="B5324" s="158" t="s">
        <v>5168</v>
      </c>
      <c r="C5324" s="156" t="s">
        <v>11158</v>
      </c>
      <c r="D5324" s="158" t="s">
        <v>5168</v>
      </c>
    </row>
    <row r="5325" spans="2:4" ht="31.5" x14ac:dyDescent="0.25">
      <c r="B5325" s="156" t="s">
        <v>5172</v>
      </c>
      <c r="C5325" s="156" t="s">
        <v>5173</v>
      </c>
      <c r="D5325" s="156" t="s">
        <v>5172</v>
      </c>
    </row>
    <row r="5326" spans="2:4" ht="31.5" x14ac:dyDescent="0.25">
      <c r="B5326" s="156" t="s">
        <v>5176</v>
      </c>
      <c r="C5326" s="156" t="s">
        <v>5177</v>
      </c>
      <c r="D5326" s="156" t="s">
        <v>5176</v>
      </c>
    </row>
    <row r="5327" spans="2:4" ht="47.25" x14ac:dyDescent="0.25">
      <c r="B5327" s="156" t="s">
        <v>5180</v>
      </c>
      <c r="C5327" s="156" t="s">
        <v>5181</v>
      </c>
      <c r="D5327" s="156" t="s">
        <v>5180</v>
      </c>
    </row>
    <row r="5328" spans="2:4" ht="15.75" x14ac:dyDescent="0.25">
      <c r="B5328" s="156" t="s">
        <v>5182</v>
      </c>
      <c r="C5328" s="156" t="s">
        <v>5183</v>
      </c>
      <c r="D5328" s="156" t="s">
        <v>5182</v>
      </c>
    </row>
    <row r="5329" spans="2:4" ht="15.75" x14ac:dyDescent="0.25">
      <c r="B5329" s="158" t="s">
        <v>5182</v>
      </c>
      <c r="C5329" s="156" t="s">
        <v>8327</v>
      </c>
      <c r="D5329" s="158" t="s">
        <v>5182</v>
      </c>
    </row>
    <row r="5330" spans="2:4" ht="31.5" x14ac:dyDescent="0.25">
      <c r="B5330" s="158" t="s">
        <v>5182</v>
      </c>
      <c r="C5330" s="156" t="s">
        <v>11159</v>
      </c>
      <c r="D5330" s="158" t="s">
        <v>5182</v>
      </c>
    </row>
    <row r="5331" spans="2:4" ht="63" x14ac:dyDescent="0.25">
      <c r="B5331" s="158" t="s">
        <v>5182</v>
      </c>
      <c r="C5331" s="156" t="s">
        <v>11160</v>
      </c>
      <c r="D5331" s="158" t="s">
        <v>5182</v>
      </c>
    </row>
    <row r="5332" spans="2:4" ht="47.25" x14ac:dyDescent="0.25">
      <c r="B5332" s="156" t="s">
        <v>5186</v>
      </c>
      <c r="C5332" s="156" t="s">
        <v>5187</v>
      </c>
      <c r="D5332" s="156" t="s">
        <v>5186</v>
      </c>
    </row>
    <row r="5333" spans="2:4" ht="31.5" x14ac:dyDescent="0.25">
      <c r="B5333" s="156" t="s">
        <v>5188</v>
      </c>
      <c r="C5333" s="156" t="s">
        <v>5189</v>
      </c>
      <c r="D5333" s="156" t="s">
        <v>5188</v>
      </c>
    </row>
    <row r="5334" spans="2:4" ht="31.5" x14ac:dyDescent="0.25">
      <c r="B5334" s="156" t="s">
        <v>5190</v>
      </c>
      <c r="C5334" s="156" t="s">
        <v>5191</v>
      </c>
      <c r="D5334" s="156" t="s">
        <v>5190</v>
      </c>
    </row>
    <row r="5335" spans="2:4" ht="31.5" x14ac:dyDescent="0.25">
      <c r="B5335" s="156" t="s">
        <v>5194</v>
      </c>
      <c r="C5335" s="156" t="s">
        <v>5195</v>
      </c>
      <c r="D5335" s="156" t="s">
        <v>5194</v>
      </c>
    </row>
    <row r="5336" spans="2:4" ht="15.75" x14ac:dyDescent="0.25">
      <c r="B5336" s="158" t="s">
        <v>5194</v>
      </c>
      <c r="C5336" s="156" t="s">
        <v>8327</v>
      </c>
      <c r="D5336" s="158" t="s">
        <v>5194</v>
      </c>
    </row>
    <row r="5337" spans="2:4" ht="15.75" x14ac:dyDescent="0.25">
      <c r="B5337" s="158" t="s">
        <v>5194</v>
      </c>
      <c r="C5337" s="156" t="s">
        <v>11161</v>
      </c>
      <c r="D5337" s="158" t="s">
        <v>5194</v>
      </c>
    </row>
    <row r="5338" spans="2:4" ht="31.5" x14ac:dyDescent="0.25">
      <c r="B5338" s="158" t="s">
        <v>5194</v>
      </c>
      <c r="C5338" s="156" t="s">
        <v>11162</v>
      </c>
      <c r="D5338" s="158" t="s">
        <v>5194</v>
      </c>
    </row>
    <row r="5339" spans="2:4" ht="31.5" x14ac:dyDescent="0.25">
      <c r="B5339" s="156" t="s">
        <v>5198</v>
      </c>
      <c r="C5339" s="156" t="s">
        <v>5199</v>
      </c>
      <c r="D5339" s="156" t="s">
        <v>5198</v>
      </c>
    </row>
    <row r="5340" spans="2:4" ht="31.5" x14ac:dyDescent="0.25">
      <c r="B5340" s="156" t="s">
        <v>5200</v>
      </c>
      <c r="C5340" s="156" t="s">
        <v>5201</v>
      </c>
      <c r="D5340" s="156" t="s">
        <v>5200</v>
      </c>
    </row>
    <row r="5341" spans="2:4" ht="31.5" x14ac:dyDescent="0.25">
      <c r="B5341" s="156" t="s">
        <v>5204</v>
      </c>
      <c r="C5341" s="156" t="s">
        <v>5205</v>
      </c>
      <c r="D5341" s="156" t="s">
        <v>5204</v>
      </c>
    </row>
    <row r="5342" spans="2:4" ht="15.75" x14ac:dyDescent="0.25">
      <c r="B5342" s="158" t="s">
        <v>5204</v>
      </c>
      <c r="C5342" s="156" t="s">
        <v>8327</v>
      </c>
      <c r="D5342" s="158" t="s">
        <v>5204</v>
      </c>
    </row>
    <row r="5343" spans="2:4" ht="31.5" x14ac:dyDescent="0.25">
      <c r="B5343" s="158" t="s">
        <v>5204</v>
      </c>
      <c r="C5343" s="156" t="s">
        <v>11163</v>
      </c>
      <c r="D5343" s="158" t="s">
        <v>5204</v>
      </c>
    </row>
    <row r="5344" spans="2:4" ht="31.5" x14ac:dyDescent="0.25">
      <c r="B5344" s="156" t="s">
        <v>5208</v>
      </c>
      <c r="C5344" s="156" t="s">
        <v>5209</v>
      </c>
      <c r="D5344" s="156" t="s">
        <v>5208</v>
      </c>
    </row>
    <row r="5345" spans="2:4" ht="31.5" x14ac:dyDescent="0.25">
      <c r="B5345" s="156" t="s">
        <v>5212</v>
      </c>
      <c r="C5345" s="156" t="s">
        <v>5213</v>
      </c>
      <c r="D5345" s="156" t="s">
        <v>5212</v>
      </c>
    </row>
    <row r="5346" spans="2:4" ht="31.5" x14ac:dyDescent="0.25">
      <c r="B5346" s="156" t="s">
        <v>5216</v>
      </c>
      <c r="C5346" s="156" t="s">
        <v>5217</v>
      </c>
      <c r="D5346" s="156" t="s">
        <v>5216</v>
      </c>
    </row>
    <row r="5347" spans="2:4" ht="31.5" x14ac:dyDescent="0.25">
      <c r="B5347" s="156" t="s">
        <v>5220</v>
      </c>
      <c r="C5347" s="156" t="s">
        <v>5221</v>
      </c>
      <c r="D5347" s="156" t="s">
        <v>5220</v>
      </c>
    </row>
    <row r="5348" spans="2:4" ht="15.75" x14ac:dyDescent="0.25">
      <c r="B5348" s="158" t="s">
        <v>5220</v>
      </c>
      <c r="C5348" s="156" t="s">
        <v>8327</v>
      </c>
      <c r="D5348" s="158" t="s">
        <v>5220</v>
      </c>
    </row>
    <row r="5349" spans="2:4" ht="31.5" x14ac:dyDescent="0.25">
      <c r="B5349" s="158" t="s">
        <v>5220</v>
      </c>
      <c r="C5349" s="156" t="s">
        <v>11164</v>
      </c>
      <c r="D5349" s="158" t="s">
        <v>5220</v>
      </c>
    </row>
    <row r="5350" spans="2:4" ht="31.5" x14ac:dyDescent="0.25">
      <c r="B5350" s="156" t="s">
        <v>5224</v>
      </c>
      <c r="C5350" s="156" t="s">
        <v>5225</v>
      </c>
      <c r="D5350" s="156" t="s">
        <v>5224</v>
      </c>
    </row>
    <row r="5351" spans="2:4" ht="31.5" x14ac:dyDescent="0.25">
      <c r="B5351" s="156" t="s">
        <v>5228</v>
      </c>
      <c r="C5351" s="156" t="s">
        <v>5229</v>
      </c>
      <c r="D5351" s="156" t="s">
        <v>5228</v>
      </c>
    </row>
    <row r="5352" spans="2:4" ht="31.5" x14ac:dyDescent="0.25">
      <c r="B5352" s="156" t="s">
        <v>5232</v>
      </c>
      <c r="C5352" s="156" t="s">
        <v>5233</v>
      </c>
      <c r="D5352" s="156" t="s">
        <v>5232</v>
      </c>
    </row>
    <row r="5353" spans="2:4" ht="31.5" x14ac:dyDescent="0.25">
      <c r="B5353" s="156" t="s">
        <v>5236</v>
      </c>
      <c r="C5353" s="156" t="s">
        <v>5237</v>
      </c>
      <c r="D5353" s="156" t="s">
        <v>5236</v>
      </c>
    </row>
    <row r="5354" spans="2:4" ht="31.5" x14ac:dyDescent="0.25">
      <c r="B5354" s="156" t="s">
        <v>5240</v>
      </c>
      <c r="C5354" s="156" t="s">
        <v>5241</v>
      </c>
      <c r="D5354" s="156" t="s">
        <v>5240</v>
      </c>
    </row>
    <row r="5355" spans="2:4" ht="31.5" x14ac:dyDescent="0.25">
      <c r="B5355" s="156" t="s">
        <v>5244</v>
      </c>
      <c r="C5355" s="156" t="s">
        <v>5245</v>
      </c>
      <c r="D5355" s="156" t="s">
        <v>5244</v>
      </c>
    </row>
    <row r="5356" spans="2:4" ht="31.5" x14ac:dyDescent="0.25">
      <c r="B5356" s="156" t="s">
        <v>5248</v>
      </c>
      <c r="C5356" s="156" t="s">
        <v>5249</v>
      </c>
      <c r="D5356" s="156" t="s">
        <v>5248</v>
      </c>
    </row>
    <row r="5357" spans="2:4" ht="31.5" x14ac:dyDescent="0.25">
      <c r="B5357" s="156" t="s">
        <v>5252</v>
      </c>
      <c r="C5357" s="156" t="s">
        <v>5253</v>
      </c>
      <c r="D5357" s="156" t="s">
        <v>5252</v>
      </c>
    </row>
    <row r="5358" spans="2:4" ht="15.75" x14ac:dyDescent="0.25">
      <c r="B5358" s="156" t="s">
        <v>5256</v>
      </c>
      <c r="C5358" s="156" t="s">
        <v>5257</v>
      </c>
      <c r="D5358" s="156" t="s">
        <v>5256</v>
      </c>
    </row>
    <row r="5359" spans="2:4" ht="15.75" x14ac:dyDescent="0.25">
      <c r="B5359" s="158" t="s">
        <v>5256</v>
      </c>
      <c r="C5359" s="156" t="s">
        <v>8327</v>
      </c>
      <c r="D5359" s="158" t="s">
        <v>5256</v>
      </c>
    </row>
    <row r="5360" spans="2:4" ht="47.25" x14ac:dyDescent="0.25">
      <c r="B5360" s="158" t="s">
        <v>5256</v>
      </c>
      <c r="C5360" s="156" t="s">
        <v>11165</v>
      </c>
      <c r="D5360" s="158" t="s">
        <v>5256</v>
      </c>
    </row>
    <row r="5361" spans="2:4" ht="31.5" x14ac:dyDescent="0.25">
      <c r="B5361" s="156" t="s">
        <v>5260</v>
      </c>
      <c r="C5361" s="156" t="s">
        <v>5261</v>
      </c>
      <c r="D5361" s="156" t="s">
        <v>5260</v>
      </c>
    </row>
    <row r="5362" spans="2:4" ht="31.5" x14ac:dyDescent="0.25">
      <c r="B5362" s="156" t="s">
        <v>5264</v>
      </c>
      <c r="C5362" s="156" t="s">
        <v>5265</v>
      </c>
      <c r="D5362" s="156" t="s">
        <v>5264</v>
      </c>
    </row>
    <row r="5363" spans="2:4" ht="15.75" x14ac:dyDescent="0.25">
      <c r="B5363" s="156" t="s">
        <v>5268</v>
      </c>
      <c r="C5363" s="156" t="s">
        <v>5269</v>
      </c>
      <c r="D5363" s="156" t="s">
        <v>5268</v>
      </c>
    </row>
    <row r="5364" spans="2:4" ht="31.5" x14ac:dyDescent="0.25">
      <c r="B5364" s="156" t="s">
        <v>5272</v>
      </c>
      <c r="C5364" s="156" t="s">
        <v>5273</v>
      </c>
      <c r="D5364" s="156" t="s">
        <v>5272</v>
      </c>
    </row>
    <row r="5365" spans="2:4" ht="31.5" x14ac:dyDescent="0.25">
      <c r="B5365" s="156" t="s">
        <v>5276</v>
      </c>
      <c r="C5365" s="156" t="s">
        <v>5277</v>
      </c>
      <c r="D5365" s="156" t="s">
        <v>5276</v>
      </c>
    </row>
    <row r="5366" spans="2:4" ht="31.5" x14ac:dyDescent="0.25">
      <c r="B5366" s="156" t="s">
        <v>5280</v>
      </c>
      <c r="C5366" s="156" t="s">
        <v>5281</v>
      </c>
      <c r="D5366" s="156" t="s">
        <v>5280</v>
      </c>
    </row>
    <row r="5367" spans="2:4" ht="15.75" x14ac:dyDescent="0.25">
      <c r="B5367" s="158" t="s">
        <v>5280</v>
      </c>
      <c r="C5367" s="156" t="s">
        <v>8327</v>
      </c>
      <c r="D5367" s="158" t="s">
        <v>5280</v>
      </c>
    </row>
    <row r="5368" spans="2:4" ht="15.75" x14ac:dyDescent="0.25">
      <c r="B5368" s="158" t="s">
        <v>5280</v>
      </c>
      <c r="C5368" s="156" t="s">
        <v>11166</v>
      </c>
      <c r="D5368" s="158" t="s">
        <v>5280</v>
      </c>
    </row>
    <row r="5369" spans="2:4" ht="31.5" x14ac:dyDescent="0.25">
      <c r="B5369" s="158" t="s">
        <v>5280</v>
      </c>
      <c r="C5369" s="156" t="s">
        <v>11167</v>
      </c>
      <c r="D5369" s="158" t="s">
        <v>5280</v>
      </c>
    </row>
    <row r="5370" spans="2:4" ht="31.5" x14ac:dyDescent="0.25">
      <c r="B5370" s="156" t="s">
        <v>5284</v>
      </c>
      <c r="C5370" s="156" t="s">
        <v>5285</v>
      </c>
      <c r="D5370" s="156" t="s">
        <v>5284</v>
      </c>
    </row>
    <row r="5371" spans="2:4" ht="31.5" x14ac:dyDescent="0.25">
      <c r="B5371" s="156" t="s">
        <v>5288</v>
      </c>
      <c r="C5371" s="156" t="s">
        <v>5289</v>
      </c>
      <c r="D5371" s="156" t="s">
        <v>5288</v>
      </c>
    </row>
    <row r="5372" spans="2:4" ht="15.75" x14ac:dyDescent="0.25">
      <c r="B5372" s="156" t="s">
        <v>5292</v>
      </c>
      <c r="C5372" s="156" t="s">
        <v>5293</v>
      </c>
      <c r="D5372" s="156" t="s">
        <v>5292</v>
      </c>
    </row>
    <row r="5373" spans="2:4" ht="31.5" x14ac:dyDescent="0.25">
      <c r="B5373" s="156" t="s">
        <v>5296</v>
      </c>
      <c r="C5373" s="156" t="s">
        <v>5297</v>
      </c>
      <c r="D5373" s="156" t="s">
        <v>5296</v>
      </c>
    </row>
    <row r="5374" spans="2:4" ht="31.5" x14ac:dyDescent="0.25">
      <c r="B5374" s="156" t="s">
        <v>5300</v>
      </c>
      <c r="C5374" s="156" t="s">
        <v>5301</v>
      </c>
      <c r="D5374" s="156" t="s">
        <v>5300</v>
      </c>
    </row>
    <row r="5375" spans="2:4" ht="31.5" x14ac:dyDescent="0.25">
      <c r="B5375" s="156" t="s">
        <v>5304</v>
      </c>
      <c r="C5375" s="156" t="s">
        <v>5305</v>
      </c>
      <c r="D5375" s="156" t="s">
        <v>5304</v>
      </c>
    </row>
    <row r="5376" spans="2:4" ht="31.5" x14ac:dyDescent="0.25">
      <c r="B5376" s="156" t="s">
        <v>5308</v>
      </c>
      <c r="C5376" s="156" t="s">
        <v>5281</v>
      </c>
      <c r="D5376" s="156" t="s">
        <v>5308</v>
      </c>
    </row>
    <row r="5377" spans="2:4" ht="31.5" x14ac:dyDescent="0.25">
      <c r="B5377" s="156" t="s">
        <v>5311</v>
      </c>
      <c r="C5377" s="156" t="s">
        <v>5312</v>
      </c>
      <c r="D5377" s="156" t="s">
        <v>5311</v>
      </c>
    </row>
    <row r="5378" spans="2:4" ht="15.75" x14ac:dyDescent="0.25">
      <c r="B5378" s="156" t="s">
        <v>5315</v>
      </c>
      <c r="C5378" s="156" t="s">
        <v>5316</v>
      </c>
      <c r="D5378" s="156" t="s">
        <v>5315</v>
      </c>
    </row>
    <row r="5379" spans="2:4" ht="15.75" x14ac:dyDescent="0.25">
      <c r="B5379" s="156" t="s">
        <v>5319</v>
      </c>
      <c r="C5379" s="156" t="s">
        <v>5320</v>
      </c>
      <c r="D5379" s="156" t="s">
        <v>5319</v>
      </c>
    </row>
    <row r="5380" spans="2:4" ht="15.75" x14ac:dyDescent="0.25">
      <c r="B5380" s="156" t="s">
        <v>5323</v>
      </c>
      <c r="C5380" s="156" t="s">
        <v>5324</v>
      </c>
      <c r="D5380" s="156" t="s">
        <v>5323</v>
      </c>
    </row>
    <row r="5381" spans="2:4" ht="31.5" x14ac:dyDescent="0.25">
      <c r="B5381" s="156" t="s">
        <v>5327</v>
      </c>
      <c r="C5381" s="156" t="s">
        <v>5328</v>
      </c>
      <c r="D5381" s="156" t="s">
        <v>5327</v>
      </c>
    </row>
    <row r="5382" spans="2:4" ht="31.5" x14ac:dyDescent="0.25">
      <c r="B5382" s="156" t="s">
        <v>5331</v>
      </c>
      <c r="C5382" s="156" t="s">
        <v>5332</v>
      </c>
      <c r="D5382" s="156" t="s">
        <v>5331</v>
      </c>
    </row>
    <row r="5383" spans="2:4" ht="47.25" x14ac:dyDescent="0.25">
      <c r="B5383" s="156" t="s">
        <v>5333</v>
      </c>
      <c r="C5383" s="156" t="s">
        <v>5334</v>
      </c>
      <c r="D5383" s="156" t="s">
        <v>5333</v>
      </c>
    </row>
    <row r="5384" spans="2:4" ht="31.5" x14ac:dyDescent="0.25">
      <c r="B5384" s="156" t="s">
        <v>5337</v>
      </c>
      <c r="C5384" s="156" t="s">
        <v>5338</v>
      </c>
      <c r="D5384" s="156" t="s">
        <v>5337</v>
      </c>
    </row>
    <row r="5385" spans="2:4" ht="31.5" x14ac:dyDescent="0.25">
      <c r="B5385" s="156" t="s">
        <v>5341</v>
      </c>
      <c r="C5385" s="156" t="s">
        <v>5338</v>
      </c>
      <c r="D5385" s="156" t="s">
        <v>5341</v>
      </c>
    </row>
    <row r="5386" spans="2:4" ht="15.75" x14ac:dyDescent="0.25">
      <c r="B5386" s="158" t="s">
        <v>5341</v>
      </c>
      <c r="C5386" s="156" t="s">
        <v>8327</v>
      </c>
      <c r="D5386" s="158" t="s">
        <v>5341</v>
      </c>
    </row>
    <row r="5387" spans="2:4" ht="31.5" x14ac:dyDescent="0.25">
      <c r="B5387" s="158" t="s">
        <v>5341</v>
      </c>
      <c r="C5387" s="156" t="s">
        <v>11168</v>
      </c>
      <c r="D5387" s="158" t="s">
        <v>5341</v>
      </c>
    </row>
    <row r="5388" spans="2:4" ht="31.5" x14ac:dyDescent="0.25">
      <c r="B5388" s="158" t="s">
        <v>5341</v>
      </c>
      <c r="C5388" s="156" t="s">
        <v>11169</v>
      </c>
      <c r="D5388" s="158" t="s">
        <v>5341</v>
      </c>
    </row>
    <row r="5389" spans="2:4" ht="15.75" x14ac:dyDescent="0.25">
      <c r="B5389" s="158" t="s">
        <v>5341</v>
      </c>
      <c r="C5389" s="156" t="s">
        <v>8339</v>
      </c>
      <c r="D5389" s="158" t="s">
        <v>5341</v>
      </c>
    </row>
    <row r="5390" spans="2:4" ht="15.75" x14ac:dyDescent="0.25">
      <c r="B5390" s="158" t="s">
        <v>5341</v>
      </c>
      <c r="C5390" s="156" t="s">
        <v>11170</v>
      </c>
      <c r="D5390" s="158" t="s">
        <v>5341</v>
      </c>
    </row>
    <row r="5391" spans="2:4" ht="31.5" x14ac:dyDescent="0.25">
      <c r="B5391" s="158" t="s">
        <v>5341</v>
      </c>
      <c r="C5391" s="156" t="s">
        <v>11171</v>
      </c>
      <c r="D5391" s="158" t="s">
        <v>5341</v>
      </c>
    </row>
    <row r="5392" spans="2:4" ht="31.5" x14ac:dyDescent="0.25">
      <c r="B5392" s="156" t="s">
        <v>5343</v>
      </c>
      <c r="C5392" s="156" t="s">
        <v>5338</v>
      </c>
      <c r="D5392" s="156" t="s">
        <v>5343</v>
      </c>
    </row>
    <row r="5393" spans="2:4" ht="31.5" x14ac:dyDescent="0.25">
      <c r="B5393" s="156" t="s">
        <v>5344</v>
      </c>
      <c r="C5393" s="156" t="s">
        <v>5345</v>
      </c>
      <c r="D5393" s="156" t="s">
        <v>5344</v>
      </c>
    </row>
    <row r="5394" spans="2:4" ht="31.5" x14ac:dyDescent="0.25">
      <c r="B5394" s="156" t="s">
        <v>5346</v>
      </c>
      <c r="C5394" s="156" t="s">
        <v>5347</v>
      </c>
      <c r="D5394" s="156" t="s">
        <v>5346</v>
      </c>
    </row>
    <row r="5395" spans="2:4" ht="31.5" x14ac:dyDescent="0.25">
      <c r="B5395" s="156" t="s">
        <v>5348</v>
      </c>
      <c r="C5395" s="156" t="s">
        <v>5349</v>
      </c>
      <c r="D5395" s="156" t="s">
        <v>5348</v>
      </c>
    </row>
    <row r="5396" spans="2:4" ht="31.5" x14ac:dyDescent="0.25">
      <c r="B5396" s="156" t="s">
        <v>5350</v>
      </c>
      <c r="C5396" s="156" t="s">
        <v>5351</v>
      </c>
      <c r="D5396" s="156" t="s">
        <v>5350</v>
      </c>
    </row>
    <row r="5397" spans="2:4" ht="15.75" x14ac:dyDescent="0.25">
      <c r="B5397" s="158" t="s">
        <v>5350</v>
      </c>
      <c r="C5397" s="156" t="s">
        <v>8327</v>
      </c>
      <c r="D5397" s="158" t="s">
        <v>5350</v>
      </c>
    </row>
    <row r="5398" spans="2:4" ht="63" x14ac:dyDescent="0.25">
      <c r="B5398" s="158" t="s">
        <v>5350</v>
      </c>
      <c r="C5398" s="156" t="s">
        <v>11172</v>
      </c>
      <c r="D5398" s="158" t="s">
        <v>5350</v>
      </c>
    </row>
    <row r="5399" spans="2:4" ht="31.5" x14ac:dyDescent="0.25">
      <c r="B5399" s="156" t="s">
        <v>5352</v>
      </c>
      <c r="C5399" s="156" t="s">
        <v>5353</v>
      </c>
      <c r="D5399" s="156" t="s">
        <v>5352</v>
      </c>
    </row>
    <row r="5400" spans="2:4" ht="15.75" x14ac:dyDescent="0.25">
      <c r="B5400" s="158" t="s">
        <v>5352</v>
      </c>
      <c r="C5400" s="156" t="s">
        <v>8327</v>
      </c>
      <c r="D5400" s="158" t="s">
        <v>5352</v>
      </c>
    </row>
    <row r="5401" spans="2:4" ht="15.75" x14ac:dyDescent="0.25">
      <c r="B5401" s="158" t="s">
        <v>5352</v>
      </c>
      <c r="C5401" s="156" t="s">
        <v>11173</v>
      </c>
      <c r="D5401" s="158" t="s">
        <v>5352</v>
      </c>
    </row>
    <row r="5402" spans="2:4" ht="15.75" x14ac:dyDescent="0.25">
      <c r="B5402" s="158" t="s">
        <v>5352</v>
      </c>
      <c r="C5402" s="156" t="s">
        <v>11174</v>
      </c>
      <c r="D5402" s="158" t="s">
        <v>5352</v>
      </c>
    </row>
    <row r="5403" spans="2:4" ht="15.75" x14ac:dyDescent="0.25">
      <c r="B5403" s="158" t="s">
        <v>5352</v>
      </c>
      <c r="C5403" s="156" t="s">
        <v>11175</v>
      </c>
      <c r="D5403" s="158" t="s">
        <v>5352</v>
      </c>
    </row>
    <row r="5404" spans="2:4" ht="31.5" x14ac:dyDescent="0.25">
      <c r="B5404" s="158" t="s">
        <v>5352</v>
      </c>
      <c r="C5404" s="156" t="s">
        <v>11176</v>
      </c>
      <c r="D5404" s="158" t="s">
        <v>5352</v>
      </c>
    </row>
    <row r="5405" spans="2:4" ht="15.75" x14ac:dyDescent="0.25">
      <c r="B5405" s="158" t="s">
        <v>5352</v>
      </c>
      <c r="C5405" s="156" t="s">
        <v>11177</v>
      </c>
      <c r="D5405" s="158" t="s">
        <v>5352</v>
      </c>
    </row>
    <row r="5406" spans="2:4" ht="15.75" x14ac:dyDescent="0.25">
      <c r="B5406" s="158" t="s">
        <v>5352</v>
      </c>
      <c r="C5406" s="156" t="s">
        <v>8339</v>
      </c>
      <c r="D5406" s="158" t="s">
        <v>5352</v>
      </c>
    </row>
    <row r="5407" spans="2:4" ht="31.5" x14ac:dyDescent="0.25">
      <c r="B5407" s="158" t="s">
        <v>5352</v>
      </c>
      <c r="C5407" s="156" t="s">
        <v>11178</v>
      </c>
      <c r="D5407" s="158" t="s">
        <v>5352</v>
      </c>
    </row>
    <row r="5408" spans="2:4" ht="15.75" x14ac:dyDescent="0.25">
      <c r="B5408" s="156" t="s">
        <v>5356</v>
      </c>
      <c r="C5408" s="156" t="s">
        <v>5357</v>
      </c>
      <c r="D5408" s="156" t="s">
        <v>5356</v>
      </c>
    </row>
    <row r="5409" spans="2:4" ht="31.5" x14ac:dyDescent="0.25">
      <c r="B5409" s="156" t="s">
        <v>5358</v>
      </c>
      <c r="C5409" s="156" t="s">
        <v>5359</v>
      </c>
      <c r="D5409" s="156" t="s">
        <v>5358</v>
      </c>
    </row>
    <row r="5410" spans="2:4" ht="31.5" x14ac:dyDescent="0.25">
      <c r="B5410" s="156" t="s">
        <v>5360</v>
      </c>
      <c r="C5410" s="156" t="s">
        <v>5361</v>
      </c>
      <c r="D5410" s="156" t="s">
        <v>5360</v>
      </c>
    </row>
    <row r="5411" spans="2:4" ht="31.5" x14ac:dyDescent="0.25">
      <c r="B5411" s="156" t="s">
        <v>5362</v>
      </c>
      <c r="C5411" s="156" t="s">
        <v>5363</v>
      </c>
      <c r="D5411" s="156" t="s">
        <v>5362</v>
      </c>
    </row>
    <row r="5412" spans="2:4" ht="47.25" x14ac:dyDescent="0.25">
      <c r="B5412" s="156" t="s">
        <v>5366</v>
      </c>
      <c r="C5412" s="156" t="s">
        <v>5367</v>
      </c>
      <c r="D5412" s="156" t="s">
        <v>5366</v>
      </c>
    </row>
    <row r="5413" spans="2:4" ht="31.5" x14ac:dyDescent="0.25">
      <c r="B5413" s="156" t="s">
        <v>5370</v>
      </c>
      <c r="C5413" s="156" t="s">
        <v>5371</v>
      </c>
      <c r="D5413" s="156" t="s">
        <v>5370</v>
      </c>
    </row>
    <row r="5414" spans="2:4" ht="15.75" x14ac:dyDescent="0.25">
      <c r="B5414" s="158" t="s">
        <v>5370</v>
      </c>
      <c r="C5414" s="156" t="s">
        <v>8327</v>
      </c>
      <c r="D5414" s="158" t="s">
        <v>5370</v>
      </c>
    </row>
    <row r="5415" spans="2:4" ht="15.75" x14ac:dyDescent="0.25">
      <c r="B5415" s="158" t="s">
        <v>5370</v>
      </c>
      <c r="C5415" s="156" t="s">
        <v>11179</v>
      </c>
      <c r="D5415" s="158" t="s">
        <v>5370</v>
      </c>
    </row>
    <row r="5416" spans="2:4" ht="15.75" x14ac:dyDescent="0.25">
      <c r="B5416" s="158" t="s">
        <v>5370</v>
      </c>
      <c r="C5416" s="156" t="s">
        <v>11180</v>
      </c>
      <c r="D5416" s="158" t="s">
        <v>5370</v>
      </c>
    </row>
    <row r="5417" spans="2:4" ht="31.5" x14ac:dyDescent="0.25">
      <c r="B5417" s="158" t="s">
        <v>5370</v>
      </c>
      <c r="C5417" s="156" t="s">
        <v>11181</v>
      </c>
      <c r="D5417" s="158" t="s">
        <v>5370</v>
      </c>
    </row>
    <row r="5418" spans="2:4" ht="31.5" x14ac:dyDescent="0.25">
      <c r="B5418" s="156" t="s">
        <v>5376</v>
      </c>
      <c r="C5418" s="156" t="s">
        <v>5377</v>
      </c>
      <c r="D5418" s="156" t="s">
        <v>5376</v>
      </c>
    </row>
    <row r="5419" spans="2:4" ht="15.75" x14ac:dyDescent="0.25">
      <c r="B5419" s="158" t="s">
        <v>5376</v>
      </c>
      <c r="C5419" s="156" t="s">
        <v>8327</v>
      </c>
      <c r="D5419" s="158" t="s">
        <v>5376</v>
      </c>
    </row>
    <row r="5420" spans="2:4" ht="47.25" x14ac:dyDescent="0.25">
      <c r="B5420" s="158" t="s">
        <v>5376</v>
      </c>
      <c r="C5420" s="156" t="s">
        <v>11182</v>
      </c>
      <c r="D5420" s="158" t="s">
        <v>5376</v>
      </c>
    </row>
    <row r="5421" spans="2:4" ht="31.5" x14ac:dyDescent="0.25">
      <c r="B5421" s="156" t="s">
        <v>5380</v>
      </c>
      <c r="C5421" s="156" t="s">
        <v>5381</v>
      </c>
      <c r="D5421" s="156" t="s">
        <v>5380</v>
      </c>
    </row>
    <row r="5422" spans="2:4" ht="15.75" x14ac:dyDescent="0.25">
      <c r="B5422" s="158" t="s">
        <v>5380</v>
      </c>
      <c r="C5422" s="156" t="s">
        <v>8327</v>
      </c>
      <c r="D5422" s="158" t="s">
        <v>5380</v>
      </c>
    </row>
    <row r="5423" spans="2:4" ht="15.75" x14ac:dyDescent="0.25">
      <c r="B5423" s="158" t="s">
        <v>5380</v>
      </c>
      <c r="C5423" s="156" t="s">
        <v>11183</v>
      </c>
      <c r="D5423" s="158" t="s">
        <v>5380</v>
      </c>
    </row>
    <row r="5424" spans="2:4" ht="15.75" x14ac:dyDescent="0.25">
      <c r="B5424" s="158" t="s">
        <v>5380</v>
      </c>
      <c r="C5424" s="156" t="s">
        <v>11184</v>
      </c>
      <c r="D5424" s="158" t="s">
        <v>5380</v>
      </c>
    </row>
    <row r="5425" spans="2:4" ht="31.5" x14ac:dyDescent="0.25">
      <c r="B5425" s="158" t="s">
        <v>5380</v>
      </c>
      <c r="C5425" s="156" t="s">
        <v>11185</v>
      </c>
      <c r="D5425" s="158" t="s">
        <v>5380</v>
      </c>
    </row>
    <row r="5426" spans="2:4" ht="15.75" x14ac:dyDescent="0.25">
      <c r="B5426" s="158" t="s">
        <v>5380</v>
      </c>
      <c r="C5426" s="156" t="s">
        <v>11186</v>
      </c>
      <c r="D5426" s="158" t="s">
        <v>5380</v>
      </c>
    </row>
    <row r="5427" spans="2:4" ht="31.5" x14ac:dyDescent="0.25">
      <c r="B5427" s="158" t="s">
        <v>5380</v>
      </c>
      <c r="C5427" s="156" t="s">
        <v>11187</v>
      </c>
      <c r="D5427" s="158" t="s">
        <v>5380</v>
      </c>
    </row>
    <row r="5428" spans="2:4" ht="15.75" x14ac:dyDescent="0.25">
      <c r="B5428" s="158" t="s">
        <v>5380</v>
      </c>
      <c r="C5428" s="156" t="s">
        <v>8339</v>
      </c>
      <c r="D5428" s="158" t="s">
        <v>5380</v>
      </c>
    </row>
    <row r="5429" spans="2:4" ht="15.75" x14ac:dyDescent="0.25">
      <c r="B5429" s="158" t="s">
        <v>5380</v>
      </c>
      <c r="C5429" s="156" t="s">
        <v>11188</v>
      </c>
      <c r="D5429" s="158" t="s">
        <v>5380</v>
      </c>
    </row>
    <row r="5430" spans="2:4" ht="31.5" x14ac:dyDescent="0.25">
      <c r="B5430" s="156" t="s">
        <v>5384</v>
      </c>
      <c r="C5430" s="156" t="s">
        <v>5381</v>
      </c>
      <c r="D5430" s="156" t="s">
        <v>5384</v>
      </c>
    </row>
    <row r="5431" spans="2:4" ht="31.5" x14ac:dyDescent="0.25">
      <c r="B5431" s="156" t="s">
        <v>5387</v>
      </c>
      <c r="C5431" s="156" t="s">
        <v>5388</v>
      </c>
      <c r="D5431" s="156" t="s">
        <v>5387</v>
      </c>
    </row>
    <row r="5432" spans="2:4" ht="31.5" x14ac:dyDescent="0.25">
      <c r="B5432" s="156" t="s">
        <v>5391</v>
      </c>
      <c r="C5432" s="156" t="s">
        <v>5392</v>
      </c>
      <c r="D5432" s="156" t="s">
        <v>5391</v>
      </c>
    </row>
    <row r="5433" spans="2:4" ht="15.75" x14ac:dyDescent="0.25">
      <c r="B5433" s="158" t="s">
        <v>5391</v>
      </c>
      <c r="C5433" s="156" t="s">
        <v>8327</v>
      </c>
      <c r="D5433" s="158" t="s">
        <v>5391</v>
      </c>
    </row>
    <row r="5434" spans="2:4" ht="15.75" x14ac:dyDescent="0.25">
      <c r="B5434" s="158" t="s">
        <v>5391</v>
      </c>
      <c r="C5434" s="156" t="s">
        <v>11189</v>
      </c>
      <c r="D5434" s="158" t="s">
        <v>5391</v>
      </c>
    </row>
    <row r="5435" spans="2:4" ht="15.75" x14ac:dyDescent="0.25">
      <c r="B5435" s="158" t="s">
        <v>5391</v>
      </c>
      <c r="C5435" s="156" t="s">
        <v>11190</v>
      </c>
      <c r="D5435" s="158" t="s">
        <v>5391</v>
      </c>
    </row>
    <row r="5436" spans="2:4" ht="15.75" x14ac:dyDescent="0.25">
      <c r="B5436" s="158" t="s">
        <v>5391</v>
      </c>
      <c r="C5436" s="156" t="s">
        <v>11191</v>
      </c>
      <c r="D5436" s="158" t="s">
        <v>5391</v>
      </c>
    </row>
    <row r="5437" spans="2:4" ht="31.5" x14ac:dyDescent="0.25">
      <c r="B5437" s="158" t="s">
        <v>5391</v>
      </c>
      <c r="C5437" s="156" t="s">
        <v>11192</v>
      </c>
      <c r="D5437" s="158" t="s">
        <v>5391</v>
      </c>
    </row>
    <row r="5438" spans="2:4" ht="31.5" x14ac:dyDescent="0.25">
      <c r="B5438" s="158" t="s">
        <v>5391</v>
      </c>
      <c r="C5438" s="156" t="s">
        <v>11193</v>
      </c>
      <c r="D5438" s="158" t="s">
        <v>5391</v>
      </c>
    </row>
    <row r="5439" spans="2:4" ht="15.75" x14ac:dyDescent="0.25">
      <c r="B5439" s="158" t="s">
        <v>5391</v>
      </c>
      <c r="C5439" s="156" t="s">
        <v>11194</v>
      </c>
      <c r="D5439" s="158" t="s">
        <v>5391</v>
      </c>
    </row>
    <row r="5440" spans="2:4" ht="31.5" x14ac:dyDescent="0.25">
      <c r="B5440" s="158" t="s">
        <v>5391</v>
      </c>
      <c r="C5440" s="156" t="s">
        <v>11195</v>
      </c>
      <c r="D5440" s="158" t="s">
        <v>5391</v>
      </c>
    </row>
    <row r="5441" spans="2:4" ht="31.5" x14ac:dyDescent="0.25">
      <c r="B5441" s="156" t="s">
        <v>5395</v>
      </c>
      <c r="C5441" s="156" t="s">
        <v>5396</v>
      </c>
      <c r="D5441" s="156" t="s">
        <v>5395</v>
      </c>
    </row>
    <row r="5442" spans="2:4" ht="31.5" x14ac:dyDescent="0.25">
      <c r="B5442" s="156" t="s">
        <v>5399</v>
      </c>
      <c r="C5442" s="156" t="s">
        <v>5400</v>
      </c>
      <c r="D5442" s="156" t="s">
        <v>5399</v>
      </c>
    </row>
    <row r="5443" spans="2:4" ht="15.75" x14ac:dyDescent="0.25">
      <c r="B5443" s="156" t="s">
        <v>5403</v>
      </c>
      <c r="C5443" s="156" t="s">
        <v>5404</v>
      </c>
      <c r="D5443" s="156" t="s">
        <v>5403</v>
      </c>
    </row>
    <row r="5444" spans="2:4" ht="31.5" x14ac:dyDescent="0.25">
      <c r="B5444" s="156" t="s">
        <v>5407</v>
      </c>
      <c r="C5444" s="156" t="s">
        <v>5408</v>
      </c>
      <c r="D5444" s="156" t="s">
        <v>5407</v>
      </c>
    </row>
    <row r="5445" spans="2:4" ht="31.5" x14ac:dyDescent="0.25">
      <c r="B5445" s="156" t="s">
        <v>5411</v>
      </c>
      <c r="C5445" s="156" t="s">
        <v>5412</v>
      </c>
      <c r="D5445" s="156" t="s">
        <v>5411</v>
      </c>
    </row>
    <row r="5446" spans="2:4" ht="31.5" x14ac:dyDescent="0.25">
      <c r="B5446" s="156" t="s">
        <v>5415</v>
      </c>
      <c r="C5446" s="156" t="s">
        <v>5416</v>
      </c>
      <c r="D5446" s="156" t="s">
        <v>5415</v>
      </c>
    </row>
    <row r="5447" spans="2:4" ht="31.5" x14ac:dyDescent="0.25">
      <c r="B5447" s="156" t="s">
        <v>5419</v>
      </c>
      <c r="C5447" s="156" t="s">
        <v>5420</v>
      </c>
      <c r="D5447" s="156" t="s">
        <v>5419</v>
      </c>
    </row>
    <row r="5448" spans="2:4" ht="31.5" x14ac:dyDescent="0.25">
      <c r="B5448" s="156" t="s">
        <v>5423</v>
      </c>
      <c r="C5448" s="156" t="s">
        <v>5424</v>
      </c>
      <c r="D5448" s="156" t="s">
        <v>5423</v>
      </c>
    </row>
    <row r="5449" spans="2:4" ht="15.75" x14ac:dyDescent="0.25">
      <c r="B5449" s="156" t="s">
        <v>5427</v>
      </c>
      <c r="C5449" s="156" t="s">
        <v>5428</v>
      </c>
      <c r="D5449" s="156" t="s">
        <v>5427</v>
      </c>
    </row>
    <row r="5450" spans="2:4" ht="31.5" x14ac:dyDescent="0.25">
      <c r="B5450" s="156" t="s">
        <v>5431</v>
      </c>
      <c r="C5450" s="156" t="s">
        <v>5432</v>
      </c>
      <c r="D5450" s="156" t="s">
        <v>5431</v>
      </c>
    </row>
    <row r="5451" spans="2:4" ht="31.5" x14ac:dyDescent="0.25">
      <c r="B5451" s="156" t="s">
        <v>5435</v>
      </c>
      <c r="C5451" s="156" t="s">
        <v>5436</v>
      </c>
      <c r="D5451" s="156" t="s">
        <v>5435</v>
      </c>
    </row>
    <row r="5452" spans="2:4" ht="31.5" x14ac:dyDescent="0.25">
      <c r="B5452" s="156" t="s">
        <v>5437</v>
      </c>
      <c r="C5452" s="156" t="s">
        <v>5438</v>
      </c>
      <c r="D5452" s="156" t="s">
        <v>5437</v>
      </c>
    </row>
    <row r="5453" spans="2:4" ht="31.5" x14ac:dyDescent="0.25">
      <c r="B5453" s="156" t="s">
        <v>5439</v>
      </c>
      <c r="C5453" s="156" t="s">
        <v>5440</v>
      </c>
      <c r="D5453" s="156" t="s">
        <v>5439</v>
      </c>
    </row>
    <row r="5454" spans="2:4" ht="15.75" x14ac:dyDescent="0.25">
      <c r="B5454" s="158" t="s">
        <v>5439</v>
      </c>
      <c r="C5454" s="156" t="s">
        <v>8327</v>
      </c>
      <c r="D5454" s="158" t="s">
        <v>5439</v>
      </c>
    </row>
    <row r="5455" spans="2:4" ht="15.75" x14ac:dyDescent="0.25">
      <c r="B5455" s="158" t="s">
        <v>5439</v>
      </c>
      <c r="C5455" s="156" t="s">
        <v>11196</v>
      </c>
      <c r="D5455" s="158" t="s">
        <v>5439</v>
      </c>
    </row>
    <row r="5456" spans="2:4" ht="15.75" x14ac:dyDescent="0.25">
      <c r="B5456" s="158" t="s">
        <v>5439</v>
      </c>
      <c r="C5456" s="156" t="s">
        <v>11197</v>
      </c>
      <c r="D5456" s="158" t="s">
        <v>5439</v>
      </c>
    </row>
    <row r="5457" spans="2:4" ht="15.75" x14ac:dyDescent="0.25">
      <c r="B5457" s="158" t="s">
        <v>5439</v>
      </c>
      <c r="C5457" s="156" t="s">
        <v>11198</v>
      </c>
      <c r="D5457" s="158" t="s">
        <v>5439</v>
      </c>
    </row>
    <row r="5458" spans="2:4" ht="15.75" x14ac:dyDescent="0.25">
      <c r="B5458" s="158" t="s">
        <v>5439</v>
      </c>
      <c r="C5458" s="156" t="s">
        <v>8339</v>
      </c>
      <c r="D5458" s="158" t="s">
        <v>5439</v>
      </c>
    </row>
    <row r="5459" spans="2:4" ht="15.75" x14ac:dyDescent="0.25">
      <c r="B5459" s="158" t="s">
        <v>5439</v>
      </c>
      <c r="C5459" s="156" t="s">
        <v>11199</v>
      </c>
      <c r="D5459" s="158" t="s">
        <v>5439</v>
      </c>
    </row>
    <row r="5460" spans="2:4" ht="31.5" x14ac:dyDescent="0.25">
      <c r="B5460" s="156" t="s">
        <v>5441</v>
      </c>
      <c r="C5460" s="156" t="s">
        <v>5442</v>
      </c>
      <c r="D5460" s="156" t="s">
        <v>5441</v>
      </c>
    </row>
    <row r="5461" spans="2:4" ht="31.5" x14ac:dyDescent="0.25">
      <c r="B5461" s="156" t="s">
        <v>5443</v>
      </c>
      <c r="C5461" s="156" t="s">
        <v>5444</v>
      </c>
      <c r="D5461" s="156" t="s">
        <v>5443</v>
      </c>
    </row>
    <row r="5462" spans="2:4" ht="31.5" x14ac:dyDescent="0.25">
      <c r="B5462" s="156" t="s">
        <v>5447</v>
      </c>
      <c r="C5462" s="156" t="s">
        <v>5448</v>
      </c>
      <c r="D5462" s="156" t="s">
        <v>5447</v>
      </c>
    </row>
    <row r="5463" spans="2:4" ht="31.5" x14ac:dyDescent="0.25">
      <c r="B5463" s="156" t="s">
        <v>5451</v>
      </c>
      <c r="C5463" s="156" t="s">
        <v>5452</v>
      </c>
      <c r="D5463" s="156" t="s">
        <v>5451</v>
      </c>
    </row>
    <row r="5464" spans="2:4" ht="15.75" x14ac:dyDescent="0.25">
      <c r="B5464" s="158" t="s">
        <v>5451</v>
      </c>
      <c r="C5464" s="156" t="s">
        <v>8339</v>
      </c>
      <c r="D5464" s="158" t="s">
        <v>5451</v>
      </c>
    </row>
    <row r="5465" spans="2:4" ht="15.75" x14ac:dyDescent="0.25">
      <c r="B5465" s="158" t="s">
        <v>5451</v>
      </c>
      <c r="C5465" s="156" t="s">
        <v>11200</v>
      </c>
      <c r="D5465" s="158" t="s">
        <v>5451</v>
      </c>
    </row>
    <row r="5466" spans="2:4" ht="31.5" x14ac:dyDescent="0.25">
      <c r="B5466" s="156" t="s">
        <v>5455</v>
      </c>
      <c r="C5466" s="156" t="s">
        <v>5456</v>
      </c>
      <c r="D5466" s="156" t="s">
        <v>5455</v>
      </c>
    </row>
    <row r="5467" spans="2:4" ht="15.75" x14ac:dyDescent="0.25">
      <c r="B5467" s="158" t="s">
        <v>5455</v>
      </c>
      <c r="C5467" s="156" t="s">
        <v>8327</v>
      </c>
      <c r="D5467" s="158" t="s">
        <v>5455</v>
      </c>
    </row>
    <row r="5468" spans="2:4" ht="15.75" x14ac:dyDescent="0.25">
      <c r="B5468" s="158" t="s">
        <v>5455</v>
      </c>
      <c r="C5468" s="156" t="s">
        <v>11201</v>
      </c>
      <c r="D5468" s="158" t="s">
        <v>5455</v>
      </c>
    </row>
    <row r="5469" spans="2:4" ht="15.75" x14ac:dyDescent="0.25">
      <c r="B5469" s="158" t="s">
        <v>5455</v>
      </c>
      <c r="C5469" s="156" t="s">
        <v>11202</v>
      </c>
      <c r="D5469" s="158" t="s">
        <v>5455</v>
      </c>
    </row>
    <row r="5470" spans="2:4" ht="47.25" x14ac:dyDescent="0.25">
      <c r="B5470" s="158" t="s">
        <v>5455</v>
      </c>
      <c r="C5470" s="156" t="s">
        <v>11203</v>
      </c>
      <c r="D5470" s="158" t="s">
        <v>5455</v>
      </c>
    </row>
    <row r="5471" spans="2:4" ht="31.5" x14ac:dyDescent="0.25">
      <c r="B5471" s="158" t="s">
        <v>5455</v>
      </c>
      <c r="C5471" s="156" t="s">
        <v>11204</v>
      </c>
      <c r="D5471" s="158" t="s">
        <v>5455</v>
      </c>
    </row>
    <row r="5472" spans="2:4" ht="15.75" x14ac:dyDescent="0.25">
      <c r="B5472" s="158" t="s">
        <v>5455</v>
      </c>
      <c r="C5472" s="156" t="s">
        <v>11205</v>
      </c>
      <c r="D5472" s="158" t="s">
        <v>5455</v>
      </c>
    </row>
    <row r="5473" spans="2:4" ht="31.5" x14ac:dyDescent="0.25">
      <c r="B5473" s="158" t="s">
        <v>5455</v>
      </c>
      <c r="C5473" s="156" t="s">
        <v>11206</v>
      </c>
      <c r="D5473" s="158" t="s">
        <v>5455</v>
      </c>
    </row>
    <row r="5474" spans="2:4" ht="47.25" x14ac:dyDescent="0.25">
      <c r="B5474" s="158" t="s">
        <v>5455</v>
      </c>
      <c r="C5474" s="156" t="s">
        <v>11207</v>
      </c>
      <c r="D5474" s="158" t="s">
        <v>5455</v>
      </c>
    </row>
    <row r="5475" spans="2:4" ht="31.5" x14ac:dyDescent="0.25">
      <c r="B5475" s="158" t="s">
        <v>5455</v>
      </c>
      <c r="C5475" s="156" t="s">
        <v>11208</v>
      </c>
      <c r="D5475" s="158" t="s">
        <v>5455</v>
      </c>
    </row>
    <row r="5476" spans="2:4" ht="15.75" x14ac:dyDescent="0.25">
      <c r="B5476" s="158" t="s">
        <v>5455</v>
      </c>
      <c r="C5476" s="156" t="s">
        <v>8339</v>
      </c>
      <c r="D5476" s="158" t="s">
        <v>5455</v>
      </c>
    </row>
    <row r="5477" spans="2:4" ht="15.75" x14ac:dyDescent="0.25">
      <c r="B5477" s="158" t="s">
        <v>5455</v>
      </c>
      <c r="C5477" s="156" t="s">
        <v>11209</v>
      </c>
      <c r="D5477" s="158" t="s">
        <v>5455</v>
      </c>
    </row>
    <row r="5478" spans="2:4" ht="15.75" x14ac:dyDescent="0.25">
      <c r="B5478" s="156" t="s">
        <v>5459</v>
      </c>
      <c r="C5478" s="156" t="s">
        <v>5460</v>
      </c>
      <c r="D5478" s="156" t="s">
        <v>5459</v>
      </c>
    </row>
    <row r="5479" spans="2:4" ht="47.25" x14ac:dyDescent="0.25">
      <c r="B5479" s="156" t="s">
        <v>5463</v>
      </c>
      <c r="C5479" s="156" t="s">
        <v>5464</v>
      </c>
      <c r="D5479" s="156" t="s">
        <v>5463</v>
      </c>
    </row>
    <row r="5480" spans="2:4" ht="31.5" x14ac:dyDescent="0.25">
      <c r="B5480" s="156" t="s">
        <v>5467</v>
      </c>
      <c r="C5480" s="156" t="s">
        <v>5468</v>
      </c>
      <c r="D5480" s="156" t="s">
        <v>5467</v>
      </c>
    </row>
    <row r="5481" spans="2:4" ht="31.5" x14ac:dyDescent="0.25">
      <c r="B5481" s="156" t="s">
        <v>5471</v>
      </c>
      <c r="C5481" s="156" t="s">
        <v>5472</v>
      </c>
      <c r="D5481" s="156" t="s">
        <v>5471</v>
      </c>
    </row>
    <row r="5482" spans="2:4" ht="31.5" x14ac:dyDescent="0.25">
      <c r="B5482" s="156" t="s">
        <v>5475</v>
      </c>
      <c r="C5482" s="156" t="s">
        <v>5476</v>
      </c>
      <c r="D5482" s="156" t="s">
        <v>5475</v>
      </c>
    </row>
    <row r="5483" spans="2:4" ht="31.5" x14ac:dyDescent="0.25">
      <c r="B5483" s="156" t="s">
        <v>5479</v>
      </c>
      <c r="C5483" s="156" t="s">
        <v>5480</v>
      </c>
      <c r="D5483" s="156" t="s">
        <v>5479</v>
      </c>
    </row>
    <row r="5484" spans="2:4" ht="31.5" x14ac:dyDescent="0.25">
      <c r="B5484" s="156" t="s">
        <v>5481</v>
      </c>
      <c r="C5484" s="156" t="s">
        <v>5482</v>
      </c>
      <c r="D5484" s="156" t="s">
        <v>5481</v>
      </c>
    </row>
    <row r="5485" spans="2:4" ht="31.5" x14ac:dyDescent="0.25">
      <c r="B5485" s="156" t="s">
        <v>5483</v>
      </c>
      <c r="C5485" s="156" t="s">
        <v>5484</v>
      </c>
      <c r="D5485" s="156" t="s">
        <v>5483</v>
      </c>
    </row>
    <row r="5486" spans="2:4" ht="31.5" x14ac:dyDescent="0.25">
      <c r="B5486" s="156" t="s">
        <v>5487</v>
      </c>
      <c r="C5486" s="156" t="s">
        <v>5488</v>
      </c>
      <c r="D5486" s="156" t="s">
        <v>5487</v>
      </c>
    </row>
    <row r="5487" spans="2:4" ht="15.75" x14ac:dyDescent="0.25">
      <c r="B5487" s="158" t="s">
        <v>5487</v>
      </c>
      <c r="C5487" s="156" t="s">
        <v>8327</v>
      </c>
      <c r="D5487" s="158" t="s">
        <v>5487</v>
      </c>
    </row>
    <row r="5488" spans="2:4" ht="47.25" x14ac:dyDescent="0.25">
      <c r="B5488" s="158" t="s">
        <v>5487</v>
      </c>
      <c r="C5488" s="156" t="s">
        <v>11210</v>
      </c>
      <c r="D5488" s="158" t="s">
        <v>5487</v>
      </c>
    </row>
    <row r="5489" spans="2:4" ht="15.75" x14ac:dyDescent="0.25">
      <c r="B5489" s="156" t="s">
        <v>5489</v>
      </c>
      <c r="C5489" s="156" t="s">
        <v>5490</v>
      </c>
      <c r="D5489" s="156" t="s">
        <v>5489</v>
      </c>
    </row>
    <row r="5490" spans="2:4" ht="15.75" x14ac:dyDescent="0.25">
      <c r="B5490" s="158" t="s">
        <v>5489</v>
      </c>
      <c r="C5490" s="156" t="s">
        <v>8327</v>
      </c>
      <c r="D5490" s="158" t="s">
        <v>5489</v>
      </c>
    </row>
    <row r="5491" spans="2:4" ht="15.75" x14ac:dyDescent="0.25">
      <c r="B5491" s="158" t="s">
        <v>5489</v>
      </c>
      <c r="C5491" s="156" t="s">
        <v>11211</v>
      </c>
      <c r="D5491" s="158" t="s">
        <v>5489</v>
      </c>
    </row>
    <row r="5492" spans="2:4" ht="15.75" x14ac:dyDescent="0.25">
      <c r="B5492" s="158" t="s">
        <v>5489</v>
      </c>
      <c r="C5492" s="156" t="s">
        <v>8339</v>
      </c>
      <c r="D5492" s="158" t="s">
        <v>5489</v>
      </c>
    </row>
    <row r="5493" spans="2:4" ht="31.5" x14ac:dyDescent="0.25">
      <c r="B5493" s="158" t="s">
        <v>5489</v>
      </c>
      <c r="C5493" s="156" t="s">
        <v>11212</v>
      </c>
      <c r="D5493" s="158" t="s">
        <v>5489</v>
      </c>
    </row>
    <row r="5494" spans="2:4" ht="31.5" x14ac:dyDescent="0.25">
      <c r="B5494" s="156" t="s">
        <v>5493</v>
      </c>
      <c r="C5494" s="156" t="s">
        <v>5494</v>
      </c>
      <c r="D5494" s="156" t="s">
        <v>5493</v>
      </c>
    </row>
    <row r="5495" spans="2:4" ht="15.75" x14ac:dyDescent="0.25">
      <c r="B5495" s="158" t="s">
        <v>5493</v>
      </c>
      <c r="C5495" s="156" t="s">
        <v>8327</v>
      </c>
      <c r="D5495" s="158" t="s">
        <v>5493</v>
      </c>
    </row>
    <row r="5496" spans="2:4" ht="31.5" x14ac:dyDescent="0.25">
      <c r="B5496" s="158" t="s">
        <v>5493</v>
      </c>
      <c r="C5496" s="156" t="s">
        <v>11213</v>
      </c>
      <c r="D5496" s="158" t="s">
        <v>5493</v>
      </c>
    </row>
    <row r="5497" spans="2:4" ht="31.5" x14ac:dyDescent="0.25">
      <c r="B5497" s="156" t="s">
        <v>5495</v>
      </c>
      <c r="C5497" s="156" t="s">
        <v>5496</v>
      </c>
      <c r="D5497" s="156" t="s">
        <v>5495</v>
      </c>
    </row>
    <row r="5498" spans="2:4" ht="31.5" x14ac:dyDescent="0.25">
      <c r="B5498" s="156" t="s">
        <v>5499</v>
      </c>
      <c r="C5498" s="156" t="s">
        <v>5500</v>
      </c>
      <c r="D5498" s="156" t="s">
        <v>5499</v>
      </c>
    </row>
    <row r="5499" spans="2:4" ht="31.5" x14ac:dyDescent="0.25">
      <c r="B5499" s="156" t="s">
        <v>5503</v>
      </c>
      <c r="C5499" s="156" t="s">
        <v>5504</v>
      </c>
      <c r="D5499" s="156" t="s">
        <v>5503</v>
      </c>
    </row>
    <row r="5500" spans="2:4" ht="15.75" x14ac:dyDescent="0.25">
      <c r="B5500" s="158" t="s">
        <v>5503</v>
      </c>
      <c r="C5500" s="156" t="s">
        <v>8327</v>
      </c>
      <c r="D5500" s="158" t="s">
        <v>5503</v>
      </c>
    </row>
    <row r="5501" spans="2:4" ht="31.5" x14ac:dyDescent="0.25">
      <c r="B5501" s="158" t="s">
        <v>5503</v>
      </c>
      <c r="C5501" s="156" t="s">
        <v>11214</v>
      </c>
      <c r="D5501" s="158" t="s">
        <v>5503</v>
      </c>
    </row>
    <row r="5502" spans="2:4" ht="15.75" x14ac:dyDescent="0.25">
      <c r="B5502" s="158" t="s">
        <v>5503</v>
      </c>
      <c r="C5502" s="156" t="s">
        <v>11215</v>
      </c>
      <c r="D5502" s="158" t="s">
        <v>5503</v>
      </c>
    </row>
    <row r="5503" spans="2:4" ht="15.75" x14ac:dyDescent="0.25">
      <c r="B5503" s="158" t="s">
        <v>5503</v>
      </c>
      <c r="C5503" s="156" t="s">
        <v>8329</v>
      </c>
      <c r="D5503" s="158" t="s">
        <v>5503</v>
      </c>
    </row>
    <row r="5504" spans="2:4" ht="15.75" x14ac:dyDescent="0.25">
      <c r="B5504" s="158" t="s">
        <v>5503</v>
      </c>
      <c r="C5504" s="156" t="s">
        <v>11216</v>
      </c>
      <c r="D5504" s="158" t="s">
        <v>5503</v>
      </c>
    </row>
    <row r="5505" spans="2:4" ht="31.5" x14ac:dyDescent="0.25">
      <c r="B5505" s="156" t="s">
        <v>5505</v>
      </c>
      <c r="C5505" s="156" t="s">
        <v>5506</v>
      </c>
      <c r="D5505" s="156" t="s">
        <v>5505</v>
      </c>
    </row>
    <row r="5506" spans="2:4" ht="31.5" x14ac:dyDescent="0.25">
      <c r="B5506" s="156" t="s">
        <v>5509</v>
      </c>
      <c r="C5506" s="156" t="s">
        <v>5510</v>
      </c>
      <c r="D5506" s="156" t="s">
        <v>5509</v>
      </c>
    </row>
    <row r="5507" spans="2:4" ht="31.5" x14ac:dyDescent="0.25">
      <c r="B5507" s="156" t="s">
        <v>5511</v>
      </c>
      <c r="C5507" s="156" t="s">
        <v>5512</v>
      </c>
      <c r="D5507" s="156" t="s">
        <v>5511</v>
      </c>
    </row>
    <row r="5508" spans="2:4" ht="15.75" x14ac:dyDescent="0.25">
      <c r="B5508" s="158" t="s">
        <v>5511</v>
      </c>
      <c r="C5508" s="156" t="s">
        <v>8327</v>
      </c>
      <c r="D5508" s="158" t="s">
        <v>5511</v>
      </c>
    </row>
    <row r="5509" spans="2:4" ht="47.25" x14ac:dyDescent="0.25">
      <c r="B5509" s="158" t="s">
        <v>5511</v>
      </c>
      <c r="C5509" s="156" t="s">
        <v>11217</v>
      </c>
      <c r="D5509" s="158" t="s">
        <v>5511</v>
      </c>
    </row>
    <row r="5510" spans="2:4" ht="31.5" x14ac:dyDescent="0.25">
      <c r="B5510" s="156" t="s">
        <v>5515</v>
      </c>
      <c r="C5510" s="156" t="s">
        <v>5512</v>
      </c>
      <c r="D5510" s="156" t="s">
        <v>5515</v>
      </c>
    </row>
    <row r="5511" spans="2:4" ht="31.5" x14ac:dyDescent="0.25">
      <c r="B5511" s="156" t="s">
        <v>5516</v>
      </c>
      <c r="C5511" s="156" t="s">
        <v>5517</v>
      </c>
      <c r="D5511" s="156" t="s">
        <v>5516</v>
      </c>
    </row>
    <row r="5512" spans="2:4" ht="31.5" x14ac:dyDescent="0.25">
      <c r="B5512" s="156" t="s">
        <v>5518</v>
      </c>
      <c r="C5512" s="156" t="s">
        <v>5519</v>
      </c>
      <c r="D5512" s="156" t="s">
        <v>5518</v>
      </c>
    </row>
    <row r="5513" spans="2:4" ht="15.75" x14ac:dyDescent="0.25">
      <c r="B5513" s="156" t="s">
        <v>5520</v>
      </c>
      <c r="C5513" s="156" t="s">
        <v>5521</v>
      </c>
      <c r="D5513" s="156" t="s">
        <v>5520</v>
      </c>
    </row>
    <row r="5514" spans="2:4" ht="15.75" x14ac:dyDescent="0.25">
      <c r="B5514" s="156" t="s">
        <v>5522</v>
      </c>
      <c r="C5514" s="156" t="s">
        <v>5523</v>
      </c>
      <c r="D5514" s="156" t="s">
        <v>5522</v>
      </c>
    </row>
    <row r="5515" spans="2:4" ht="31.5" x14ac:dyDescent="0.25">
      <c r="B5515" s="156" t="s">
        <v>5524</v>
      </c>
      <c r="C5515" s="156" t="s">
        <v>5525</v>
      </c>
      <c r="D5515" s="156" t="s">
        <v>5524</v>
      </c>
    </row>
    <row r="5516" spans="2:4" ht="15.75" x14ac:dyDescent="0.25">
      <c r="B5516" s="158" t="s">
        <v>5524</v>
      </c>
      <c r="C5516" s="156" t="s">
        <v>8327</v>
      </c>
      <c r="D5516" s="158" t="s">
        <v>5524</v>
      </c>
    </row>
    <row r="5517" spans="2:4" ht="31.5" x14ac:dyDescent="0.25">
      <c r="B5517" s="158" t="s">
        <v>5524</v>
      </c>
      <c r="C5517" s="156" t="s">
        <v>11218</v>
      </c>
      <c r="D5517" s="158" t="s">
        <v>5524</v>
      </c>
    </row>
    <row r="5518" spans="2:4" ht="15.75" x14ac:dyDescent="0.25">
      <c r="B5518" s="158" t="s">
        <v>5524</v>
      </c>
      <c r="C5518" s="156" t="s">
        <v>8339</v>
      </c>
      <c r="D5518" s="158" t="s">
        <v>5524</v>
      </c>
    </row>
    <row r="5519" spans="2:4" ht="15.75" x14ac:dyDescent="0.25">
      <c r="B5519" s="158" t="s">
        <v>5524</v>
      </c>
      <c r="C5519" s="156" t="s">
        <v>11219</v>
      </c>
      <c r="D5519" s="158" t="s">
        <v>5524</v>
      </c>
    </row>
    <row r="5520" spans="2:4" ht="31.5" x14ac:dyDescent="0.25">
      <c r="B5520" s="158" t="s">
        <v>5524</v>
      </c>
      <c r="C5520" s="156" t="s">
        <v>11220</v>
      </c>
      <c r="D5520" s="158" t="s">
        <v>5524</v>
      </c>
    </row>
    <row r="5521" spans="2:4" ht="31.5" x14ac:dyDescent="0.25">
      <c r="B5521" s="156" t="s">
        <v>5528</v>
      </c>
      <c r="C5521" s="156" t="s">
        <v>5529</v>
      </c>
      <c r="D5521" s="156" t="s">
        <v>5528</v>
      </c>
    </row>
    <row r="5522" spans="2:4" ht="15.75" x14ac:dyDescent="0.25">
      <c r="B5522" s="158" t="s">
        <v>5528</v>
      </c>
      <c r="C5522" s="156" t="s">
        <v>8327</v>
      </c>
      <c r="D5522" s="158" t="s">
        <v>5528</v>
      </c>
    </row>
    <row r="5523" spans="2:4" ht="94.5" x14ac:dyDescent="0.25">
      <c r="B5523" s="158" t="s">
        <v>5528</v>
      </c>
      <c r="C5523" s="156" t="s">
        <v>11221</v>
      </c>
      <c r="D5523" s="158" t="s">
        <v>5528</v>
      </c>
    </row>
    <row r="5524" spans="2:4" ht="15.75" x14ac:dyDescent="0.25">
      <c r="B5524" s="158" t="s">
        <v>5528</v>
      </c>
      <c r="C5524" s="156" t="s">
        <v>8329</v>
      </c>
      <c r="D5524" s="158" t="s">
        <v>5528</v>
      </c>
    </row>
    <row r="5525" spans="2:4" ht="15.75" x14ac:dyDescent="0.25">
      <c r="B5525" s="158" t="s">
        <v>5528</v>
      </c>
      <c r="C5525" s="156" t="s">
        <v>11222</v>
      </c>
      <c r="D5525" s="158" t="s">
        <v>5528</v>
      </c>
    </row>
    <row r="5526" spans="2:4" ht="15.75" x14ac:dyDescent="0.25">
      <c r="B5526" s="156" t="s">
        <v>5531</v>
      </c>
      <c r="C5526" s="156" t="s">
        <v>5532</v>
      </c>
      <c r="D5526" s="156" t="s">
        <v>5531</v>
      </c>
    </row>
    <row r="5527" spans="2:4" ht="15.75" x14ac:dyDescent="0.25">
      <c r="B5527" s="158" t="s">
        <v>5531</v>
      </c>
      <c r="C5527" s="156" t="s">
        <v>8327</v>
      </c>
      <c r="D5527" s="158" t="s">
        <v>5531</v>
      </c>
    </row>
    <row r="5528" spans="2:4" ht="15.75" x14ac:dyDescent="0.25">
      <c r="B5528" s="158" t="s">
        <v>5531</v>
      </c>
      <c r="C5528" s="156" t="s">
        <v>11223</v>
      </c>
      <c r="D5528" s="158" t="s">
        <v>5531</v>
      </c>
    </row>
    <row r="5529" spans="2:4" ht="15.75" x14ac:dyDescent="0.25">
      <c r="B5529" s="158" t="s">
        <v>5531</v>
      </c>
      <c r="C5529" s="156" t="s">
        <v>11224</v>
      </c>
      <c r="D5529" s="158" t="s">
        <v>5531</v>
      </c>
    </row>
    <row r="5530" spans="2:4" ht="31.5" x14ac:dyDescent="0.25">
      <c r="B5530" s="158" t="s">
        <v>5531</v>
      </c>
      <c r="C5530" s="156" t="s">
        <v>11225</v>
      </c>
      <c r="D5530" s="158" t="s">
        <v>5531</v>
      </c>
    </row>
    <row r="5531" spans="2:4" ht="15.75" x14ac:dyDescent="0.25">
      <c r="B5531" s="158" t="s">
        <v>5531</v>
      </c>
      <c r="C5531" s="156" t="s">
        <v>8339</v>
      </c>
      <c r="D5531" s="158" t="s">
        <v>5531</v>
      </c>
    </row>
    <row r="5532" spans="2:4" ht="15.75" x14ac:dyDescent="0.25">
      <c r="B5532" s="158" t="s">
        <v>5531</v>
      </c>
      <c r="C5532" s="156" t="s">
        <v>11226</v>
      </c>
      <c r="D5532" s="158" t="s">
        <v>5531</v>
      </c>
    </row>
    <row r="5533" spans="2:4" ht="31.5" x14ac:dyDescent="0.25">
      <c r="B5533" s="156" t="s">
        <v>5535</v>
      </c>
      <c r="C5533" s="156" t="s">
        <v>5536</v>
      </c>
      <c r="D5533" s="156" t="s">
        <v>5535</v>
      </c>
    </row>
    <row r="5534" spans="2:4" ht="31.5" x14ac:dyDescent="0.25">
      <c r="B5534" s="156" t="s">
        <v>5539</v>
      </c>
      <c r="C5534" s="156" t="s">
        <v>5540</v>
      </c>
      <c r="D5534" s="156" t="s">
        <v>5539</v>
      </c>
    </row>
    <row r="5535" spans="2:4" ht="31.5" x14ac:dyDescent="0.25">
      <c r="B5535" s="156" t="s">
        <v>5543</v>
      </c>
      <c r="C5535" s="156" t="s">
        <v>5544</v>
      </c>
      <c r="D5535" s="156" t="s">
        <v>5543</v>
      </c>
    </row>
    <row r="5536" spans="2:4" ht="31.5" x14ac:dyDescent="0.25">
      <c r="B5536" s="156" t="s">
        <v>5547</v>
      </c>
      <c r="C5536" s="156" t="s">
        <v>5548</v>
      </c>
      <c r="D5536" s="156" t="s">
        <v>5547</v>
      </c>
    </row>
    <row r="5537" spans="2:4" ht="31.5" x14ac:dyDescent="0.25">
      <c r="B5537" s="156" t="s">
        <v>5551</v>
      </c>
      <c r="C5537" s="156" t="s">
        <v>5552</v>
      </c>
      <c r="D5537" s="156" t="s">
        <v>5551</v>
      </c>
    </row>
    <row r="5538" spans="2:4" ht="31.5" x14ac:dyDescent="0.25">
      <c r="B5538" s="156" t="s">
        <v>5555</v>
      </c>
      <c r="C5538" s="156" t="s">
        <v>5556</v>
      </c>
      <c r="D5538" s="156" t="s">
        <v>5555</v>
      </c>
    </row>
    <row r="5539" spans="2:4" ht="31.5" x14ac:dyDescent="0.25">
      <c r="B5539" s="156" t="s">
        <v>5559</v>
      </c>
      <c r="C5539" s="156" t="s">
        <v>5560</v>
      </c>
      <c r="D5539" s="156" t="s">
        <v>5559</v>
      </c>
    </row>
    <row r="5540" spans="2:4" ht="47.25" x14ac:dyDescent="0.25">
      <c r="B5540" s="156" t="s">
        <v>5563</v>
      </c>
      <c r="C5540" s="156" t="s">
        <v>11227</v>
      </c>
      <c r="D5540" s="156" t="s">
        <v>5563</v>
      </c>
    </row>
    <row r="5541" spans="2:4" ht="31.5" x14ac:dyDescent="0.25">
      <c r="B5541" s="156" t="s">
        <v>5567</v>
      </c>
      <c r="C5541" s="156" t="s">
        <v>5568</v>
      </c>
      <c r="D5541" s="156" t="s">
        <v>5567</v>
      </c>
    </row>
    <row r="5542" spans="2:4" ht="15.75" x14ac:dyDescent="0.25">
      <c r="B5542" s="158" t="s">
        <v>5567</v>
      </c>
      <c r="C5542" s="156" t="s">
        <v>8327</v>
      </c>
      <c r="D5542" s="158" t="s">
        <v>5567</v>
      </c>
    </row>
    <row r="5543" spans="2:4" ht="15.75" x14ac:dyDescent="0.25">
      <c r="B5543" s="158" t="s">
        <v>5567</v>
      </c>
      <c r="C5543" s="156" t="s">
        <v>11228</v>
      </c>
      <c r="D5543" s="158" t="s">
        <v>5567</v>
      </c>
    </row>
    <row r="5544" spans="2:4" ht="15.75" x14ac:dyDescent="0.25">
      <c r="B5544" s="158" t="s">
        <v>5567</v>
      </c>
      <c r="C5544" s="156" t="s">
        <v>11229</v>
      </c>
      <c r="D5544" s="158" t="s">
        <v>5567</v>
      </c>
    </row>
    <row r="5545" spans="2:4" ht="31.5" x14ac:dyDescent="0.25">
      <c r="B5545" s="158" t="s">
        <v>5567</v>
      </c>
      <c r="C5545" s="156" t="s">
        <v>11230</v>
      </c>
      <c r="D5545" s="158" t="s">
        <v>5567</v>
      </c>
    </row>
    <row r="5546" spans="2:4" ht="15.75" x14ac:dyDescent="0.25">
      <c r="B5546" s="158" t="s">
        <v>5567</v>
      </c>
      <c r="C5546" s="156" t="s">
        <v>8339</v>
      </c>
      <c r="D5546" s="158" t="s">
        <v>5567</v>
      </c>
    </row>
    <row r="5547" spans="2:4" ht="31.5" x14ac:dyDescent="0.25">
      <c r="B5547" s="158" t="s">
        <v>5567</v>
      </c>
      <c r="C5547" s="156" t="s">
        <v>11231</v>
      </c>
      <c r="D5547" s="158" t="s">
        <v>5567</v>
      </c>
    </row>
    <row r="5548" spans="2:4" ht="15.75" x14ac:dyDescent="0.25">
      <c r="B5548" s="156" t="s">
        <v>5571</v>
      </c>
      <c r="C5548" s="156" t="s">
        <v>5572</v>
      </c>
      <c r="D5548" s="156" t="s">
        <v>5571</v>
      </c>
    </row>
    <row r="5549" spans="2:4" ht="31.5" x14ac:dyDescent="0.25">
      <c r="B5549" s="156" t="s">
        <v>5575</v>
      </c>
      <c r="C5549" s="156" t="s">
        <v>5576</v>
      </c>
      <c r="D5549" s="156" t="s">
        <v>5575</v>
      </c>
    </row>
    <row r="5550" spans="2:4" ht="31.5" x14ac:dyDescent="0.25">
      <c r="B5550" s="156" t="s">
        <v>5579</v>
      </c>
      <c r="C5550" s="156" t="s">
        <v>5580</v>
      </c>
      <c r="D5550" s="156" t="s">
        <v>5579</v>
      </c>
    </row>
    <row r="5551" spans="2:4" ht="15.75" x14ac:dyDescent="0.25">
      <c r="B5551" s="158" t="s">
        <v>5579</v>
      </c>
      <c r="C5551" s="156" t="s">
        <v>8327</v>
      </c>
      <c r="D5551" s="158" t="s">
        <v>5579</v>
      </c>
    </row>
    <row r="5552" spans="2:4" ht="15.75" x14ac:dyDescent="0.25">
      <c r="B5552" s="158" t="s">
        <v>5579</v>
      </c>
      <c r="C5552" s="156" t="s">
        <v>11232</v>
      </c>
      <c r="D5552" s="158" t="s">
        <v>5579</v>
      </c>
    </row>
    <row r="5553" spans="2:4" ht="31.5" x14ac:dyDescent="0.25">
      <c r="B5553" s="156" t="s">
        <v>5583</v>
      </c>
      <c r="C5553" s="156" t="s">
        <v>5584</v>
      </c>
      <c r="D5553" s="156" t="s">
        <v>5583</v>
      </c>
    </row>
    <row r="5554" spans="2:4" ht="31.5" x14ac:dyDescent="0.25">
      <c r="B5554" s="156" t="s">
        <v>5587</v>
      </c>
      <c r="C5554" s="156" t="s">
        <v>5588</v>
      </c>
      <c r="D5554" s="156" t="s">
        <v>5587</v>
      </c>
    </row>
    <row r="5555" spans="2:4" ht="31.5" x14ac:dyDescent="0.25">
      <c r="B5555" s="156" t="s">
        <v>5589</v>
      </c>
      <c r="C5555" s="156" t="s">
        <v>5590</v>
      </c>
      <c r="D5555" s="156" t="s">
        <v>5589</v>
      </c>
    </row>
    <row r="5556" spans="2:4" ht="31.5" x14ac:dyDescent="0.25">
      <c r="B5556" s="156" t="s">
        <v>5591</v>
      </c>
      <c r="C5556" s="156" t="s">
        <v>5592</v>
      </c>
      <c r="D5556" s="156" t="s">
        <v>5591</v>
      </c>
    </row>
    <row r="5557" spans="2:4" ht="15.75" x14ac:dyDescent="0.25">
      <c r="B5557" s="158" t="s">
        <v>5591</v>
      </c>
      <c r="C5557" s="156" t="s">
        <v>8327</v>
      </c>
      <c r="D5557" s="158" t="s">
        <v>5591</v>
      </c>
    </row>
    <row r="5558" spans="2:4" ht="31.5" x14ac:dyDescent="0.25">
      <c r="B5558" s="158" t="s">
        <v>5591</v>
      </c>
      <c r="C5558" s="156" t="s">
        <v>11233</v>
      </c>
      <c r="D5558" s="158" t="s">
        <v>5591</v>
      </c>
    </row>
    <row r="5559" spans="2:4" ht="31.5" x14ac:dyDescent="0.25">
      <c r="B5559" s="156" t="s">
        <v>5595</v>
      </c>
      <c r="C5559" s="156" t="s">
        <v>5596</v>
      </c>
      <c r="D5559" s="156" t="s">
        <v>5595</v>
      </c>
    </row>
    <row r="5560" spans="2:4" ht="31.5" x14ac:dyDescent="0.25">
      <c r="B5560" s="156" t="s">
        <v>5599</v>
      </c>
      <c r="C5560" s="156" t="s">
        <v>5600</v>
      </c>
      <c r="D5560" s="156" t="s">
        <v>5599</v>
      </c>
    </row>
    <row r="5561" spans="2:4" ht="31.5" x14ac:dyDescent="0.25">
      <c r="B5561" s="156" t="s">
        <v>5603</v>
      </c>
      <c r="C5561" s="156" t="s">
        <v>5604</v>
      </c>
      <c r="D5561" s="156" t="s">
        <v>5603</v>
      </c>
    </row>
    <row r="5562" spans="2:4" ht="47.25" x14ac:dyDescent="0.25">
      <c r="B5562" s="156" t="s">
        <v>5605</v>
      </c>
      <c r="C5562" s="156" t="s">
        <v>5606</v>
      </c>
      <c r="D5562" s="156" t="s">
        <v>5605</v>
      </c>
    </row>
    <row r="5563" spans="2:4" ht="31.5" x14ac:dyDescent="0.25">
      <c r="B5563" s="156" t="s">
        <v>5609</v>
      </c>
      <c r="C5563" s="156" t="s">
        <v>5610</v>
      </c>
      <c r="D5563" s="156" t="s">
        <v>5609</v>
      </c>
    </row>
    <row r="5564" spans="2:4" ht="31.5" x14ac:dyDescent="0.25">
      <c r="B5564" s="156" t="s">
        <v>5614</v>
      </c>
      <c r="C5564" s="156" t="s">
        <v>5615</v>
      </c>
      <c r="D5564" s="156" t="s">
        <v>5614</v>
      </c>
    </row>
    <row r="5565" spans="2:4" ht="31.5" x14ac:dyDescent="0.25">
      <c r="B5565" s="156" t="s">
        <v>5618</v>
      </c>
      <c r="C5565" s="156" t="s">
        <v>5619</v>
      </c>
      <c r="D5565" s="156" t="s">
        <v>5618</v>
      </c>
    </row>
    <row r="5566" spans="2:4" ht="15.75" x14ac:dyDescent="0.25">
      <c r="B5566" s="156" t="s">
        <v>5620</v>
      </c>
      <c r="C5566" s="156" t="s">
        <v>5621</v>
      </c>
      <c r="D5566" s="156" t="s">
        <v>5620</v>
      </c>
    </row>
    <row r="5567" spans="2:4" ht="31.5" x14ac:dyDescent="0.25">
      <c r="B5567" s="156" t="s">
        <v>5624</v>
      </c>
      <c r="C5567" s="156" t="s">
        <v>5625</v>
      </c>
      <c r="D5567" s="156" t="s">
        <v>5624</v>
      </c>
    </row>
    <row r="5568" spans="2:4" ht="15.75" x14ac:dyDescent="0.25">
      <c r="B5568" s="156" t="s">
        <v>5628</v>
      </c>
      <c r="C5568" s="156" t="s">
        <v>5629</v>
      </c>
      <c r="D5568" s="156" t="s">
        <v>5628</v>
      </c>
    </row>
    <row r="5569" spans="2:4" ht="15.75" x14ac:dyDescent="0.25">
      <c r="B5569" s="158" t="s">
        <v>5628</v>
      </c>
      <c r="C5569" s="156" t="s">
        <v>8339</v>
      </c>
      <c r="D5569" s="158" t="s">
        <v>5628</v>
      </c>
    </row>
    <row r="5570" spans="2:4" ht="31.5" x14ac:dyDescent="0.25">
      <c r="B5570" s="158" t="s">
        <v>5628</v>
      </c>
      <c r="C5570" s="156" t="s">
        <v>11234</v>
      </c>
      <c r="D5570" s="158" t="s">
        <v>5628</v>
      </c>
    </row>
    <row r="5571" spans="2:4" ht="135" x14ac:dyDescent="0.25">
      <c r="B5571" s="168" t="s">
        <v>11235</v>
      </c>
      <c r="C5571" s="168"/>
      <c r="D5571" s="168" t="s">
        <v>11235</v>
      </c>
    </row>
    <row r="5572" spans="2:4" ht="31.5" x14ac:dyDescent="0.25">
      <c r="B5572" s="156" t="s">
        <v>5631</v>
      </c>
      <c r="C5572" s="156" t="s">
        <v>5632</v>
      </c>
      <c r="D5572" s="156" t="s">
        <v>5631</v>
      </c>
    </row>
    <row r="5573" spans="2:4" ht="31.5" x14ac:dyDescent="0.25">
      <c r="B5573" s="156" t="s">
        <v>5635</v>
      </c>
      <c r="C5573" s="156" t="s">
        <v>5636</v>
      </c>
      <c r="D5573" s="156" t="s">
        <v>5635</v>
      </c>
    </row>
    <row r="5574" spans="2:4" ht="31.5" x14ac:dyDescent="0.25">
      <c r="B5574" s="156" t="s">
        <v>5638</v>
      </c>
      <c r="C5574" s="156" t="s">
        <v>5639</v>
      </c>
      <c r="D5574" s="156" t="s">
        <v>5638</v>
      </c>
    </row>
    <row r="5575" spans="2:4" ht="47.25" x14ac:dyDescent="0.25">
      <c r="B5575" s="156" t="s">
        <v>5642</v>
      </c>
      <c r="C5575" s="156" t="s">
        <v>5643</v>
      </c>
      <c r="D5575" s="156" t="s">
        <v>5642</v>
      </c>
    </row>
    <row r="5576" spans="2:4" ht="15.75" x14ac:dyDescent="0.25">
      <c r="B5576" s="158" t="s">
        <v>5642</v>
      </c>
      <c r="C5576" s="156" t="s">
        <v>8339</v>
      </c>
      <c r="D5576" s="158" t="s">
        <v>5642</v>
      </c>
    </row>
    <row r="5577" spans="2:4" ht="31.5" x14ac:dyDescent="0.25">
      <c r="B5577" s="158" t="s">
        <v>5642</v>
      </c>
      <c r="C5577" s="156" t="s">
        <v>11234</v>
      </c>
      <c r="D5577" s="158" t="s">
        <v>5642</v>
      </c>
    </row>
    <row r="5578" spans="2:4" ht="135" x14ac:dyDescent="0.25">
      <c r="B5578" s="168" t="s">
        <v>11235</v>
      </c>
      <c r="C5578" s="168"/>
      <c r="D5578" s="168" t="s">
        <v>11235</v>
      </c>
    </row>
    <row r="5579" spans="2:4" ht="47.25" x14ac:dyDescent="0.25">
      <c r="B5579" s="156" t="s">
        <v>5644</v>
      </c>
      <c r="C5579" s="156" t="s">
        <v>5645</v>
      </c>
      <c r="D5579" s="156" t="s">
        <v>5644</v>
      </c>
    </row>
    <row r="5580" spans="2:4" ht="47.25" x14ac:dyDescent="0.25">
      <c r="B5580" s="156" t="s">
        <v>5648</v>
      </c>
      <c r="C5580" s="156" t="s">
        <v>5649</v>
      </c>
      <c r="D5580" s="156" t="s">
        <v>5648</v>
      </c>
    </row>
    <row r="5581" spans="2:4" ht="47.25" x14ac:dyDescent="0.25">
      <c r="B5581" s="156" t="s">
        <v>5652</v>
      </c>
      <c r="C5581" s="156" t="s">
        <v>5653</v>
      </c>
      <c r="D5581" s="156" t="s">
        <v>5652</v>
      </c>
    </row>
    <row r="5582" spans="2:4" ht="31.5" x14ac:dyDescent="0.25">
      <c r="B5582" s="156" t="s">
        <v>5654</v>
      </c>
      <c r="C5582" s="156" t="s">
        <v>5655</v>
      </c>
      <c r="D5582" s="156" t="s">
        <v>5654</v>
      </c>
    </row>
    <row r="5583" spans="2:4" ht="31.5" x14ac:dyDescent="0.25">
      <c r="B5583" s="156" t="s">
        <v>5656</v>
      </c>
      <c r="C5583" s="156" t="s">
        <v>5657</v>
      </c>
      <c r="D5583" s="156" t="s">
        <v>5656</v>
      </c>
    </row>
    <row r="5584" spans="2:4" ht="31.5" x14ac:dyDescent="0.25">
      <c r="B5584" s="156" t="s">
        <v>5658</v>
      </c>
      <c r="C5584" s="156" t="s">
        <v>5659</v>
      </c>
      <c r="D5584" s="156" t="s">
        <v>5658</v>
      </c>
    </row>
    <row r="5585" spans="2:4" ht="31.5" x14ac:dyDescent="0.25">
      <c r="B5585" s="156" t="s">
        <v>5660</v>
      </c>
      <c r="C5585" s="156" t="s">
        <v>5661</v>
      </c>
      <c r="D5585" s="156" t="s">
        <v>5660</v>
      </c>
    </row>
    <row r="5586" spans="2:4" ht="31.5" x14ac:dyDescent="0.25">
      <c r="B5586" s="156" t="s">
        <v>5664</v>
      </c>
      <c r="C5586" s="156" t="s">
        <v>5665</v>
      </c>
      <c r="D5586" s="156" t="s">
        <v>5664</v>
      </c>
    </row>
    <row r="5587" spans="2:4" ht="15.75" x14ac:dyDescent="0.25">
      <c r="B5587" s="156" t="s">
        <v>5668</v>
      </c>
      <c r="C5587" s="156" t="s">
        <v>5669</v>
      </c>
      <c r="D5587" s="156" t="s">
        <v>5668</v>
      </c>
    </row>
    <row r="5588" spans="2:4" ht="15.75" x14ac:dyDescent="0.25">
      <c r="B5588" s="158" t="s">
        <v>5668</v>
      </c>
      <c r="C5588" s="156" t="s">
        <v>8327</v>
      </c>
      <c r="D5588" s="158" t="s">
        <v>5668</v>
      </c>
    </row>
    <row r="5589" spans="2:4" ht="15.75" x14ac:dyDescent="0.25">
      <c r="B5589" s="158" t="s">
        <v>5668</v>
      </c>
      <c r="C5589" s="156" t="s">
        <v>11236</v>
      </c>
      <c r="D5589" s="158" t="s">
        <v>5668</v>
      </c>
    </row>
    <row r="5590" spans="2:4" ht="15.75" x14ac:dyDescent="0.25">
      <c r="B5590" s="158" t="s">
        <v>5668</v>
      </c>
      <c r="C5590" s="156" t="s">
        <v>11237</v>
      </c>
      <c r="D5590" s="158" t="s">
        <v>5668</v>
      </c>
    </row>
    <row r="5591" spans="2:4" ht="15.75" x14ac:dyDescent="0.25">
      <c r="B5591" s="158" t="s">
        <v>5668</v>
      </c>
      <c r="C5591" s="156" t="s">
        <v>11238</v>
      </c>
      <c r="D5591" s="158" t="s">
        <v>5668</v>
      </c>
    </row>
    <row r="5592" spans="2:4" ht="15.75" x14ac:dyDescent="0.25">
      <c r="B5592" s="158" t="s">
        <v>5668</v>
      </c>
      <c r="C5592" s="156" t="s">
        <v>11239</v>
      </c>
      <c r="D5592" s="158" t="s">
        <v>5668</v>
      </c>
    </row>
    <row r="5593" spans="2:4" ht="15.75" x14ac:dyDescent="0.25">
      <c r="B5593" s="158" t="s">
        <v>5668</v>
      </c>
      <c r="C5593" s="156" t="s">
        <v>8339</v>
      </c>
      <c r="D5593" s="158" t="s">
        <v>5668</v>
      </c>
    </row>
    <row r="5594" spans="2:4" ht="31.5" x14ac:dyDescent="0.25">
      <c r="B5594" s="158" t="s">
        <v>5668</v>
      </c>
      <c r="C5594" s="156" t="s">
        <v>11240</v>
      </c>
      <c r="D5594" s="158" t="s">
        <v>5668</v>
      </c>
    </row>
    <row r="5595" spans="2:4" ht="31.5" x14ac:dyDescent="0.25">
      <c r="B5595" s="158" t="s">
        <v>5668</v>
      </c>
      <c r="C5595" s="156" t="s">
        <v>11241</v>
      </c>
      <c r="D5595" s="158" t="s">
        <v>5668</v>
      </c>
    </row>
    <row r="5596" spans="2:4" ht="15.75" x14ac:dyDescent="0.25">
      <c r="B5596" s="158" t="s">
        <v>5668</v>
      </c>
      <c r="C5596" s="156" t="s">
        <v>11242</v>
      </c>
      <c r="D5596" s="158" t="s">
        <v>5668</v>
      </c>
    </row>
    <row r="5597" spans="2:4" ht="15.75" x14ac:dyDescent="0.25">
      <c r="B5597" s="156" t="s">
        <v>5672</v>
      </c>
      <c r="C5597" s="156" t="s">
        <v>5673</v>
      </c>
      <c r="D5597" s="156" t="s">
        <v>5672</v>
      </c>
    </row>
    <row r="5598" spans="2:4" ht="15.75" x14ac:dyDescent="0.25">
      <c r="B5598" s="156" t="s">
        <v>5676</v>
      </c>
      <c r="C5598" s="156" t="s">
        <v>5677</v>
      </c>
      <c r="D5598" s="156" t="s">
        <v>5676</v>
      </c>
    </row>
    <row r="5599" spans="2:4" ht="15.75" x14ac:dyDescent="0.25">
      <c r="B5599" s="156" t="s">
        <v>5680</v>
      </c>
      <c r="C5599" s="156" t="s">
        <v>5681</v>
      </c>
      <c r="D5599" s="156" t="s">
        <v>5680</v>
      </c>
    </row>
    <row r="5600" spans="2:4" ht="15.75" x14ac:dyDescent="0.25">
      <c r="B5600" s="156" t="s">
        <v>5684</v>
      </c>
      <c r="C5600" s="156" t="s">
        <v>5685</v>
      </c>
      <c r="D5600" s="156" t="s">
        <v>5684</v>
      </c>
    </row>
    <row r="5601" spans="2:4" ht="15.75" x14ac:dyDescent="0.25">
      <c r="B5601" s="156" t="s">
        <v>5686</v>
      </c>
      <c r="C5601" s="156" t="s">
        <v>5687</v>
      </c>
      <c r="D5601" s="156" t="s">
        <v>5686</v>
      </c>
    </row>
    <row r="5602" spans="2:4" ht="15.75" x14ac:dyDescent="0.25">
      <c r="B5602" s="158" t="s">
        <v>5686</v>
      </c>
      <c r="C5602" s="156" t="s">
        <v>8327</v>
      </c>
      <c r="D5602" s="158" t="s">
        <v>5686</v>
      </c>
    </row>
    <row r="5603" spans="2:4" ht="78.75" x14ac:dyDescent="0.25">
      <c r="B5603" s="158" t="s">
        <v>5686</v>
      </c>
      <c r="C5603" s="156" t="s">
        <v>11243</v>
      </c>
      <c r="D5603" s="158" t="s">
        <v>5686</v>
      </c>
    </row>
    <row r="5604" spans="2:4" ht="31.5" x14ac:dyDescent="0.25">
      <c r="B5604" s="156" t="s">
        <v>5690</v>
      </c>
      <c r="C5604" s="156" t="s">
        <v>5691</v>
      </c>
      <c r="D5604" s="156" t="s">
        <v>5690</v>
      </c>
    </row>
    <row r="5605" spans="2:4" ht="31.5" x14ac:dyDescent="0.25">
      <c r="B5605" s="156" t="s">
        <v>5692</v>
      </c>
      <c r="C5605" s="156" t="s">
        <v>5693</v>
      </c>
      <c r="D5605" s="156" t="s">
        <v>5692</v>
      </c>
    </row>
    <row r="5606" spans="2:4" ht="31.5" x14ac:dyDescent="0.25">
      <c r="B5606" s="156" t="s">
        <v>5694</v>
      </c>
      <c r="C5606" s="156" t="s">
        <v>5695</v>
      </c>
      <c r="D5606" s="156" t="s">
        <v>5694</v>
      </c>
    </row>
    <row r="5607" spans="2:4" ht="31.5" x14ac:dyDescent="0.25">
      <c r="B5607" s="156" t="s">
        <v>5696</v>
      </c>
      <c r="C5607" s="156" t="s">
        <v>5697</v>
      </c>
      <c r="D5607" s="156" t="s">
        <v>5696</v>
      </c>
    </row>
    <row r="5608" spans="2:4" ht="31.5" x14ac:dyDescent="0.25">
      <c r="B5608" s="156" t="s">
        <v>5698</v>
      </c>
      <c r="C5608" s="156" t="s">
        <v>5699</v>
      </c>
      <c r="D5608" s="156" t="s">
        <v>5698</v>
      </c>
    </row>
    <row r="5609" spans="2:4" ht="15.75" x14ac:dyDescent="0.25">
      <c r="B5609" s="156" t="s">
        <v>5700</v>
      </c>
      <c r="C5609" s="156" t="s">
        <v>5701</v>
      </c>
      <c r="D5609" s="156" t="s">
        <v>5700</v>
      </c>
    </row>
    <row r="5610" spans="2:4" ht="31.5" x14ac:dyDescent="0.25">
      <c r="B5610" s="156" t="s">
        <v>5702</v>
      </c>
      <c r="C5610" s="156" t="s">
        <v>5703</v>
      </c>
      <c r="D5610" s="156" t="s">
        <v>5702</v>
      </c>
    </row>
    <row r="5611" spans="2:4" ht="15.75" x14ac:dyDescent="0.25">
      <c r="B5611" s="158" t="s">
        <v>5702</v>
      </c>
      <c r="C5611" s="156" t="s">
        <v>8327</v>
      </c>
      <c r="D5611" s="158" t="s">
        <v>5702</v>
      </c>
    </row>
    <row r="5612" spans="2:4" ht="47.25" x14ac:dyDescent="0.25">
      <c r="B5612" s="158" t="s">
        <v>5702</v>
      </c>
      <c r="C5612" s="156" t="s">
        <v>11244</v>
      </c>
      <c r="D5612" s="158" t="s">
        <v>5702</v>
      </c>
    </row>
    <row r="5613" spans="2:4" ht="31.5" x14ac:dyDescent="0.25">
      <c r="B5613" s="156" t="s">
        <v>5704</v>
      </c>
      <c r="C5613" s="156" t="s">
        <v>5705</v>
      </c>
      <c r="D5613" s="156" t="s">
        <v>5704</v>
      </c>
    </row>
    <row r="5614" spans="2:4" ht="15.75" x14ac:dyDescent="0.25">
      <c r="B5614" s="156" t="s">
        <v>5706</v>
      </c>
      <c r="C5614" s="156" t="s">
        <v>5707</v>
      </c>
      <c r="D5614" s="156" t="s">
        <v>5706</v>
      </c>
    </row>
    <row r="5615" spans="2:4" ht="15.75" x14ac:dyDescent="0.25">
      <c r="B5615" s="156" t="s">
        <v>5708</v>
      </c>
      <c r="C5615" s="156" t="s">
        <v>5709</v>
      </c>
      <c r="D5615" s="156" t="s">
        <v>5708</v>
      </c>
    </row>
    <row r="5616" spans="2:4" ht="15.75" x14ac:dyDescent="0.25">
      <c r="B5616" s="158" t="s">
        <v>5708</v>
      </c>
      <c r="C5616" s="156" t="s">
        <v>8327</v>
      </c>
      <c r="D5616" s="158" t="s">
        <v>5708</v>
      </c>
    </row>
    <row r="5617" spans="2:4" ht="47.25" x14ac:dyDescent="0.25">
      <c r="B5617" s="158" t="s">
        <v>5708</v>
      </c>
      <c r="C5617" s="156" t="s">
        <v>11245</v>
      </c>
      <c r="D5617" s="158" t="s">
        <v>5708</v>
      </c>
    </row>
    <row r="5618" spans="2:4" ht="31.5" x14ac:dyDescent="0.25">
      <c r="B5618" s="156" t="s">
        <v>5712</v>
      </c>
      <c r="C5618" s="156" t="s">
        <v>5713</v>
      </c>
      <c r="D5618" s="156" t="s">
        <v>5712</v>
      </c>
    </row>
    <row r="5619" spans="2:4" ht="15.75" x14ac:dyDescent="0.25">
      <c r="B5619" s="158" t="s">
        <v>5712</v>
      </c>
      <c r="C5619" s="156" t="s">
        <v>8327</v>
      </c>
      <c r="D5619" s="158" t="s">
        <v>5712</v>
      </c>
    </row>
    <row r="5620" spans="2:4" ht="126" x14ac:dyDescent="0.25">
      <c r="B5620" s="158" t="s">
        <v>5712</v>
      </c>
      <c r="C5620" s="156" t="s">
        <v>11246</v>
      </c>
      <c r="D5620" s="158" t="s">
        <v>5712</v>
      </c>
    </row>
    <row r="5621" spans="2:4" ht="47.25" x14ac:dyDescent="0.25">
      <c r="B5621" s="158" t="s">
        <v>5712</v>
      </c>
      <c r="C5621" s="156" t="s">
        <v>11247</v>
      </c>
      <c r="D5621" s="158" t="s">
        <v>5712</v>
      </c>
    </row>
    <row r="5622" spans="2:4" ht="15.75" x14ac:dyDescent="0.25">
      <c r="B5622" s="158" t="s">
        <v>5712</v>
      </c>
      <c r="C5622" s="156" t="s">
        <v>8327</v>
      </c>
      <c r="D5622" s="158" t="s">
        <v>5712</v>
      </c>
    </row>
    <row r="5623" spans="2:4" ht="31.5" x14ac:dyDescent="0.25">
      <c r="B5623" s="158" t="s">
        <v>5712</v>
      </c>
      <c r="C5623" s="156" t="s">
        <v>11248</v>
      </c>
      <c r="D5623" s="158" t="s">
        <v>5712</v>
      </c>
    </row>
    <row r="5624" spans="2:4" ht="31.5" x14ac:dyDescent="0.25">
      <c r="B5624" s="158" t="s">
        <v>5712</v>
      </c>
      <c r="C5624" s="156" t="s">
        <v>11249</v>
      </c>
      <c r="D5624" s="158" t="s">
        <v>5712</v>
      </c>
    </row>
    <row r="5625" spans="2:4" ht="15.75" x14ac:dyDescent="0.25">
      <c r="B5625" s="158" t="s">
        <v>5712</v>
      </c>
      <c r="C5625" s="156" t="s">
        <v>8329</v>
      </c>
      <c r="D5625" s="158" t="s">
        <v>5712</v>
      </c>
    </row>
    <row r="5626" spans="2:4" ht="15.75" x14ac:dyDescent="0.25">
      <c r="B5626" s="158" t="s">
        <v>5712</v>
      </c>
      <c r="C5626" s="156" t="s">
        <v>11250</v>
      </c>
      <c r="D5626" s="158" t="s">
        <v>5712</v>
      </c>
    </row>
    <row r="5627" spans="2:4" ht="15.75" x14ac:dyDescent="0.25">
      <c r="B5627" s="158" t="s">
        <v>5712</v>
      </c>
      <c r="C5627" s="156" t="s">
        <v>11251</v>
      </c>
      <c r="D5627" s="158" t="s">
        <v>5712</v>
      </c>
    </row>
    <row r="5628" spans="2:4" ht="15.75" x14ac:dyDescent="0.25">
      <c r="B5628" s="156" t="s">
        <v>5714</v>
      </c>
      <c r="C5628" s="156" t="s">
        <v>5715</v>
      </c>
      <c r="D5628" s="156" t="s">
        <v>5714</v>
      </c>
    </row>
    <row r="5629" spans="2:4" ht="31.5" x14ac:dyDescent="0.25">
      <c r="B5629" s="156" t="s">
        <v>5718</v>
      </c>
      <c r="C5629" s="156" t="s">
        <v>5719</v>
      </c>
      <c r="D5629" s="156" t="s">
        <v>5718</v>
      </c>
    </row>
    <row r="5630" spans="2:4" ht="15.75" x14ac:dyDescent="0.25">
      <c r="B5630" s="156" t="s">
        <v>5722</v>
      </c>
      <c r="C5630" s="156" t="s">
        <v>5723</v>
      </c>
      <c r="D5630" s="156" t="s">
        <v>5722</v>
      </c>
    </row>
    <row r="5631" spans="2:4" ht="31.5" x14ac:dyDescent="0.25">
      <c r="B5631" s="156" t="s">
        <v>5724</v>
      </c>
      <c r="C5631" s="156" t="s">
        <v>5725</v>
      </c>
      <c r="D5631" s="156" t="s">
        <v>5724</v>
      </c>
    </row>
    <row r="5632" spans="2:4" ht="15.75" x14ac:dyDescent="0.25">
      <c r="B5632" s="156" t="s">
        <v>5726</v>
      </c>
      <c r="C5632" s="156" t="s">
        <v>5727</v>
      </c>
      <c r="D5632" s="156" t="s">
        <v>5726</v>
      </c>
    </row>
    <row r="5633" spans="2:4" ht="15.75" x14ac:dyDescent="0.25">
      <c r="B5633" s="158" t="s">
        <v>5726</v>
      </c>
      <c r="C5633" s="156" t="s">
        <v>8327</v>
      </c>
      <c r="D5633" s="158" t="s">
        <v>5726</v>
      </c>
    </row>
    <row r="5634" spans="2:4" ht="63" x14ac:dyDescent="0.25">
      <c r="B5634" s="158" t="s">
        <v>5726</v>
      </c>
      <c r="C5634" s="156" t="s">
        <v>11252</v>
      </c>
      <c r="D5634" s="158" t="s">
        <v>5726</v>
      </c>
    </row>
    <row r="5635" spans="2:4" ht="31.5" x14ac:dyDescent="0.25">
      <c r="B5635" s="158" t="s">
        <v>5726</v>
      </c>
      <c r="C5635" s="156" t="s">
        <v>11253</v>
      </c>
      <c r="D5635" s="158" t="s">
        <v>5726</v>
      </c>
    </row>
    <row r="5636" spans="2:4" ht="47.25" x14ac:dyDescent="0.25">
      <c r="B5636" s="158" t="s">
        <v>5726</v>
      </c>
      <c r="C5636" s="156" t="s">
        <v>11254</v>
      </c>
      <c r="D5636" s="158" t="s">
        <v>5726</v>
      </c>
    </row>
    <row r="5637" spans="2:4" ht="15.75" x14ac:dyDescent="0.25">
      <c r="B5637" s="158" t="s">
        <v>5726</v>
      </c>
      <c r="C5637" s="156" t="s">
        <v>11255</v>
      </c>
      <c r="D5637" s="158" t="s">
        <v>5726</v>
      </c>
    </row>
    <row r="5638" spans="2:4" ht="31.5" x14ac:dyDescent="0.25">
      <c r="B5638" s="156" t="s">
        <v>5730</v>
      </c>
      <c r="C5638" s="156" t="s">
        <v>5731</v>
      </c>
      <c r="D5638" s="156" t="s">
        <v>5730</v>
      </c>
    </row>
    <row r="5639" spans="2:4" ht="15.75" x14ac:dyDescent="0.25">
      <c r="B5639" s="156" t="s">
        <v>5732</v>
      </c>
      <c r="C5639" s="156" t="s">
        <v>5733</v>
      </c>
      <c r="D5639" s="156" t="s">
        <v>5732</v>
      </c>
    </row>
    <row r="5640" spans="2:4" ht="31.5" x14ac:dyDescent="0.25">
      <c r="B5640" s="156" t="s">
        <v>5734</v>
      </c>
      <c r="C5640" s="156" t="s">
        <v>5735</v>
      </c>
      <c r="D5640" s="156" t="s">
        <v>5734</v>
      </c>
    </row>
    <row r="5641" spans="2:4" ht="31.5" x14ac:dyDescent="0.25">
      <c r="B5641" s="156" t="s">
        <v>5736</v>
      </c>
      <c r="C5641" s="156" t="s">
        <v>5737</v>
      </c>
      <c r="D5641" s="156" t="s">
        <v>5736</v>
      </c>
    </row>
    <row r="5642" spans="2:4" ht="31.5" x14ac:dyDescent="0.25">
      <c r="B5642" s="156" t="s">
        <v>5738</v>
      </c>
      <c r="C5642" s="156" t="s">
        <v>5739</v>
      </c>
      <c r="D5642" s="156" t="s">
        <v>5738</v>
      </c>
    </row>
    <row r="5643" spans="2:4" ht="31.5" x14ac:dyDescent="0.25">
      <c r="B5643" s="156" t="s">
        <v>11256</v>
      </c>
      <c r="C5643" s="157" t="s">
        <v>11257</v>
      </c>
      <c r="D5643" s="156" t="s">
        <v>11256</v>
      </c>
    </row>
    <row r="5644" spans="2:4" ht="31.5" x14ac:dyDescent="0.25">
      <c r="B5644" s="158" t="s">
        <v>11256</v>
      </c>
      <c r="C5644" s="156" t="s">
        <v>8323</v>
      </c>
      <c r="D5644" s="158" t="s">
        <v>11256</v>
      </c>
    </row>
    <row r="5645" spans="2:4" ht="94.5" x14ac:dyDescent="0.25">
      <c r="B5645" s="158" t="s">
        <v>11256</v>
      </c>
      <c r="C5645" s="156" t="s">
        <v>11258</v>
      </c>
      <c r="D5645" s="158" t="s">
        <v>11256</v>
      </c>
    </row>
    <row r="5646" spans="2:4" ht="31.5" x14ac:dyDescent="0.25">
      <c r="B5646" s="158" t="s">
        <v>11256</v>
      </c>
      <c r="C5646" s="156" t="s">
        <v>10845</v>
      </c>
      <c r="D5646" s="158" t="s">
        <v>11256</v>
      </c>
    </row>
    <row r="5647" spans="2:4" ht="31.5" x14ac:dyDescent="0.25">
      <c r="B5647" s="158" t="s">
        <v>11256</v>
      </c>
      <c r="C5647" s="156" t="s">
        <v>11259</v>
      </c>
      <c r="D5647" s="158" t="s">
        <v>11256</v>
      </c>
    </row>
    <row r="5648" spans="2:4" ht="31.5" x14ac:dyDescent="0.25">
      <c r="B5648" s="158" t="s">
        <v>11256</v>
      </c>
      <c r="C5648" s="156" t="s">
        <v>8623</v>
      </c>
      <c r="D5648" s="158" t="s">
        <v>11256</v>
      </c>
    </row>
    <row r="5649" spans="2:4" ht="31.5" x14ac:dyDescent="0.25">
      <c r="B5649" s="158" t="s">
        <v>11256</v>
      </c>
      <c r="C5649" s="156" t="s">
        <v>11260</v>
      </c>
      <c r="D5649" s="158" t="s">
        <v>11256</v>
      </c>
    </row>
    <row r="5650" spans="2:4" ht="31.5" x14ac:dyDescent="0.25">
      <c r="B5650" s="158" t="s">
        <v>11256</v>
      </c>
      <c r="C5650" s="156" t="s">
        <v>11261</v>
      </c>
      <c r="D5650" s="158" t="s">
        <v>11256</v>
      </c>
    </row>
    <row r="5651" spans="2:4" ht="31.5" x14ac:dyDescent="0.25">
      <c r="B5651" s="158" t="s">
        <v>11256</v>
      </c>
      <c r="C5651" s="156" t="s">
        <v>11262</v>
      </c>
      <c r="D5651" s="158" t="s">
        <v>11256</v>
      </c>
    </row>
    <row r="5652" spans="2:4" ht="31.5" x14ac:dyDescent="0.25">
      <c r="B5652" s="158" t="s">
        <v>11256</v>
      </c>
      <c r="C5652" s="156" t="s">
        <v>11263</v>
      </c>
      <c r="D5652" s="158" t="s">
        <v>11256</v>
      </c>
    </row>
    <row r="5653" spans="2:4" ht="31.5" x14ac:dyDescent="0.25">
      <c r="B5653" s="158" t="s">
        <v>11256</v>
      </c>
      <c r="C5653" s="156" t="s">
        <v>10845</v>
      </c>
      <c r="D5653" s="158" t="s">
        <v>11256</v>
      </c>
    </row>
    <row r="5654" spans="2:4" ht="31.5" x14ac:dyDescent="0.25">
      <c r="B5654" s="158" t="s">
        <v>11256</v>
      </c>
      <c r="C5654" s="156" t="s">
        <v>11264</v>
      </c>
      <c r="D5654" s="158" t="s">
        <v>11256</v>
      </c>
    </row>
    <row r="5655" spans="2:4" ht="15.75" x14ac:dyDescent="0.25">
      <c r="B5655" s="159" t="s">
        <v>8326</v>
      </c>
      <c r="C5655" s="156" t="s">
        <v>5741</v>
      </c>
      <c r="D5655" s="159" t="s">
        <v>8326</v>
      </c>
    </row>
    <row r="5656" spans="2:4" ht="15.75" x14ac:dyDescent="0.25">
      <c r="B5656" s="159" t="s">
        <v>8326</v>
      </c>
      <c r="C5656" s="156" t="s">
        <v>8327</v>
      </c>
      <c r="D5656" s="159" t="s">
        <v>8326</v>
      </c>
    </row>
    <row r="5657" spans="2:4" ht="47.25" x14ac:dyDescent="0.25">
      <c r="B5657" s="159" t="s">
        <v>8326</v>
      </c>
      <c r="C5657" s="156" t="s">
        <v>11265</v>
      </c>
      <c r="D5657" s="159" t="s">
        <v>8326</v>
      </c>
    </row>
    <row r="5658" spans="2:4" ht="31.5" x14ac:dyDescent="0.25">
      <c r="B5658" s="156" t="s">
        <v>5744</v>
      </c>
      <c r="C5658" s="156" t="s">
        <v>5745</v>
      </c>
      <c r="D5658" s="156" t="s">
        <v>5744</v>
      </c>
    </row>
    <row r="5659" spans="2:4" ht="31.5" x14ac:dyDescent="0.25">
      <c r="B5659" s="156" t="s">
        <v>5748</v>
      </c>
      <c r="C5659" s="156" t="s">
        <v>5745</v>
      </c>
      <c r="D5659" s="156" t="s">
        <v>5748</v>
      </c>
    </row>
    <row r="5660" spans="2:4" ht="15.75" x14ac:dyDescent="0.25">
      <c r="B5660" s="158" t="s">
        <v>5748</v>
      </c>
      <c r="C5660" s="156" t="s">
        <v>8327</v>
      </c>
      <c r="D5660" s="158" t="s">
        <v>5748</v>
      </c>
    </row>
    <row r="5661" spans="2:4" ht="47.25" x14ac:dyDescent="0.25">
      <c r="B5661" s="158" t="s">
        <v>5748</v>
      </c>
      <c r="C5661" s="156" t="s">
        <v>11266</v>
      </c>
      <c r="D5661" s="158" t="s">
        <v>5748</v>
      </c>
    </row>
    <row r="5662" spans="2:4" ht="31.5" x14ac:dyDescent="0.25">
      <c r="B5662" s="158" t="s">
        <v>5748</v>
      </c>
      <c r="C5662" s="156" t="s">
        <v>11267</v>
      </c>
      <c r="D5662" s="158" t="s">
        <v>5748</v>
      </c>
    </row>
    <row r="5663" spans="2:4" ht="31.5" x14ac:dyDescent="0.25">
      <c r="B5663" s="158" t="s">
        <v>5748</v>
      </c>
      <c r="C5663" s="156" t="s">
        <v>11268</v>
      </c>
      <c r="D5663" s="158" t="s">
        <v>5748</v>
      </c>
    </row>
    <row r="5664" spans="2:4" ht="15.75" x14ac:dyDescent="0.25">
      <c r="B5664" s="158" t="s">
        <v>5748</v>
      </c>
      <c r="C5664" s="156" t="s">
        <v>8339</v>
      </c>
      <c r="D5664" s="158" t="s">
        <v>5748</v>
      </c>
    </row>
    <row r="5665" spans="2:4" ht="31.5" x14ac:dyDescent="0.25">
      <c r="B5665" s="158" t="s">
        <v>5748</v>
      </c>
      <c r="C5665" s="156" t="s">
        <v>11269</v>
      </c>
      <c r="D5665" s="158" t="s">
        <v>5748</v>
      </c>
    </row>
    <row r="5666" spans="2:4" ht="15.75" x14ac:dyDescent="0.25">
      <c r="B5666" s="158" t="s">
        <v>5748</v>
      </c>
      <c r="C5666" s="156" t="s">
        <v>11270</v>
      </c>
      <c r="D5666" s="158" t="s">
        <v>5748</v>
      </c>
    </row>
    <row r="5667" spans="2:4" ht="47.25" x14ac:dyDescent="0.25">
      <c r="B5667" s="158" t="s">
        <v>5748</v>
      </c>
      <c r="C5667" s="156" t="s">
        <v>11271</v>
      </c>
      <c r="D5667" s="158" t="s">
        <v>5748</v>
      </c>
    </row>
    <row r="5668" spans="2:4" ht="31.5" x14ac:dyDescent="0.25">
      <c r="B5668" s="158" t="s">
        <v>5748</v>
      </c>
      <c r="C5668" s="156" t="s">
        <v>11272</v>
      </c>
      <c r="D5668" s="158" t="s">
        <v>5748</v>
      </c>
    </row>
    <row r="5669" spans="2:4" ht="31.5" x14ac:dyDescent="0.25">
      <c r="B5669" s="156" t="s">
        <v>5750</v>
      </c>
      <c r="C5669" s="156" t="s">
        <v>5751</v>
      </c>
      <c r="D5669" s="156" t="s">
        <v>5750</v>
      </c>
    </row>
    <row r="5670" spans="2:4" ht="31.5" x14ac:dyDescent="0.25">
      <c r="B5670" s="156" t="s">
        <v>5754</v>
      </c>
      <c r="C5670" s="156" t="s">
        <v>5755</v>
      </c>
      <c r="D5670" s="156" t="s">
        <v>5754</v>
      </c>
    </row>
    <row r="5671" spans="2:4" ht="31.5" x14ac:dyDescent="0.25">
      <c r="B5671" s="156" t="s">
        <v>5756</v>
      </c>
      <c r="C5671" s="156" t="s">
        <v>5757</v>
      </c>
      <c r="D5671" s="156" t="s">
        <v>5756</v>
      </c>
    </row>
    <row r="5672" spans="2:4" ht="31.5" x14ac:dyDescent="0.25">
      <c r="B5672" s="156" t="s">
        <v>5758</v>
      </c>
      <c r="C5672" s="156" t="s">
        <v>5759</v>
      </c>
      <c r="D5672" s="156" t="s">
        <v>5758</v>
      </c>
    </row>
    <row r="5673" spans="2:4" ht="15.75" x14ac:dyDescent="0.25">
      <c r="B5673" s="156" t="s">
        <v>5760</v>
      </c>
      <c r="C5673" s="156" t="s">
        <v>5761</v>
      </c>
      <c r="D5673" s="156" t="s">
        <v>5760</v>
      </c>
    </row>
    <row r="5674" spans="2:4" ht="15.75" x14ac:dyDescent="0.25">
      <c r="B5674" s="156" t="s">
        <v>5764</v>
      </c>
      <c r="C5674" s="156" t="s">
        <v>5761</v>
      </c>
      <c r="D5674" s="156" t="s">
        <v>5764</v>
      </c>
    </row>
    <row r="5675" spans="2:4" ht="15.75" x14ac:dyDescent="0.25">
      <c r="B5675" s="158" t="s">
        <v>5764</v>
      </c>
      <c r="C5675" s="156" t="s">
        <v>8327</v>
      </c>
      <c r="D5675" s="158" t="s">
        <v>5764</v>
      </c>
    </row>
    <row r="5676" spans="2:4" ht="31.5" x14ac:dyDescent="0.25">
      <c r="B5676" s="158" t="s">
        <v>5764</v>
      </c>
      <c r="C5676" s="156" t="s">
        <v>11273</v>
      </c>
      <c r="D5676" s="158" t="s">
        <v>5764</v>
      </c>
    </row>
    <row r="5677" spans="2:4" ht="15.75" x14ac:dyDescent="0.25">
      <c r="B5677" s="158" t="s">
        <v>5764</v>
      </c>
      <c r="C5677" s="156" t="s">
        <v>8339</v>
      </c>
      <c r="D5677" s="158" t="s">
        <v>5764</v>
      </c>
    </row>
    <row r="5678" spans="2:4" ht="15.75" x14ac:dyDescent="0.25">
      <c r="B5678" s="158" t="s">
        <v>5764</v>
      </c>
      <c r="C5678" s="156" t="s">
        <v>11274</v>
      </c>
      <c r="D5678" s="158" t="s">
        <v>5764</v>
      </c>
    </row>
    <row r="5679" spans="2:4" ht="15.75" x14ac:dyDescent="0.25">
      <c r="B5679" s="158" t="s">
        <v>5764</v>
      </c>
      <c r="C5679" s="156" t="s">
        <v>11275</v>
      </c>
      <c r="D5679" s="158" t="s">
        <v>5764</v>
      </c>
    </row>
    <row r="5680" spans="2:4" ht="47.25" x14ac:dyDescent="0.25">
      <c r="B5680" s="158" t="s">
        <v>5764</v>
      </c>
      <c r="C5680" s="156" t="s">
        <v>11271</v>
      </c>
      <c r="D5680" s="158" t="s">
        <v>5764</v>
      </c>
    </row>
    <row r="5681" spans="2:4" ht="15.75" x14ac:dyDescent="0.25">
      <c r="B5681" s="158" t="s">
        <v>5764</v>
      </c>
      <c r="C5681" s="156" t="s">
        <v>11276</v>
      </c>
      <c r="D5681" s="158" t="s">
        <v>5764</v>
      </c>
    </row>
    <row r="5682" spans="2:4" ht="15.75" x14ac:dyDescent="0.25">
      <c r="B5682" s="156" t="s">
        <v>5766</v>
      </c>
      <c r="C5682" s="156" t="s">
        <v>5767</v>
      </c>
      <c r="D5682" s="156" t="s">
        <v>5766</v>
      </c>
    </row>
    <row r="5683" spans="2:4" ht="15.75" x14ac:dyDescent="0.25">
      <c r="B5683" s="158" t="s">
        <v>5766</v>
      </c>
      <c r="C5683" s="156" t="s">
        <v>8327</v>
      </c>
      <c r="D5683" s="158" t="s">
        <v>5766</v>
      </c>
    </row>
    <row r="5684" spans="2:4" ht="47.25" x14ac:dyDescent="0.25">
      <c r="B5684" s="158" t="s">
        <v>5766</v>
      </c>
      <c r="C5684" s="156" t="s">
        <v>11277</v>
      </c>
      <c r="D5684" s="158" t="s">
        <v>5766</v>
      </c>
    </row>
    <row r="5685" spans="2:4" ht="15.75" x14ac:dyDescent="0.25">
      <c r="B5685" s="156" t="s">
        <v>5768</v>
      </c>
      <c r="C5685" s="156" t="s">
        <v>5769</v>
      </c>
      <c r="D5685" s="156" t="s">
        <v>5768</v>
      </c>
    </row>
    <row r="5686" spans="2:4" ht="15.75" x14ac:dyDescent="0.25">
      <c r="B5686" s="156" t="s">
        <v>5770</v>
      </c>
      <c r="C5686" s="156" t="s">
        <v>5771</v>
      </c>
      <c r="D5686" s="156" t="s">
        <v>5770</v>
      </c>
    </row>
    <row r="5687" spans="2:4" ht="15.75" x14ac:dyDescent="0.25">
      <c r="B5687" s="158" t="s">
        <v>5770</v>
      </c>
      <c r="C5687" s="156" t="s">
        <v>8327</v>
      </c>
      <c r="D5687" s="158" t="s">
        <v>5770</v>
      </c>
    </row>
    <row r="5688" spans="2:4" ht="31.5" x14ac:dyDescent="0.25">
      <c r="B5688" s="158" t="s">
        <v>5770</v>
      </c>
      <c r="C5688" s="156" t="s">
        <v>11278</v>
      </c>
      <c r="D5688" s="158" t="s">
        <v>5770</v>
      </c>
    </row>
    <row r="5689" spans="2:4" ht="15.75" x14ac:dyDescent="0.25">
      <c r="B5689" s="158" t="s">
        <v>5770</v>
      </c>
      <c r="C5689" s="156" t="s">
        <v>8329</v>
      </c>
      <c r="D5689" s="158" t="s">
        <v>5770</v>
      </c>
    </row>
    <row r="5690" spans="2:4" ht="31.5" x14ac:dyDescent="0.25">
      <c r="B5690" s="158" t="s">
        <v>5770</v>
      </c>
      <c r="C5690" s="156" t="s">
        <v>11279</v>
      </c>
      <c r="D5690" s="158" t="s">
        <v>5770</v>
      </c>
    </row>
    <row r="5691" spans="2:4" ht="31.5" x14ac:dyDescent="0.25">
      <c r="B5691" s="156" t="s">
        <v>5772</v>
      </c>
      <c r="C5691" s="156" t="s">
        <v>5773</v>
      </c>
      <c r="D5691" s="156" t="s">
        <v>5772</v>
      </c>
    </row>
    <row r="5692" spans="2:4" ht="15.75" x14ac:dyDescent="0.25">
      <c r="B5692" s="158" t="s">
        <v>5772</v>
      </c>
      <c r="C5692" s="156" t="s">
        <v>8327</v>
      </c>
      <c r="D5692" s="158" t="s">
        <v>5772</v>
      </c>
    </row>
    <row r="5693" spans="2:4" ht="63" x14ac:dyDescent="0.25">
      <c r="B5693" s="158" t="s">
        <v>5772</v>
      </c>
      <c r="C5693" s="156" t="s">
        <v>11280</v>
      </c>
      <c r="D5693" s="158" t="s">
        <v>5772</v>
      </c>
    </row>
    <row r="5694" spans="2:4" ht="31.5" x14ac:dyDescent="0.25">
      <c r="B5694" s="158" t="s">
        <v>5772</v>
      </c>
      <c r="C5694" s="156" t="s">
        <v>11281</v>
      </c>
      <c r="D5694" s="158" t="s">
        <v>5772</v>
      </c>
    </row>
    <row r="5695" spans="2:4" ht="15.75" x14ac:dyDescent="0.25">
      <c r="B5695" s="158" t="s">
        <v>5772</v>
      </c>
      <c r="C5695" s="156" t="s">
        <v>8329</v>
      </c>
      <c r="D5695" s="158" t="s">
        <v>5772</v>
      </c>
    </row>
    <row r="5696" spans="2:4" ht="31.5" x14ac:dyDescent="0.25">
      <c r="B5696" s="158" t="s">
        <v>5772</v>
      </c>
      <c r="C5696" s="156" t="s">
        <v>11282</v>
      </c>
      <c r="D5696" s="158" t="s">
        <v>5772</v>
      </c>
    </row>
    <row r="5697" spans="2:4" ht="47.25" x14ac:dyDescent="0.25">
      <c r="B5697" s="158" t="s">
        <v>5772</v>
      </c>
      <c r="C5697" s="156" t="s">
        <v>11283</v>
      </c>
      <c r="D5697" s="158" t="s">
        <v>5772</v>
      </c>
    </row>
    <row r="5698" spans="2:4" ht="31.5" x14ac:dyDescent="0.25">
      <c r="B5698" s="156" t="s">
        <v>5776</v>
      </c>
      <c r="C5698" s="156" t="s">
        <v>5777</v>
      </c>
      <c r="D5698" s="156" t="s">
        <v>5776</v>
      </c>
    </row>
    <row r="5699" spans="2:4" ht="31.5" x14ac:dyDescent="0.25">
      <c r="B5699" s="156" t="s">
        <v>5780</v>
      </c>
      <c r="C5699" s="156" t="s">
        <v>5781</v>
      </c>
      <c r="D5699" s="156" t="s">
        <v>5780</v>
      </c>
    </row>
    <row r="5700" spans="2:4" ht="31.5" x14ac:dyDescent="0.25">
      <c r="B5700" s="156" t="s">
        <v>5782</v>
      </c>
      <c r="C5700" s="156" t="s">
        <v>5783</v>
      </c>
      <c r="D5700" s="156" t="s">
        <v>5782</v>
      </c>
    </row>
    <row r="5701" spans="2:4" ht="31.5" x14ac:dyDescent="0.25">
      <c r="B5701" s="156" t="s">
        <v>5784</v>
      </c>
      <c r="C5701" s="156" t="s">
        <v>5785</v>
      </c>
      <c r="D5701" s="156" t="s">
        <v>5784</v>
      </c>
    </row>
    <row r="5702" spans="2:4" ht="31.5" x14ac:dyDescent="0.25">
      <c r="B5702" s="156" t="s">
        <v>5786</v>
      </c>
      <c r="C5702" s="156" t="s">
        <v>5787</v>
      </c>
      <c r="D5702" s="156" t="s">
        <v>5786</v>
      </c>
    </row>
    <row r="5703" spans="2:4" ht="31.5" x14ac:dyDescent="0.25">
      <c r="B5703" s="156" t="s">
        <v>5792</v>
      </c>
      <c r="C5703" s="156" t="s">
        <v>5793</v>
      </c>
      <c r="D5703" s="156" t="s">
        <v>5792</v>
      </c>
    </row>
    <row r="5704" spans="2:4" ht="31.5" x14ac:dyDescent="0.25">
      <c r="B5704" s="156" t="s">
        <v>5796</v>
      </c>
      <c r="C5704" s="156" t="s">
        <v>5797</v>
      </c>
      <c r="D5704" s="156" t="s">
        <v>5796</v>
      </c>
    </row>
    <row r="5705" spans="2:4" ht="15.75" x14ac:dyDescent="0.25">
      <c r="B5705" s="156" t="s">
        <v>5800</v>
      </c>
      <c r="C5705" s="156" t="s">
        <v>5801</v>
      </c>
      <c r="D5705" s="156" t="s">
        <v>5800</v>
      </c>
    </row>
    <row r="5706" spans="2:4" ht="47.25" x14ac:dyDescent="0.25">
      <c r="B5706" s="156" t="s">
        <v>5804</v>
      </c>
      <c r="C5706" s="156" t="s">
        <v>5805</v>
      </c>
      <c r="D5706" s="156" t="s">
        <v>5804</v>
      </c>
    </row>
    <row r="5707" spans="2:4" ht="15.75" x14ac:dyDescent="0.25">
      <c r="B5707" s="156" t="s">
        <v>5808</v>
      </c>
      <c r="C5707" s="156" t="s">
        <v>5809</v>
      </c>
      <c r="D5707" s="156" t="s">
        <v>5808</v>
      </c>
    </row>
    <row r="5708" spans="2:4" ht="15.75" x14ac:dyDescent="0.25">
      <c r="B5708" s="158" t="s">
        <v>5808</v>
      </c>
      <c r="C5708" s="156" t="s">
        <v>8329</v>
      </c>
      <c r="D5708" s="158" t="s">
        <v>5808</v>
      </c>
    </row>
    <row r="5709" spans="2:4" ht="15.75" x14ac:dyDescent="0.25">
      <c r="B5709" s="158" t="s">
        <v>5808</v>
      </c>
      <c r="C5709" s="156" t="s">
        <v>11284</v>
      </c>
      <c r="D5709" s="158" t="s">
        <v>5808</v>
      </c>
    </row>
    <row r="5710" spans="2:4" ht="31.5" x14ac:dyDescent="0.25">
      <c r="B5710" s="156" t="s">
        <v>5811</v>
      </c>
      <c r="C5710" s="156" t="s">
        <v>5812</v>
      </c>
      <c r="D5710" s="156" t="s">
        <v>5811</v>
      </c>
    </row>
    <row r="5711" spans="2:4" ht="15.75" x14ac:dyDescent="0.25">
      <c r="B5711" s="158" t="s">
        <v>5811</v>
      </c>
      <c r="C5711" s="156" t="s">
        <v>8327</v>
      </c>
      <c r="D5711" s="158" t="s">
        <v>5811</v>
      </c>
    </row>
    <row r="5712" spans="2:4" ht="78.75" x14ac:dyDescent="0.25">
      <c r="B5712" s="158" t="s">
        <v>5811</v>
      </c>
      <c r="C5712" s="156" t="s">
        <v>11285</v>
      </c>
      <c r="D5712" s="158" t="s">
        <v>5811</v>
      </c>
    </row>
    <row r="5713" spans="2:4" ht="47.25" x14ac:dyDescent="0.25">
      <c r="B5713" s="158" t="s">
        <v>5811</v>
      </c>
      <c r="C5713" s="156" t="s">
        <v>11286</v>
      </c>
      <c r="D5713" s="158" t="s">
        <v>5811</v>
      </c>
    </row>
    <row r="5714" spans="2:4" ht="15.75" x14ac:dyDescent="0.25">
      <c r="B5714" s="158" t="s">
        <v>5811</v>
      </c>
      <c r="C5714" s="156" t="s">
        <v>8329</v>
      </c>
      <c r="D5714" s="158" t="s">
        <v>5811</v>
      </c>
    </row>
    <row r="5715" spans="2:4" ht="15.75" x14ac:dyDescent="0.25">
      <c r="B5715" s="158" t="s">
        <v>5811</v>
      </c>
      <c r="C5715" s="156" t="s">
        <v>11287</v>
      </c>
      <c r="D5715" s="158" t="s">
        <v>5811</v>
      </c>
    </row>
    <row r="5716" spans="2:4" ht="47.25" x14ac:dyDescent="0.25">
      <c r="B5716" s="158" t="s">
        <v>5811</v>
      </c>
      <c r="C5716" s="156" t="s">
        <v>11288</v>
      </c>
      <c r="D5716" s="158" t="s">
        <v>5811</v>
      </c>
    </row>
    <row r="5717" spans="2:4" ht="31.5" x14ac:dyDescent="0.25">
      <c r="B5717" s="156" t="s">
        <v>5814</v>
      </c>
      <c r="C5717" s="156" t="s">
        <v>5815</v>
      </c>
      <c r="D5717" s="156" t="s">
        <v>5814</v>
      </c>
    </row>
    <row r="5718" spans="2:4" ht="31.5" x14ac:dyDescent="0.25">
      <c r="B5718" s="156" t="s">
        <v>5816</v>
      </c>
      <c r="C5718" s="156" t="s">
        <v>5817</v>
      </c>
      <c r="D5718" s="156" t="s">
        <v>5816</v>
      </c>
    </row>
    <row r="5719" spans="2:4" ht="31.5" x14ac:dyDescent="0.25">
      <c r="B5719" s="156" t="s">
        <v>5820</v>
      </c>
      <c r="C5719" s="156" t="s">
        <v>5821</v>
      </c>
      <c r="D5719" s="156" t="s">
        <v>5820</v>
      </c>
    </row>
    <row r="5720" spans="2:4" ht="31.5" x14ac:dyDescent="0.25">
      <c r="B5720" s="156" t="s">
        <v>5824</v>
      </c>
      <c r="C5720" s="156" t="s">
        <v>5825</v>
      </c>
      <c r="D5720" s="156" t="s">
        <v>5824</v>
      </c>
    </row>
    <row r="5721" spans="2:4" ht="63" x14ac:dyDescent="0.25">
      <c r="B5721" s="156" t="s">
        <v>5826</v>
      </c>
      <c r="C5721" s="156" t="s">
        <v>5827</v>
      </c>
      <c r="D5721" s="156" t="s">
        <v>5826</v>
      </c>
    </row>
    <row r="5722" spans="2:4" ht="15.75" x14ac:dyDescent="0.25">
      <c r="B5722" s="156" t="s">
        <v>5828</v>
      </c>
      <c r="C5722" s="156" t="s">
        <v>5829</v>
      </c>
      <c r="D5722" s="156" t="s">
        <v>5828</v>
      </c>
    </row>
    <row r="5723" spans="2:4" ht="15.75" x14ac:dyDescent="0.25">
      <c r="B5723" s="156" t="s">
        <v>5830</v>
      </c>
      <c r="C5723" s="156" t="s">
        <v>5831</v>
      </c>
      <c r="D5723" s="156" t="s">
        <v>5830</v>
      </c>
    </row>
    <row r="5724" spans="2:4" ht="31.5" x14ac:dyDescent="0.25">
      <c r="B5724" s="156" t="s">
        <v>5832</v>
      </c>
      <c r="C5724" s="156" t="s">
        <v>5833</v>
      </c>
      <c r="D5724" s="156" t="s">
        <v>5832</v>
      </c>
    </row>
    <row r="5725" spans="2:4" ht="31.5" x14ac:dyDescent="0.25">
      <c r="B5725" s="156" t="s">
        <v>5834</v>
      </c>
      <c r="C5725" s="156" t="s">
        <v>5835</v>
      </c>
      <c r="D5725" s="156" t="s">
        <v>5834</v>
      </c>
    </row>
    <row r="5726" spans="2:4" ht="31.5" x14ac:dyDescent="0.25">
      <c r="B5726" s="156" t="s">
        <v>5836</v>
      </c>
      <c r="C5726" s="156" t="s">
        <v>5837</v>
      </c>
      <c r="D5726" s="156" t="s">
        <v>5836</v>
      </c>
    </row>
    <row r="5727" spans="2:4" ht="31.5" x14ac:dyDescent="0.25">
      <c r="B5727" s="156" t="s">
        <v>5838</v>
      </c>
      <c r="C5727" s="156" t="s">
        <v>5839</v>
      </c>
      <c r="D5727" s="156" t="s">
        <v>5838</v>
      </c>
    </row>
    <row r="5728" spans="2:4" ht="31.5" x14ac:dyDescent="0.25">
      <c r="B5728" s="156" t="s">
        <v>5840</v>
      </c>
      <c r="C5728" s="156" t="s">
        <v>5841</v>
      </c>
      <c r="D5728" s="156" t="s">
        <v>5840</v>
      </c>
    </row>
    <row r="5729" spans="2:4" ht="31.5" x14ac:dyDescent="0.25">
      <c r="B5729" s="156" t="s">
        <v>5842</v>
      </c>
      <c r="C5729" s="156" t="s">
        <v>5843</v>
      </c>
      <c r="D5729" s="156" t="s">
        <v>5842</v>
      </c>
    </row>
    <row r="5730" spans="2:4" ht="15.75" x14ac:dyDescent="0.25">
      <c r="B5730" s="158" t="s">
        <v>5842</v>
      </c>
      <c r="C5730" s="156" t="s">
        <v>8327</v>
      </c>
      <c r="D5730" s="158" t="s">
        <v>5842</v>
      </c>
    </row>
    <row r="5731" spans="2:4" ht="31.5" x14ac:dyDescent="0.25">
      <c r="B5731" s="158" t="s">
        <v>5842</v>
      </c>
      <c r="C5731" s="156" t="s">
        <v>11289</v>
      </c>
      <c r="D5731" s="158" t="s">
        <v>5842</v>
      </c>
    </row>
    <row r="5732" spans="2:4" ht="15.75" x14ac:dyDescent="0.25">
      <c r="B5732" s="156" t="s">
        <v>5844</v>
      </c>
      <c r="C5732" s="156" t="s">
        <v>5845</v>
      </c>
      <c r="D5732" s="156" t="s">
        <v>5844</v>
      </c>
    </row>
    <row r="5733" spans="2:4" ht="15.75" x14ac:dyDescent="0.25">
      <c r="B5733" s="158" t="s">
        <v>5844</v>
      </c>
      <c r="C5733" s="156" t="s">
        <v>8327</v>
      </c>
      <c r="D5733" s="158" t="s">
        <v>5844</v>
      </c>
    </row>
    <row r="5734" spans="2:4" ht="94.5" x14ac:dyDescent="0.25">
      <c r="B5734" s="158" t="s">
        <v>5844</v>
      </c>
      <c r="C5734" s="156" t="s">
        <v>11290</v>
      </c>
      <c r="D5734" s="158" t="s">
        <v>5844</v>
      </c>
    </row>
    <row r="5735" spans="2:4" ht="15.75" x14ac:dyDescent="0.25">
      <c r="B5735" s="158" t="s">
        <v>5844</v>
      </c>
      <c r="C5735" s="156" t="s">
        <v>8329</v>
      </c>
      <c r="D5735" s="158" t="s">
        <v>5844</v>
      </c>
    </row>
    <row r="5736" spans="2:4" ht="15.75" x14ac:dyDescent="0.25">
      <c r="B5736" s="158" t="s">
        <v>5844</v>
      </c>
      <c r="C5736" s="156" t="s">
        <v>11291</v>
      </c>
      <c r="D5736" s="158" t="s">
        <v>5844</v>
      </c>
    </row>
    <row r="5737" spans="2:4" ht="47.25" x14ac:dyDescent="0.25">
      <c r="B5737" s="158" t="s">
        <v>5844</v>
      </c>
      <c r="C5737" s="156" t="s">
        <v>11292</v>
      </c>
      <c r="D5737" s="158" t="s">
        <v>5844</v>
      </c>
    </row>
    <row r="5738" spans="2:4" ht="31.5" x14ac:dyDescent="0.25">
      <c r="B5738" s="156" t="s">
        <v>5847</v>
      </c>
      <c r="C5738" s="156" t="s">
        <v>5848</v>
      </c>
      <c r="D5738" s="156" t="s">
        <v>5847</v>
      </c>
    </row>
    <row r="5739" spans="2:4" ht="31.5" x14ac:dyDescent="0.25">
      <c r="B5739" s="156" t="s">
        <v>5851</v>
      </c>
      <c r="C5739" s="156" t="s">
        <v>5852</v>
      </c>
      <c r="D5739" s="156" t="s">
        <v>5851</v>
      </c>
    </row>
    <row r="5740" spans="2:4" ht="15.75" x14ac:dyDescent="0.25">
      <c r="B5740" s="156" t="s">
        <v>5855</v>
      </c>
      <c r="C5740" s="156" t="s">
        <v>5856</v>
      </c>
      <c r="D5740" s="156" t="s">
        <v>5855</v>
      </c>
    </row>
    <row r="5741" spans="2:4" ht="15.75" x14ac:dyDescent="0.25">
      <c r="B5741" s="156" t="s">
        <v>5858</v>
      </c>
      <c r="C5741" s="156" t="s">
        <v>5859</v>
      </c>
      <c r="D5741" s="156" t="s">
        <v>5858</v>
      </c>
    </row>
    <row r="5742" spans="2:4" ht="15.75" x14ac:dyDescent="0.25">
      <c r="B5742" s="158" t="s">
        <v>5858</v>
      </c>
      <c r="C5742" s="156" t="s">
        <v>8327</v>
      </c>
      <c r="D5742" s="158" t="s">
        <v>5858</v>
      </c>
    </row>
    <row r="5743" spans="2:4" ht="31.5" x14ac:dyDescent="0.25">
      <c r="B5743" s="158" t="s">
        <v>5858</v>
      </c>
      <c r="C5743" s="156" t="s">
        <v>11293</v>
      </c>
      <c r="D5743" s="158" t="s">
        <v>5858</v>
      </c>
    </row>
    <row r="5744" spans="2:4" ht="15.75" x14ac:dyDescent="0.25">
      <c r="B5744" s="156" t="s">
        <v>5860</v>
      </c>
      <c r="C5744" s="156" t="s">
        <v>5861</v>
      </c>
      <c r="D5744" s="156" t="s">
        <v>5860</v>
      </c>
    </row>
    <row r="5745" spans="2:4" ht="15.75" x14ac:dyDescent="0.25">
      <c r="B5745" s="156" t="s">
        <v>5864</v>
      </c>
      <c r="C5745" s="156" t="s">
        <v>5861</v>
      </c>
      <c r="D5745" s="156" t="s">
        <v>5864</v>
      </c>
    </row>
    <row r="5746" spans="2:4" ht="15.75" x14ac:dyDescent="0.25">
      <c r="B5746" s="158" t="s">
        <v>5864</v>
      </c>
      <c r="C5746" s="156" t="s">
        <v>8327</v>
      </c>
      <c r="D5746" s="158" t="s">
        <v>5864</v>
      </c>
    </row>
    <row r="5747" spans="2:4" ht="31.5" x14ac:dyDescent="0.25">
      <c r="B5747" s="158" t="s">
        <v>5864</v>
      </c>
      <c r="C5747" s="156" t="s">
        <v>11294</v>
      </c>
      <c r="D5747" s="158" t="s">
        <v>5864</v>
      </c>
    </row>
    <row r="5748" spans="2:4" ht="15.75" x14ac:dyDescent="0.25">
      <c r="B5748" s="158" t="s">
        <v>5864</v>
      </c>
      <c r="C5748" s="156" t="s">
        <v>8329</v>
      </c>
      <c r="D5748" s="158" t="s">
        <v>5864</v>
      </c>
    </row>
    <row r="5749" spans="2:4" ht="15.75" x14ac:dyDescent="0.25">
      <c r="B5749" s="158" t="s">
        <v>5864</v>
      </c>
      <c r="C5749" s="156" t="s">
        <v>11295</v>
      </c>
      <c r="D5749" s="158" t="s">
        <v>5864</v>
      </c>
    </row>
    <row r="5750" spans="2:4" ht="15.75" x14ac:dyDescent="0.25">
      <c r="B5750" s="156" t="s">
        <v>5866</v>
      </c>
      <c r="C5750" s="156" t="s">
        <v>5867</v>
      </c>
      <c r="D5750" s="156" t="s">
        <v>5866</v>
      </c>
    </row>
    <row r="5751" spans="2:4" ht="15.75" x14ac:dyDescent="0.25">
      <c r="B5751" s="156" t="s">
        <v>5869</v>
      </c>
      <c r="C5751" s="156" t="s">
        <v>5870</v>
      </c>
      <c r="D5751" s="156" t="s">
        <v>5869</v>
      </c>
    </row>
    <row r="5752" spans="2:4" ht="15.75" x14ac:dyDescent="0.25">
      <c r="B5752" s="156" t="s">
        <v>5872</v>
      </c>
      <c r="C5752" s="156" t="s">
        <v>5873</v>
      </c>
      <c r="D5752" s="156" t="s">
        <v>5872</v>
      </c>
    </row>
    <row r="5753" spans="2:4" ht="31.5" x14ac:dyDescent="0.25">
      <c r="B5753" s="156" t="s">
        <v>5875</v>
      </c>
      <c r="C5753" s="156" t="s">
        <v>5876</v>
      </c>
      <c r="D5753" s="156" t="s">
        <v>5875</v>
      </c>
    </row>
    <row r="5754" spans="2:4" ht="15.75" x14ac:dyDescent="0.25">
      <c r="B5754" s="156" t="s">
        <v>5878</v>
      </c>
      <c r="C5754" s="156" t="s">
        <v>5879</v>
      </c>
      <c r="D5754" s="156" t="s">
        <v>5878</v>
      </c>
    </row>
    <row r="5755" spans="2:4" ht="15.75" x14ac:dyDescent="0.25">
      <c r="B5755" s="156" t="s">
        <v>5881</v>
      </c>
      <c r="C5755" s="156" t="s">
        <v>5882</v>
      </c>
      <c r="D5755" s="156" t="s">
        <v>5881</v>
      </c>
    </row>
    <row r="5756" spans="2:4" ht="15.75" x14ac:dyDescent="0.25">
      <c r="B5756" s="156" t="s">
        <v>5884</v>
      </c>
      <c r="C5756" s="156" t="s">
        <v>5885</v>
      </c>
      <c r="D5756" s="156" t="s">
        <v>5884</v>
      </c>
    </row>
    <row r="5757" spans="2:4" ht="15.75" x14ac:dyDescent="0.25">
      <c r="B5757" s="159" t="s">
        <v>8326</v>
      </c>
      <c r="C5757" s="156" t="s">
        <v>5887</v>
      </c>
      <c r="D5757" s="159" t="s">
        <v>8326</v>
      </c>
    </row>
    <row r="5758" spans="2:4" ht="15.75" x14ac:dyDescent="0.25">
      <c r="B5758" s="159" t="s">
        <v>8326</v>
      </c>
      <c r="C5758" s="156" t="s">
        <v>8327</v>
      </c>
      <c r="D5758" s="159" t="s">
        <v>8326</v>
      </c>
    </row>
    <row r="5759" spans="2:4" ht="31.5" x14ac:dyDescent="0.25">
      <c r="B5759" s="159" t="s">
        <v>8326</v>
      </c>
      <c r="C5759" s="156" t="s">
        <v>11296</v>
      </c>
      <c r="D5759" s="159" t="s">
        <v>8326</v>
      </c>
    </row>
    <row r="5760" spans="2:4" ht="15.75" x14ac:dyDescent="0.25">
      <c r="B5760" s="159" t="s">
        <v>8326</v>
      </c>
      <c r="C5760" s="156" t="s">
        <v>8329</v>
      </c>
      <c r="D5760" s="159" t="s">
        <v>8326</v>
      </c>
    </row>
    <row r="5761" spans="2:4" ht="47.25" x14ac:dyDescent="0.25">
      <c r="B5761" s="159" t="s">
        <v>8326</v>
      </c>
      <c r="C5761" s="156" t="s">
        <v>11297</v>
      </c>
      <c r="D5761" s="159" t="s">
        <v>8326</v>
      </c>
    </row>
    <row r="5762" spans="2:4" ht="78.75" x14ac:dyDescent="0.25">
      <c r="B5762" s="159" t="s">
        <v>8326</v>
      </c>
      <c r="C5762" s="156" t="s">
        <v>11298</v>
      </c>
      <c r="D5762" s="159" t="s">
        <v>8326</v>
      </c>
    </row>
    <row r="5763" spans="2:4" ht="15.75" x14ac:dyDescent="0.25">
      <c r="B5763" s="159" t="s">
        <v>8326</v>
      </c>
      <c r="C5763" s="156" t="s">
        <v>8339</v>
      </c>
      <c r="D5763" s="159" t="s">
        <v>8326</v>
      </c>
    </row>
    <row r="5764" spans="2:4" ht="31.5" x14ac:dyDescent="0.25">
      <c r="B5764" s="159" t="s">
        <v>8326</v>
      </c>
      <c r="C5764" s="156" t="s">
        <v>11299</v>
      </c>
      <c r="D5764" s="159" t="s">
        <v>8326</v>
      </c>
    </row>
    <row r="5765" spans="2:4" ht="15.75" x14ac:dyDescent="0.25">
      <c r="B5765" s="156" t="s">
        <v>4243</v>
      </c>
      <c r="C5765" s="156" t="s">
        <v>5889</v>
      </c>
      <c r="D5765" s="156" t="s">
        <v>4243</v>
      </c>
    </row>
    <row r="5766" spans="2:4" ht="15.75" x14ac:dyDescent="0.25">
      <c r="B5766" s="158" t="s">
        <v>4243</v>
      </c>
      <c r="C5766" s="156" t="s">
        <v>8327</v>
      </c>
      <c r="D5766" s="158" t="s">
        <v>4243</v>
      </c>
    </row>
    <row r="5767" spans="2:4" ht="31.5" x14ac:dyDescent="0.25">
      <c r="B5767" s="158" t="s">
        <v>4243</v>
      </c>
      <c r="C5767" s="156" t="s">
        <v>11300</v>
      </c>
      <c r="D5767" s="158" t="s">
        <v>4243</v>
      </c>
    </row>
    <row r="5768" spans="2:4" ht="15.75" x14ac:dyDescent="0.25">
      <c r="B5768" s="156" t="s">
        <v>5891</v>
      </c>
      <c r="C5768" s="156" t="s">
        <v>5889</v>
      </c>
      <c r="D5768" s="156" t="s">
        <v>5891</v>
      </c>
    </row>
    <row r="5769" spans="2:4" ht="15.75" x14ac:dyDescent="0.25">
      <c r="B5769" s="158" t="s">
        <v>5891</v>
      </c>
      <c r="C5769" s="156" t="s">
        <v>8327</v>
      </c>
      <c r="D5769" s="158" t="s">
        <v>5891</v>
      </c>
    </row>
    <row r="5770" spans="2:4" ht="31.5" x14ac:dyDescent="0.25">
      <c r="B5770" s="158" t="s">
        <v>5891</v>
      </c>
      <c r="C5770" s="156" t="s">
        <v>11301</v>
      </c>
      <c r="D5770" s="158" t="s">
        <v>5891</v>
      </c>
    </row>
    <row r="5771" spans="2:4" ht="15.75" x14ac:dyDescent="0.25">
      <c r="B5771" s="158" t="s">
        <v>5891</v>
      </c>
      <c r="C5771" s="156" t="s">
        <v>11302</v>
      </c>
      <c r="D5771" s="158" t="s">
        <v>5891</v>
      </c>
    </row>
    <row r="5772" spans="2:4" ht="15.75" x14ac:dyDescent="0.25">
      <c r="B5772" s="158" t="s">
        <v>5891</v>
      </c>
      <c r="C5772" s="156" t="s">
        <v>11303</v>
      </c>
      <c r="D5772" s="158" t="s">
        <v>5891</v>
      </c>
    </row>
    <row r="5773" spans="2:4" ht="15.75" x14ac:dyDescent="0.25">
      <c r="B5773" s="158" t="s">
        <v>5891</v>
      </c>
      <c r="C5773" s="156" t="s">
        <v>8329</v>
      </c>
      <c r="D5773" s="158" t="s">
        <v>5891</v>
      </c>
    </row>
    <row r="5774" spans="2:4" ht="31.5" x14ac:dyDescent="0.25">
      <c r="B5774" s="158" t="s">
        <v>5891</v>
      </c>
      <c r="C5774" s="156" t="s">
        <v>11304</v>
      </c>
      <c r="D5774" s="158" t="s">
        <v>5891</v>
      </c>
    </row>
    <row r="5775" spans="2:4" ht="15.75" x14ac:dyDescent="0.25">
      <c r="B5775" s="156" t="s">
        <v>4246</v>
      </c>
      <c r="C5775" s="156" t="s">
        <v>5892</v>
      </c>
      <c r="D5775" s="156" t="s">
        <v>4246</v>
      </c>
    </row>
    <row r="5776" spans="2:4" ht="31.5" x14ac:dyDescent="0.25">
      <c r="B5776" s="156" t="s">
        <v>5893</v>
      </c>
      <c r="C5776" s="156" t="s">
        <v>5894</v>
      </c>
      <c r="D5776" s="156" t="s">
        <v>5893</v>
      </c>
    </row>
    <row r="5777" spans="2:4" ht="31.5" x14ac:dyDescent="0.25">
      <c r="B5777" s="156" t="s">
        <v>5895</v>
      </c>
      <c r="C5777" s="156" t="s">
        <v>5896</v>
      </c>
      <c r="D5777" s="156" t="s">
        <v>5895</v>
      </c>
    </row>
    <row r="5778" spans="2:4" ht="15.75" x14ac:dyDescent="0.25">
      <c r="B5778" s="156" t="s">
        <v>4249</v>
      </c>
      <c r="C5778" s="156" t="s">
        <v>5897</v>
      </c>
      <c r="D5778" s="156" t="s">
        <v>4249</v>
      </c>
    </row>
    <row r="5779" spans="2:4" ht="31.5" x14ac:dyDescent="0.25">
      <c r="B5779" s="156" t="s">
        <v>5898</v>
      </c>
      <c r="C5779" s="156" t="s">
        <v>5899</v>
      </c>
      <c r="D5779" s="156" t="s">
        <v>5898</v>
      </c>
    </row>
    <row r="5780" spans="2:4" ht="31.5" x14ac:dyDescent="0.25">
      <c r="B5780" s="156" t="s">
        <v>5900</v>
      </c>
      <c r="C5780" s="156" t="s">
        <v>5901</v>
      </c>
      <c r="D5780" s="156" t="s">
        <v>5900</v>
      </c>
    </row>
    <row r="5781" spans="2:4" ht="31.5" x14ac:dyDescent="0.25">
      <c r="B5781" s="156" t="s">
        <v>5902</v>
      </c>
      <c r="C5781" s="156" t="s">
        <v>5903</v>
      </c>
      <c r="D5781" s="156" t="s">
        <v>5902</v>
      </c>
    </row>
    <row r="5782" spans="2:4" ht="31.5" x14ac:dyDescent="0.25">
      <c r="B5782" s="156" t="s">
        <v>5904</v>
      </c>
      <c r="C5782" s="156" t="s">
        <v>5905</v>
      </c>
      <c r="D5782" s="156" t="s">
        <v>5904</v>
      </c>
    </row>
    <row r="5783" spans="2:4" ht="31.5" x14ac:dyDescent="0.25">
      <c r="B5783" s="156" t="s">
        <v>5906</v>
      </c>
      <c r="C5783" s="156" t="s">
        <v>5907</v>
      </c>
      <c r="D5783" s="156" t="s">
        <v>5906</v>
      </c>
    </row>
    <row r="5784" spans="2:4" ht="15.75" x14ac:dyDescent="0.25">
      <c r="B5784" s="156" t="s">
        <v>5908</v>
      </c>
      <c r="C5784" s="156" t="s">
        <v>5909</v>
      </c>
      <c r="D5784" s="156" t="s">
        <v>5908</v>
      </c>
    </row>
    <row r="5785" spans="2:4" ht="15.75" x14ac:dyDescent="0.25">
      <c r="B5785" s="156" t="s">
        <v>4281</v>
      </c>
      <c r="C5785" s="156" t="s">
        <v>5910</v>
      </c>
      <c r="D5785" s="156" t="s">
        <v>4281</v>
      </c>
    </row>
    <row r="5786" spans="2:4" ht="15.75" x14ac:dyDescent="0.25">
      <c r="B5786" s="158" t="s">
        <v>4281</v>
      </c>
      <c r="C5786" s="156" t="s">
        <v>8327</v>
      </c>
      <c r="D5786" s="158" t="s">
        <v>4281</v>
      </c>
    </row>
    <row r="5787" spans="2:4" ht="31.5" x14ac:dyDescent="0.25">
      <c r="B5787" s="158" t="s">
        <v>4281</v>
      </c>
      <c r="C5787" s="156" t="s">
        <v>11305</v>
      </c>
      <c r="D5787" s="158" t="s">
        <v>4281</v>
      </c>
    </row>
    <row r="5788" spans="2:4" ht="15.75" x14ac:dyDescent="0.25">
      <c r="B5788" s="156" t="s">
        <v>4283</v>
      </c>
      <c r="C5788" s="156" t="s">
        <v>5910</v>
      </c>
      <c r="D5788" s="156" t="s">
        <v>4283</v>
      </c>
    </row>
    <row r="5789" spans="2:4" ht="15.75" x14ac:dyDescent="0.25">
      <c r="B5789" s="158" t="s">
        <v>4283</v>
      </c>
      <c r="C5789" s="156" t="s">
        <v>8327</v>
      </c>
      <c r="D5789" s="158" t="s">
        <v>4283</v>
      </c>
    </row>
    <row r="5790" spans="2:4" ht="31.5" x14ac:dyDescent="0.25">
      <c r="B5790" s="158" t="s">
        <v>4283</v>
      </c>
      <c r="C5790" s="156" t="s">
        <v>11306</v>
      </c>
      <c r="D5790" s="158" t="s">
        <v>4283</v>
      </c>
    </row>
    <row r="5791" spans="2:4" ht="47.25" x14ac:dyDescent="0.25">
      <c r="B5791" s="158" t="s">
        <v>4283</v>
      </c>
      <c r="C5791" s="156" t="s">
        <v>11307</v>
      </c>
      <c r="D5791" s="158" t="s">
        <v>4283</v>
      </c>
    </row>
    <row r="5792" spans="2:4" ht="15.75" x14ac:dyDescent="0.25">
      <c r="B5792" s="158" t="s">
        <v>4283</v>
      </c>
      <c r="C5792" s="156" t="s">
        <v>8329</v>
      </c>
      <c r="D5792" s="158" t="s">
        <v>4283</v>
      </c>
    </row>
    <row r="5793" spans="2:4" ht="31.5" x14ac:dyDescent="0.25">
      <c r="B5793" s="158" t="s">
        <v>4283</v>
      </c>
      <c r="C5793" s="156" t="s">
        <v>11308</v>
      </c>
      <c r="D5793" s="158" t="s">
        <v>4283</v>
      </c>
    </row>
    <row r="5794" spans="2:4" ht="15.75" x14ac:dyDescent="0.25">
      <c r="B5794" s="156" t="s">
        <v>4286</v>
      </c>
      <c r="C5794" s="156" t="s">
        <v>5912</v>
      </c>
      <c r="D5794" s="156" t="s">
        <v>4286</v>
      </c>
    </row>
    <row r="5795" spans="2:4" ht="31.5" x14ac:dyDescent="0.25">
      <c r="B5795" s="156" t="s">
        <v>5913</v>
      </c>
      <c r="C5795" s="156" t="s">
        <v>5914</v>
      </c>
      <c r="D5795" s="156" t="s">
        <v>5913</v>
      </c>
    </row>
    <row r="5796" spans="2:4" ht="31.5" x14ac:dyDescent="0.25">
      <c r="B5796" s="156" t="s">
        <v>5917</v>
      </c>
      <c r="C5796" s="156" t="s">
        <v>5918</v>
      </c>
      <c r="D5796" s="156" t="s">
        <v>5917</v>
      </c>
    </row>
    <row r="5797" spans="2:4" ht="31.5" x14ac:dyDescent="0.25">
      <c r="B5797" s="156" t="s">
        <v>5921</v>
      </c>
      <c r="C5797" s="156" t="s">
        <v>5922</v>
      </c>
      <c r="D5797" s="156" t="s">
        <v>5921</v>
      </c>
    </row>
    <row r="5798" spans="2:4" ht="31.5" x14ac:dyDescent="0.25">
      <c r="B5798" s="156" t="s">
        <v>5923</v>
      </c>
      <c r="C5798" s="156" t="s">
        <v>5924</v>
      </c>
      <c r="D5798" s="156" t="s">
        <v>5923</v>
      </c>
    </row>
    <row r="5799" spans="2:4" ht="31.5" x14ac:dyDescent="0.25">
      <c r="B5799" s="156" t="s">
        <v>5925</v>
      </c>
      <c r="C5799" s="156" t="s">
        <v>5926</v>
      </c>
      <c r="D5799" s="156" t="s">
        <v>5925</v>
      </c>
    </row>
    <row r="5800" spans="2:4" ht="15.75" x14ac:dyDescent="0.25">
      <c r="B5800" s="156" t="s">
        <v>5929</v>
      </c>
      <c r="C5800" s="156" t="s">
        <v>5930</v>
      </c>
      <c r="D5800" s="156" t="s">
        <v>5929</v>
      </c>
    </row>
    <row r="5801" spans="2:4" ht="15.75" x14ac:dyDescent="0.25">
      <c r="B5801" s="156" t="s">
        <v>4290</v>
      </c>
      <c r="C5801" s="156" t="s">
        <v>5931</v>
      </c>
      <c r="D5801" s="156" t="s">
        <v>4290</v>
      </c>
    </row>
    <row r="5802" spans="2:4" ht="31.5" x14ac:dyDescent="0.25">
      <c r="B5802" s="156" t="s">
        <v>5932</v>
      </c>
      <c r="C5802" s="156" t="s">
        <v>5933</v>
      </c>
      <c r="D5802" s="156" t="s">
        <v>5932</v>
      </c>
    </row>
    <row r="5803" spans="2:4" ht="31.5" x14ac:dyDescent="0.25">
      <c r="B5803" s="156" t="s">
        <v>5934</v>
      </c>
      <c r="C5803" s="156" t="s">
        <v>5935</v>
      </c>
      <c r="D5803" s="156" t="s">
        <v>5934</v>
      </c>
    </row>
    <row r="5804" spans="2:4" ht="31.5" x14ac:dyDescent="0.25">
      <c r="B5804" s="156" t="s">
        <v>5936</v>
      </c>
      <c r="C5804" s="156" t="s">
        <v>5937</v>
      </c>
      <c r="D5804" s="156" t="s">
        <v>5936</v>
      </c>
    </row>
    <row r="5805" spans="2:4" ht="31.5" x14ac:dyDescent="0.25">
      <c r="B5805" s="156" t="s">
        <v>5938</v>
      </c>
      <c r="C5805" s="156" t="s">
        <v>5939</v>
      </c>
      <c r="D5805" s="156" t="s">
        <v>5938</v>
      </c>
    </row>
    <row r="5806" spans="2:4" ht="31.5" x14ac:dyDescent="0.25">
      <c r="B5806" s="156" t="s">
        <v>5940</v>
      </c>
      <c r="C5806" s="156" t="s">
        <v>5941</v>
      </c>
      <c r="D5806" s="156" t="s">
        <v>5940</v>
      </c>
    </row>
    <row r="5807" spans="2:4" ht="15.75" x14ac:dyDescent="0.25">
      <c r="B5807" s="156" t="s">
        <v>5942</v>
      </c>
      <c r="C5807" s="156" t="s">
        <v>5943</v>
      </c>
      <c r="D5807" s="156" t="s">
        <v>5942</v>
      </c>
    </row>
    <row r="5808" spans="2:4" ht="31.5" x14ac:dyDescent="0.25">
      <c r="B5808" s="156" t="s">
        <v>5944</v>
      </c>
      <c r="C5808" s="156" t="s">
        <v>5945</v>
      </c>
      <c r="D5808" s="156" t="s">
        <v>5944</v>
      </c>
    </row>
    <row r="5809" spans="2:4" ht="31.5" x14ac:dyDescent="0.25">
      <c r="B5809" s="156" t="s">
        <v>5948</v>
      </c>
      <c r="C5809" s="156" t="s">
        <v>5949</v>
      </c>
      <c r="D5809" s="156" t="s">
        <v>5948</v>
      </c>
    </row>
    <row r="5810" spans="2:4" ht="31.5" x14ac:dyDescent="0.25">
      <c r="B5810" s="156" t="s">
        <v>5950</v>
      </c>
      <c r="C5810" s="156" t="s">
        <v>5951</v>
      </c>
      <c r="D5810" s="156" t="s">
        <v>5950</v>
      </c>
    </row>
    <row r="5811" spans="2:4" ht="31.5" x14ac:dyDescent="0.25">
      <c r="B5811" s="156" t="s">
        <v>5952</v>
      </c>
      <c r="C5811" s="156" t="s">
        <v>5953</v>
      </c>
      <c r="D5811" s="156" t="s">
        <v>5952</v>
      </c>
    </row>
    <row r="5812" spans="2:4" ht="15.75" x14ac:dyDescent="0.25">
      <c r="B5812" s="156" t="s">
        <v>5956</v>
      </c>
      <c r="C5812" s="156" t="s">
        <v>5957</v>
      </c>
      <c r="D5812" s="156" t="s">
        <v>5956</v>
      </c>
    </row>
    <row r="5813" spans="2:4" ht="31.5" x14ac:dyDescent="0.25">
      <c r="B5813" s="156" t="s">
        <v>5958</v>
      </c>
      <c r="C5813" s="156" t="s">
        <v>5959</v>
      </c>
      <c r="D5813" s="156" t="s">
        <v>5958</v>
      </c>
    </row>
    <row r="5814" spans="2:4" ht="15.75" x14ac:dyDescent="0.25">
      <c r="B5814" s="156" t="s">
        <v>4294</v>
      </c>
      <c r="C5814" s="156" t="s">
        <v>5960</v>
      </c>
      <c r="D5814" s="156" t="s">
        <v>4294</v>
      </c>
    </row>
    <row r="5815" spans="2:4" ht="15.75" x14ac:dyDescent="0.25">
      <c r="B5815" s="158" t="s">
        <v>4294</v>
      </c>
      <c r="C5815" s="156" t="s">
        <v>8327</v>
      </c>
      <c r="D5815" s="158" t="s">
        <v>4294</v>
      </c>
    </row>
    <row r="5816" spans="2:4" ht="31.5" x14ac:dyDescent="0.25">
      <c r="B5816" s="158" t="s">
        <v>4294</v>
      </c>
      <c r="C5816" s="156" t="s">
        <v>11309</v>
      </c>
      <c r="D5816" s="158" t="s">
        <v>4294</v>
      </c>
    </row>
    <row r="5817" spans="2:4" ht="31.5" x14ac:dyDescent="0.25">
      <c r="B5817" s="158" t="s">
        <v>4294</v>
      </c>
      <c r="C5817" s="156" t="s">
        <v>11310</v>
      </c>
      <c r="D5817" s="158" t="s">
        <v>4294</v>
      </c>
    </row>
    <row r="5818" spans="2:4" ht="15.75" x14ac:dyDescent="0.25">
      <c r="B5818" s="156" t="s">
        <v>5962</v>
      </c>
      <c r="C5818" s="156" t="s">
        <v>5960</v>
      </c>
      <c r="D5818" s="156" t="s">
        <v>5962</v>
      </c>
    </row>
    <row r="5819" spans="2:4" ht="15.75" x14ac:dyDescent="0.25">
      <c r="B5819" s="158" t="s">
        <v>5962</v>
      </c>
      <c r="C5819" s="156" t="s">
        <v>8327</v>
      </c>
      <c r="D5819" s="158" t="s">
        <v>5962</v>
      </c>
    </row>
    <row r="5820" spans="2:4" ht="31.5" x14ac:dyDescent="0.25">
      <c r="B5820" s="158" t="s">
        <v>5962</v>
      </c>
      <c r="C5820" s="156" t="s">
        <v>11311</v>
      </c>
      <c r="D5820" s="158" t="s">
        <v>5962</v>
      </c>
    </row>
    <row r="5821" spans="2:4" ht="31.5" x14ac:dyDescent="0.25">
      <c r="B5821" s="158" t="s">
        <v>5962</v>
      </c>
      <c r="C5821" s="156" t="s">
        <v>11310</v>
      </c>
      <c r="D5821" s="158" t="s">
        <v>5962</v>
      </c>
    </row>
    <row r="5822" spans="2:4" ht="15.75" x14ac:dyDescent="0.25">
      <c r="B5822" s="158" t="s">
        <v>5962</v>
      </c>
      <c r="C5822" s="156" t="s">
        <v>8329</v>
      </c>
      <c r="D5822" s="158" t="s">
        <v>5962</v>
      </c>
    </row>
    <row r="5823" spans="2:4" ht="47.25" x14ac:dyDescent="0.25">
      <c r="B5823" s="158" t="s">
        <v>5962</v>
      </c>
      <c r="C5823" s="156" t="s">
        <v>11312</v>
      </c>
      <c r="D5823" s="158" t="s">
        <v>5962</v>
      </c>
    </row>
    <row r="5824" spans="2:4" ht="15.75" x14ac:dyDescent="0.25">
      <c r="B5824" s="156" t="s">
        <v>4296</v>
      </c>
      <c r="C5824" s="156" t="s">
        <v>5963</v>
      </c>
      <c r="D5824" s="156" t="s">
        <v>4296</v>
      </c>
    </row>
    <row r="5825" spans="2:4" ht="31.5" x14ac:dyDescent="0.25">
      <c r="B5825" s="156" t="s">
        <v>4305</v>
      </c>
      <c r="C5825" s="156" t="s">
        <v>5964</v>
      </c>
      <c r="D5825" s="156" t="s">
        <v>4305</v>
      </c>
    </row>
    <row r="5826" spans="2:4" ht="15.75" x14ac:dyDescent="0.25">
      <c r="B5826" s="156" t="s">
        <v>4318</v>
      </c>
      <c r="C5826" s="156" t="s">
        <v>5967</v>
      </c>
      <c r="D5826" s="156" t="s">
        <v>4318</v>
      </c>
    </row>
    <row r="5827" spans="2:4" ht="15.75" x14ac:dyDescent="0.25">
      <c r="B5827" s="158" t="s">
        <v>4318</v>
      </c>
      <c r="C5827" s="156" t="s">
        <v>8327</v>
      </c>
      <c r="D5827" s="158" t="s">
        <v>4318</v>
      </c>
    </row>
    <row r="5828" spans="2:4" ht="31.5" x14ac:dyDescent="0.25">
      <c r="B5828" s="158" t="s">
        <v>4318</v>
      </c>
      <c r="C5828" s="156" t="s">
        <v>11313</v>
      </c>
      <c r="D5828" s="158" t="s">
        <v>4318</v>
      </c>
    </row>
    <row r="5829" spans="2:4" ht="31.5" x14ac:dyDescent="0.25">
      <c r="B5829" s="158" t="s">
        <v>4318</v>
      </c>
      <c r="C5829" s="156" t="s">
        <v>11314</v>
      </c>
      <c r="D5829" s="158" t="s">
        <v>4318</v>
      </c>
    </row>
    <row r="5830" spans="2:4" ht="15.75" x14ac:dyDescent="0.25">
      <c r="B5830" s="156" t="s">
        <v>4320</v>
      </c>
      <c r="C5830" s="156" t="s">
        <v>5967</v>
      </c>
      <c r="D5830" s="156" t="s">
        <v>4320</v>
      </c>
    </row>
    <row r="5831" spans="2:4" ht="15.75" x14ac:dyDescent="0.25">
      <c r="B5831" s="158" t="s">
        <v>4320</v>
      </c>
      <c r="C5831" s="156" t="s">
        <v>8327</v>
      </c>
      <c r="D5831" s="158" t="s">
        <v>4320</v>
      </c>
    </row>
    <row r="5832" spans="2:4" ht="31.5" x14ac:dyDescent="0.25">
      <c r="B5832" s="158" t="s">
        <v>4320</v>
      </c>
      <c r="C5832" s="156" t="s">
        <v>11315</v>
      </c>
      <c r="D5832" s="158" t="s">
        <v>4320</v>
      </c>
    </row>
    <row r="5833" spans="2:4" ht="31.5" x14ac:dyDescent="0.25">
      <c r="B5833" s="158" t="s">
        <v>4320</v>
      </c>
      <c r="C5833" s="156" t="s">
        <v>11314</v>
      </c>
      <c r="D5833" s="158" t="s">
        <v>4320</v>
      </c>
    </row>
    <row r="5834" spans="2:4" ht="15.75" x14ac:dyDescent="0.25">
      <c r="B5834" s="158" t="s">
        <v>4320</v>
      </c>
      <c r="C5834" s="156" t="s">
        <v>8329</v>
      </c>
      <c r="D5834" s="158" t="s">
        <v>4320</v>
      </c>
    </row>
    <row r="5835" spans="2:4" ht="47.25" x14ac:dyDescent="0.25">
      <c r="B5835" s="158" t="s">
        <v>4320</v>
      </c>
      <c r="C5835" s="156" t="s">
        <v>11316</v>
      </c>
      <c r="D5835" s="158" t="s">
        <v>4320</v>
      </c>
    </row>
    <row r="5836" spans="2:4" ht="15.75" x14ac:dyDescent="0.25">
      <c r="B5836" s="156" t="s">
        <v>4323</v>
      </c>
      <c r="C5836" s="156" t="s">
        <v>5969</v>
      </c>
      <c r="D5836" s="156" t="s">
        <v>4323</v>
      </c>
    </row>
    <row r="5837" spans="2:4" ht="15.75" x14ac:dyDescent="0.25">
      <c r="B5837" s="156" t="s">
        <v>4327</v>
      </c>
      <c r="C5837" s="156" t="s">
        <v>5970</v>
      </c>
      <c r="D5837" s="156" t="s">
        <v>4327</v>
      </c>
    </row>
    <row r="5838" spans="2:4" ht="31.5" x14ac:dyDescent="0.25">
      <c r="B5838" s="156" t="s">
        <v>4333</v>
      </c>
      <c r="C5838" s="156" t="s">
        <v>5971</v>
      </c>
      <c r="D5838" s="156" t="s">
        <v>4333</v>
      </c>
    </row>
    <row r="5839" spans="2:4" ht="15.75" x14ac:dyDescent="0.25">
      <c r="B5839" s="156" t="s">
        <v>8326</v>
      </c>
      <c r="C5839" s="156" t="s">
        <v>5972</v>
      </c>
      <c r="D5839" s="156" t="s">
        <v>8326</v>
      </c>
    </row>
    <row r="5840" spans="2:4" ht="15.75" x14ac:dyDescent="0.25">
      <c r="B5840" s="156" t="s">
        <v>8326</v>
      </c>
      <c r="C5840" s="156" t="s">
        <v>8327</v>
      </c>
      <c r="D5840" s="156" t="s">
        <v>8326</v>
      </c>
    </row>
    <row r="5841" spans="2:4" ht="31.5" x14ac:dyDescent="0.25">
      <c r="B5841" s="156" t="s">
        <v>8326</v>
      </c>
      <c r="C5841" s="156" t="s">
        <v>11317</v>
      </c>
      <c r="D5841" s="156" t="s">
        <v>8326</v>
      </c>
    </row>
    <row r="5842" spans="2:4" ht="15.75" x14ac:dyDescent="0.25">
      <c r="B5842" s="156" t="s">
        <v>8326</v>
      </c>
      <c r="C5842" s="156" t="s">
        <v>8339</v>
      </c>
      <c r="D5842" s="156" t="s">
        <v>8326</v>
      </c>
    </row>
    <row r="5843" spans="2:4" ht="15.75" x14ac:dyDescent="0.25">
      <c r="B5843" s="156" t="s">
        <v>8326</v>
      </c>
      <c r="C5843" s="156" t="s">
        <v>11318</v>
      </c>
      <c r="D5843" s="156" t="s">
        <v>8326</v>
      </c>
    </row>
    <row r="5844" spans="2:4" ht="31.5" x14ac:dyDescent="0.25">
      <c r="B5844" s="156" t="s">
        <v>8326</v>
      </c>
      <c r="C5844" s="156" t="s">
        <v>11319</v>
      </c>
      <c r="D5844" s="156" t="s">
        <v>8326</v>
      </c>
    </row>
    <row r="5845" spans="2:4" ht="15.75" x14ac:dyDescent="0.25">
      <c r="B5845" s="156" t="s">
        <v>8326</v>
      </c>
      <c r="C5845" s="156" t="s">
        <v>11320</v>
      </c>
      <c r="D5845" s="156" t="s">
        <v>8326</v>
      </c>
    </row>
    <row r="5846" spans="2:4" ht="15.75" x14ac:dyDescent="0.25">
      <c r="B5846" s="156" t="s">
        <v>8326</v>
      </c>
      <c r="C5846" s="156" t="s">
        <v>11321</v>
      </c>
      <c r="D5846" s="156" t="s">
        <v>8326</v>
      </c>
    </row>
    <row r="5847" spans="2:4" ht="15.75" x14ac:dyDescent="0.25">
      <c r="B5847" s="156" t="s">
        <v>8326</v>
      </c>
      <c r="C5847" s="156" t="s">
        <v>11322</v>
      </c>
      <c r="D5847" s="156" t="s">
        <v>8326</v>
      </c>
    </row>
    <row r="5848" spans="2:4" ht="15.75" x14ac:dyDescent="0.25">
      <c r="B5848" s="156" t="s">
        <v>4344</v>
      </c>
      <c r="C5848" s="156" t="s">
        <v>5975</v>
      </c>
      <c r="D5848" s="156" t="s">
        <v>4344</v>
      </c>
    </row>
    <row r="5849" spans="2:4" ht="15.75" x14ac:dyDescent="0.25">
      <c r="B5849" s="156" t="s">
        <v>5976</v>
      </c>
      <c r="C5849" s="156" t="s">
        <v>5975</v>
      </c>
      <c r="D5849" s="156" t="s">
        <v>5976</v>
      </c>
    </row>
    <row r="5850" spans="2:4" ht="15.75" x14ac:dyDescent="0.25">
      <c r="B5850" s="158" t="s">
        <v>5976</v>
      </c>
      <c r="C5850" s="156" t="s">
        <v>8327</v>
      </c>
      <c r="D5850" s="158" t="s">
        <v>5976</v>
      </c>
    </row>
    <row r="5851" spans="2:4" ht="31.5" x14ac:dyDescent="0.25">
      <c r="B5851" s="158" t="s">
        <v>5976</v>
      </c>
      <c r="C5851" s="156" t="s">
        <v>11323</v>
      </c>
      <c r="D5851" s="158" t="s">
        <v>5976</v>
      </c>
    </row>
    <row r="5852" spans="2:4" ht="15.75" x14ac:dyDescent="0.25">
      <c r="B5852" s="158" t="s">
        <v>5976</v>
      </c>
      <c r="C5852" s="156" t="s">
        <v>11324</v>
      </c>
      <c r="D5852" s="158" t="s">
        <v>5976</v>
      </c>
    </row>
    <row r="5853" spans="2:4" ht="15.75" x14ac:dyDescent="0.25">
      <c r="B5853" s="158" t="s">
        <v>5976</v>
      </c>
      <c r="C5853" s="156" t="s">
        <v>11325</v>
      </c>
      <c r="D5853" s="158" t="s">
        <v>5976</v>
      </c>
    </row>
    <row r="5854" spans="2:4" ht="15.75" x14ac:dyDescent="0.25">
      <c r="B5854" s="158" t="s">
        <v>5976</v>
      </c>
      <c r="C5854" s="156" t="s">
        <v>8329</v>
      </c>
      <c r="D5854" s="158" t="s">
        <v>5976</v>
      </c>
    </row>
    <row r="5855" spans="2:4" ht="15.75" x14ac:dyDescent="0.25">
      <c r="B5855" s="158" t="s">
        <v>5976</v>
      </c>
      <c r="C5855" s="156" t="s">
        <v>11326</v>
      </c>
      <c r="D5855" s="158" t="s">
        <v>5976</v>
      </c>
    </row>
    <row r="5856" spans="2:4" ht="31.5" x14ac:dyDescent="0.25">
      <c r="B5856" s="158" t="s">
        <v>5976</v>
      </c>
      <c r="C5856" s="156" t="s">
        <v>11327</v>
      </c>
      <c r="D5856" s="158" t="s">
        <v>5976</v>
      </c>
    </row>
    <row r="5857" spans="2:4" ht="31.5" x14ac:dyDescent="0.25">
      <c r="B5857" s="156" t="s">
        <v>5977</v>
      </c>
      <c r="C5857" s="156" t="s">
        <v>5978</v>
      </c>
      <c r="D5857" s="156" t="s">
        <v>5977</v>
      </c>
    </row>
    <row r="5858" spans="2:4" ht="31.5" x14ac:dyDescent="0.25">
      <c r="B5858" s="156" t="s">
        <v>5981</v>
      </c>
      <c r="C5858" s="156" t="s">
        <v>5982</v>
      </c>
      <c r="D5858" s="156" t="s">
        <v>5981</v>
      </c>
    </row>
    <row r="5859" spans="2:4" ht="15.75" x14ac:dyDescent="0.25">
      <c r="B5859" s="156" t="s">
        <v>5985</v>
      </c>
      <c r="C5859" s="156" t="s">
        <v>5986</v>
      </c>
      <c r="D5859" s="156" t="s">
        <v>5985</v>
      </c>
    </row>
    <row r="5860" spans="2:4" ht="31.5" x14ac:dyDescent="0.25">
      <c r="B5860" s="156" t="s">
        <v>4532</v>
      </c>
      <c r="C5860" s="156" t="s">
        <v>5987</v>
      </c>
      <c r="D5860" s="156" t="s">
        <v>4532</v>
      </c>
    </row>
    <row r="5861" spans="2:4" ht="15.75" x14ac:dyDescent="0.25">
      <c r="B5861" s="156" t="s">
        <v>4536</v>
      </c>
      <c r="C5861" s="156" t="s">
        <v>5988</v>
      </c>
      <c r="D5861" s="156" t="s">
        <v>4536</v>
      </c>
    </row>
    <row r="5862" spans="2:4" ht="15.75" x14ac:dyDescent="0.25">
      <c r="B5862" s="158" t="s">
        <v>4536</v>
      </c>
      <c r="C5862" s="156" t="s">
        <v>8327</v>
      </c>
      <c r="D5862" s="158" t="s">
        <v>4536</v>
      </c>
    </row>
    <row r="5863" spans="2:4" ht="31.5" x14ac:dyDescent="0.25">
      <c r="B5863" s="158" t="s">
        <v>4536</v>
      </c>
      <c r="C5863" s="156" t="s">
        <v>11328</v>
      </c>
      <c r="D5863" s="158" t="s">
        <v>4536</v>
      </c>
    </row>
    <row r="5864" spans="2:4" ht="15.75" x14ac:dyDescent="0.25">
      <c r="B5864" s="158" t="s">
        <v>4536</v>
      </c>
      <c r="C5864" s="156" t="s">
        <v>11329</v>
      </c>
      <c r="D5864" s="158" t="s">
        <v>4536</v>
      </c>
    </row>
    <row r="5865" spans="2:4" ht="15.75" x14ac:dyDescent="0.25">
      <c r="B5865" s="158" t="s">
        <v>4536</v>
      </c>
      <c r="C5865" s="156" t="s">
        <v>8329</v>
      </c>
      <c r="D5865" s="158" t="s">
        <v>4536</v>
      </c>
    </row>
    <row r="5866" spans="2:4" ht="15.75" x14ac:dyDescent="0.25">
      <c r="B5866" s="158" t="s">
        <v>4536</v>
      </c>
      <c r="C5866" s="156" t="s">
        <v>11330</v>
      </c>
      <c r="D5866" s="158" t="s">
        <v>4536</v>
      </c>
    </row>
    <row r="5867" spans="2:4" ht="31.5" x14ac:dyDescent="0.25">
      <c r="B5867" s="156" t="s">
        <v>4542</v>
      </c>
      <c r="C5867" s="156" t="s">
        <v>5989</v>
      </c>
      <c r="D5867" s="156" t="s">
        <v>4542</v>
      </c>
    </row>
    <row r="5868" spans="2:4" ht="31.5" x14ac:dyDescent="0.25">
      <c r="B5868" s="156" t="s">
        <v>4546</v>
      </c>
      <c r="C5868" s="156" t="s">
        <v>5992</v>
      </c>
      <c r="D5868" s="156" t="s">
        <v>4546</v>
      </c>
    </row>
    <row r="5869" spans="2:4" ht="15.75" x14ac:dyDescent="0.25">
      <c r="B5869" s="156" t="s">
        <v>4550</v>
      </c>
      <c r="C5869" s="156" t="s">
        <v>5995</v>
      </c>
      <c r="D5869" s="156" t="s">
        <v>4550</v>
      </c>
    </row>
    <row r="5870" spans="2:4" ht="15.75" x14ac:dyDescent="0.25">
      <c r="B5870" s="156" t="s">
        <v>4566</v>
      </c>
      <c r="C5870" s="156" t="s">
        <v>5998</v>
      </c>
      <c r="D5870" s="156" t="s">
        <v>4566</v>
      </c>
    </row>
    <row r="5871" spans="2:4" ht="15.75" x14ac:dyDescent="0.25">
      <c r="B5871" s="158" t="s">
        <v>4566</v>
      </c>
      <c r="C5871" s="156" t="s">
        <v>8327</v>
      </c>
      <c r="D5871" s="158" t="s">
        <v>4566</v>
      </c>
    </row>
    <row r="5872" spans="2:4" ht="31.5" x14ac:dyDescent="0.25">
      <c r="B5872" s="158" t="s">
        <v>4566</v>
      </c>
      <c r="C5872" s="156" t="s">
        <v>11331</v>
      </c>
      <c r="D5872" s="158" t="s">
        <v>4566</v>
      </c>
    </row>
    <row r="5873" spans="2:4" ht="31.5" x14ac:dyDescent="0.25">
      <c r="B5873" s="158" t="s">
        <v>4566</v>
      </c>
      <c r="C5873" s="156" t="s">
        <v>11332</v>
      </c>
      <c r="D5873" s="158" t="s">
        <v>4566</v>
      </c>
    </row>
    <row r="5874" spans="2:4" ht="31.5" x14ac:dyDescent="0.25">
      <c r="B5874" s="158" t="s">
        <v>4566</v>
      </c>
      <c r="C5874" s="156" t="s">
        <v>11333</v>
      </c>
      <c r="D5874" s="158" t="s">
        <v>4566</v>
      </c>
    </row>
    <row r="5875" spans="2:4" ht="15.75" x14ac:dyDescent="0.25">
      <c r="B5875" s="156" t="s">
        <v>6000</v>
      </c>
      <c r="C5875" s="156" t="s">
        <v>6001</v>
      </c>
      <c r="D5875" s="156" t="s">
        <v>6000</v>
      </c>
    </row>
    <row r="5876" spans="2:4" ht="15.75" x14ac:dyDescent="0.25">
      <c r="B5876" s="156" t="s">
        <v>6002</v>
      </c>
      <c r="C5876" s="156" t="s">
        <v>6003</v>
      </c>
      <c r="D5876" s="156" t="s">
        <v>6002</v>
      </c>
    </row>
    <row r="5877" spans="2:4" ht="31.5" x14ac:dyDescent="0.25">
      <c r="B5877" s="156" t="s">
        <v>6004</v>
      </c>
      <c r="C5877" s="156" t="s">
        <v>6005</v>
      </c>
      <c r="D5877" s="156" t="s">
        <v>6004</v>
      </c>
    </row>
    <row r="5878" spans="2:4" ht="15.75" x14ac:dyDescent="0.25">
      <c r="B5878" s="156" t="s">
        <v>6008</v>
      </c>
      <c r="C5878" s="156" t="s">
        <v>6009</v>
      </c>
      <c r="D5878" s="156" t="s">
        <v>6008</v>
      </c>
    </row>
    <row r="5879" spans="2:4" ht="15.75" x14ac:dyDescent="0.25">
      <c r="B5879" s="156" t="s">
        <v>8326</v>
      </c>
      <c r="C5879" s="156" t="s">
        <v>6010</v>
      </c>
      <c r="D5879" s="156" t="s">
        <v>8326</v>
      </c>
    </row>
    <row r="5880" spans="2:4" ht="15.75" x14ac:dyDescent="0.25">
      <c r="B5880" s="156" t="s">
        <v>8326</v>
      </c>
      <c r="C5880" s="156" t="s">
        <v>8327</v>
      </c>
      <c r="D5880" s="156" t="s">
        <v>8326</v>
      </c>
    </row>
    <row r="5881" spans="2:4" ht="47.25" x14ac:dyDescent="0.25">
      <c r="B5881" s="156" t="s">
        <v>8326</v>
      </c>
      <c r="C5881" s="156" t="s">
        <v>11334</v>
      </c>
      <c r="D5881" s="156" t="s">
        <v>8326</v>
      </c>
    </row>
    <row r="5882" spans="2:4" ht="15.75" x14ac:dyDescent="0.25">
      <c r="B5882" s="156" t="s">
        <v>8326</v>
      </c>
      <c r="C5882" s="156" t="s">
        <v>11335</v>
      </c>
      <c r="D5882" s="156" t="s">
        <v>8326</v>
      </c>
    </row>
    <row r="5883" spans="2:4" ht="15.75" x14ac:dyDescent="0.25">
      <c r="B5883" s="156" t="s">
        <v>8326</v>
      </c>
      <c r="C5883" s="156" t="s">
        <v>11336</v>
      </c>
      <c r="D5883" s="156" t="s">
        <v>8326</v>
      </c>
    </row>
    <row r="5884" spans="2:4" ht="15.75" x14ac:dyDescent="0.25">
      <c r="B5884" s="156" t="s">
        <v>5166</v>
      </c>
      <c r="C5884" s="156" t="s">
        <v>6013</v>
      </c>
      <c r="D5884" s="156" t="s">
        <v>5166</v>
      </c>
    </row>
    <row r="5885" spans="2:4" ht="15.75" x14ac:dyDescent="0.25">
      <c r="B5885" s="156" t="s">
        <v>6016</v>
      </c>
      <c r="C5885" s="156" t="s">
        <v>6013</v>
      </c>
      <c r="D5885" s="156" t="s">
        <v>6016</v>
      </c>
    </row>
    <row r="5886" spans="2:4" ht="15.75" x14ac:dyDescent="0.25">
      <c r="B5886" s="158" t="s">
        <v>6016</v>
      </c>
      <c r="C5886" s="156" t="s">
        <v>8327</v>
      </c>
      <c r="D5886" s="158" t="s">
        <v>6016</v>
      </c>
    </row>
    <row r="5887" spans="2:4" ht="63" x14ac:dyDescent="0.25">
      <c r="B5887" s="158" t="s">
        <v>6016</v>
      </c>
      <c r="C5887" s="156" t="s">
        <v>11337</v>
      </c>
      <c r="D5887" s="158" t="s">
        <v>6016</v>
      </c>
    </row>
    <row r="5888" spans="2:4" ht="15.75" x14ac:dyDescent="0.25">
      <c r="B5888" s="158" t="s">
        <v>6016</v>
      </c>
      <c r="C5888" s="156" t="s">
        <v>8329</v>
      </c>
      <c r="D5888" s="158" t="s">
        <v>6016</v>
      </c>
    </row>
    <row r="5889" spans="2:4" ht="15.75" x14ac:dyDescent="0.25">
      <c r="B5889" s="158" t="s">
        <v>6016</v>
      </c>
      <c r="C5889" s="156" t="s">
        <v>11338</v>
      </c>
      <c r="D5889" s="158" t="s">
        <v>6016</v>
      </c>
    </row>
    <row r="5890" spans="2:4" ht="15.75" x14ac:dyDescent="0.25">
      <c r="B5890" s="158" t="s">
        <v>6016</v>
      </c>
      <c r="C5890" s="156" t="s">
        <v>11339</v>
      </c>
      <c r="D5890" s="158" t="s">
        <v>6016</v>
      </c>
    </row>
    <row r="5891" spans="2:4" ht="15.75" x14ac:dyDescent="0.25">
      <c r="B5891" s="156" t="s">
        <v>6017</v>
      </c>
      <c r="C5891" s="156" t="s">
        <v>6018</v>
      </c>
      <c r="D5891" s="156" t="s">
        <v>6017</v>
      </c>
    </row>
    <row r="5892" spans="2:4" ht="15.75" x14ac:dyDescent="0.25">
      <c r="B5892" s="156" t="s">
        <v>6020</v>
      </c>
      <c r="C5892" s="156" t="s">
        <v>6021</v>
      </c>
      <c r="D5892" s="156" t="s">
        <v>6020</v>
      </c>
    </row>
    <row r="5893" spans="2:4" ht="15.75" x14ac:dyDescent="0.25">
      <c r="B5893" s="156" t="s">
        <v>6023</v>
      </c>
      <c r="C5893" s="156" t="s">
        <v>6024</v>
      </c>
      <c r="D5893" s="156" t="s">
        <v>6023</v>
      </c>
    </row>
    <row r="5894" spans="2:4" ht="15.75" x14ac:dyDescent="0.25">
      <c r="B5894" s="156" t="s">
        <v>6026</v>
      </c>
      <c r="C5894" s="156" t="s">
        <v>6027</v>
      </c>
      <c r="D5894" s="156" t="s">
        <v>6026</v>
      </c>
    </row>
    <row r="5895" spans="2:4" ht="15.75" x14ac:dyDescent="0.25">
      <c r="B5895" s="156" t="s">
        <v>6029</v>
      </c>
      <c r="C5895" s="156" t="s">
        <v>6030</v>
      </c>
      <c r="D5895" s="156" t="s">
        <v>6029</v>
      </c>
    </row>
    <row r="5896" spans="2:4" ht="15.75" x14ac:dyDescent="0.25">
      <c r="B5896" s="156" t="s">
        <v>6032</v>
      </c>
      <c r="C5896" s="156" t="s">
        <v>6033</v>
      </c>
      <c r="D5896" s="156" t="s">
        <v>6032</v>
      </c>
    </row>
    <row r="5897" spans="2:4" ht="15.75" x14ac:dyDescent="0.25">
      <c r="B5897" s="156" t="s">
        <v>6035</v>
      </c>
      <c r="C5897" s="156" t="s">
        <v>6036</v>
      </c>
      <c r="D5897" s="156" t="s">
        <v>6035</v>
      </c>
    </row>
    <row r="5898" spans="2:4" ht="15.75" x14ac:dyDescent="0.25">
      <c r="B5898" s="156" t="s">
        <v>5192</v>
      </c>
      <c r="C5898" s="156" t="s">
        <v>6038</v>
      </c>
      <c r="D5898" s="156" t="s">
        <v>5192</v>
      </c>
    </row>
    <row r="5899" spans="2:4" ht="15.75" x14ac:dyDescent="0.25">
      <c r="B5899" s="158" t="s">
        <v>5192</v>
      </c>
      <c r="C5899" s="156" t="s">
        <v>8327</v>
      </c>
      <c r="D5899" s="158" t="s">
        <v>5192</v>
      </c>
    </row>
    <row r="5900" spans="2:4" ht="78.75" x14ac:dyDescent="0.25">
      <c r="B5900" s="158" t="s">
        <v>5192</v>
      </c>
      <c r="C5900" s="156" t="s">
        <v>11340</v>
      </c>
      <c r="D5900" s="158" t="s">
        <v>5192</v>
      </c>
    </row>
    <row r="5901" spans="2:4" ht="15.75" x14ac:dyDescent="0.25">
      <c r="B5901" s="158" t="s">
        <v>5192</v>
      </c>
      <c r="C5901" s="156" t="s">
        <v>8329</v>
      </c>
      <c r="D5901" s="158" t="s">
        <v>5192</v>
      </c>
    </row>
    <row r="5902" spans="2:4" ht="15.75" x14ac:dyDescent="0.25">
      <c r="B5902" s="158" t="s">
        <v>5192</v>
      </c>
      <c r="C5902" s="156" t="s">
        <v>11341</v>
      </c>
      <c r="D5902" s="158" t="s">
        <v>5192</v>
      </c>
    </row>
    <row r="5903" spans="2:4" ht="15.75" x14ac:dyDescent="0.25">
      <c r="B5903" s="156" t="s">
        <v>5196</v>
      </c>
      <c r="C5903" s="156" t="s">
        <v>6041</v>
      </c>
      <c r="D5903" s="156" t="s">
        <v>5196</v>
      </c>
    </row>
    <row r="5904" spans="2:4" ht="15.75" x14ac:dyDescent="0.25">
      <c r="B5904" s="158" t="s">
        <v>5196</v>
      </c>
      <c r="C5904" s="156" t="s">
        <v>8327</v>
      </c>
      <c r="D5904" s="158" t="s">
        <v>5196</v>
      </c>
    </row>
    <row r="5905" spans="2:4" ht="63" x14ac:dyDescent="0.25">
      <c r="B5905" s="158" t="s">
        <v>5196</v>
      </c>
      <c r="C5905" s="156" t="s">
        <v>11342</v>
      </c>
      <c r="D5905" s="158" t="s">
        <v>5196</v>
      </c>
    </row>
    <row r="5906" spans="2:4" ht="15.75" x14ac:dyDescent="0.25">
      <c r="B5906" s="158" t="s">
        <v>5196</v>
      </c>
      <c r="C5906" s="156" t="s">
        <v>11343</v>
      </c>
      <c r="D5906" s="158" t="s">
        <v>5196</v>
      </c>
    </row>
    <row r="5907" spans="2:4" ht="47.25" x14ac:dyDescent="0.25">
      <c r="B5907" s="158" t="s">
        <v>5196</v>
      </c>
      <c r="C5907" s="156" t="s">
        <v>11344</v>
      </c>
      <c r="D5907" s="158" t="s">
        <v>5196</v>
      </c>
    </row>
    <row r="5908" spans="2:4" ht="15.75" x14ac:dyDescent="0.25">
      <c r="B5908" s="158" t="s">
        <v>5196</v>
      </c>
      <c r="C5908" s="156" t="s">
        <v>11345</v>
      </c>
      <c r="D5908" s="158" t="s">
        <v>5196</v>
      </c>
    </row>
    <row r="5909" spans="2:4" ht="15.75" x14ac:dyDescent="0.25">
      <c r="B5909" s="158" t="s">
        <v>5196</v>
      </c>
      <c r="C5909" s="156" t="s">
        <v>11346</v>
      </c>
      <c r="D5909" s="158" t="s">
        <v>5196</v>
      </c>
    </row>
    <row r="5910" spans="2:4" ht="15.75" x14ac:dyDescent="0.25">
      <c r="B5910" s="158" t="s">
        <v>5196</v>
      </c>
      <c r="C5910" s="156" t="s">
        <v>8329</v>
      </c>
      <c r="D5910" s="158" t="s">
        <v>5196</v>
      </c>
    </row>
    <row r="5911" spans="2:4" ht="15.75" x14ac:dyDescent="0.25">
      <c r="B5911" s="158" t="s">
        <v>5196</v>
      </c>
      <c r="C5911" s="156" t="s">
        <v>11347</v>
      </c>
      <c r="D5911" s="158" t="s">
        <v>5196</v>
      </c>
    </row>
    <row r="5912" spans="2:4" ht="31.5" x14ac:dyDescent="0.25">
      <c r="B5912" s="156" t="s">
        <v>6044</v>
      </c>
      <c r="C5912" s="156" t="s">
        <v>6045</v>
      </c>
      <c r="D5912" s="156" t="s">
        <v>6044</v>
      </c>
    </row>
    <row r="5913" spans="2:4" ht="31.5" x14ac:dyDescent="0.25">
      <c r="B5913" s="156" t="s">
        <v>6048</v>
      </c>
      <c r="C5913" s="156" t="s">
        <v>6049</v>
      </c>
      <c r="D5913" s="156" t="s">
        <v>6048</v>
      </c>
    </row>
    <row r="5914" spans="2:4" ht="15.75" x14ac:dyDescent="0.25">
      <c r="B5914" s="158" t="s">
        <v>6048</v>
      </c>
      <c r="C5914" s="156" t="s">
        <v>8327</v>
      </c>
      <c r="D5914" s="158" t="s">
        <v>6048</v>
      </c>
    </row>
    <row r="5915" spans="2:4" ht="47.25" x14ac:dyDescent="0.25">
      <c r="B5915" s="158" t="s">
        <v>6048</v>
      </c>
      <c r="C5915" s="156" t="s">
        <v>11348</v>
      </c>
      <c r="D5915" s="158" t="s">
        <v>6048</v>
      </c>
    </row>
    <row r="5916" spans="2:4" ht="31.5" x14ac:dyDescent="0.25">
      <c r="B5916" s="156" t="s">
        <v>6050</v>
      </c>
      <c r="C5916" s="156" t="s">
        <v>6051</v>
      </c>
      <c r="D5916" s="156" t="s">
        <v>6050</v>
      </c>
    </row>
    <row r="5917" spans="2:4" ht="15.75" x14ac:dyDescent="0.25">
      <c r="B5917" s="158" t="s">
        <v>6050</v>
      </c>
      <c r="C5917" s="156" t="s">
        <v>8327</v>
      </c>
      <c r="D5917" s="158" t="s">
        <v>6050</v>
      </c>
    </row>
    <row r="5918" spans="2:4" ht="31.5" x14ac:dyDescent="0.25">
      <c r="B5918" s="158" t="s">
        <v>6050</v>
      </c>
      <c r="C5918" s="156" t="s">
        <v>11349</v>
      </c>
      <c r="D5918" s="158" t="s">
        <v>6050</v>
      </c>
    </row>
    <row r="5919" spans="2:4" ht="15.75" x14ac:dyDescent="0.25">
      <c r="B5919" s="158" t="s">
        <v>6050</v>
      </c>
      <c r="C5919" s="156" t="s">
        <v>11350</v>
      </c>
      <c r="D5919" s="158" t="s">
        <v>6050</v>
      </c>
    </row>
    <row r="5920" spans="2:4" ht="31.5" x14ac:dyDescent="0.25">
      <c r="B5920" s="158" t="s">
        <v>6050</v>
      </c>
      <c r="C5920" s="156" t="s">
        <v>11351</v>
      </c>
      <c r="D5920" s="158" t="s">
        <v>6050</v>
      </c>
    </row>
    <row r="5921" spans="2:4" ht="15.75" x14ac:dyDescent="0.25">
      <c r="B5921" s="158" t="s">
        <v>6050</v>
      </c>
      <c r="C5921" s="156" t="s">
        <v>8339</v>
      </c>
      <c r="D5921" s="158" t="s">
        <v>6050</v>
      </c>
    </row>
    <row r="5922" spans="2:4" ht="15.75" x14ac:dyDescent="0.25">
      <c r="B5922" s="158" t="s">
        <v>6050</v>
      </c>
      <c r="C5922" s="156" t="s">
        <v>11352</v>
      </c>
      <c r="D5922" s="158" t="s">
        <v>6050</v>
      </c>
    </row>
    <row r="5923" spans="2:4" ht="31.5" x14ac:dyDescent="0.25">
      <c r="B5923" s="158" t="s">
        <v>6050</v>
      </c>
      <c r="C5923" s="156" t="s">
        <v>11353</v>
      </c>
      <c r="D5923" s="158" t="s">
        <v>6050</v>
      </c>
    </row>
    <row r="5924" spans="2:4" ht="31.5" x14ac:dyDescent="0.25">
      <c r="B5924" s="158" t="s">
        <v>6050</v>
      </c>
      <c r="C5924" s="156" t="s">
        <v>11354</v>
      </c>
      <c r="D5924" s="158" t="s">
        <v>6050</v>
      </c>
    </row>
    <row r="5925" spans="2:4" ht="15.75" x14ac:dyDescent="0.25">
      <c r="B5925" s="156" t="s">
        <v>6052</v>
      </c>
      <c r="C5925" s="156" t="s">
        <v>6053</v>
      </c>
      <c r="D5925" s="156" t="s">
        <v>6052</v>
      </c>
    </row>
    <row r="5926" spans="2:4" ht="31.5" x14ac:dyDescent="0.25">
      <c r="B5926" s="156" t="s">
        <v>6054</v>
      </c>
      <c r="C5926" s="156" t="s">
        <v>6055</v>
      </c>
      <c r="D5926" s="156" t="s">
        <v>6054</v>
      </c>
    </row>
    <row r="5927" spans="2:4" ht="31.5" x14ac:dyDescent="0.25">
      <c r="B5927" s="156" t="s">
        <v>6056</v>
      </c>
      <c r="C5927" s="156" t="s">
        <v>6057</v>
      </c>
      <c r="D5927" s="156" t="s">
        <v>6056</v>
      </c>
    </row>
    <row r="5928" spans="2:4" ht="15.75" x14ac:dyDescent="0.25">
      <c r="B5928" s="156" t="s">
        <v>6060</v>
      </c>
      <c r="C5928" s="156" t="s">
        <v>6061</v>
      </c>
      <c r="D5928" s="156" t="s">
        <v>6060</v>
      </c>
    </row>
    <row r="5929" spans="2:4" ht="31.5" x14ac:dyDescent="0.25">
      <c r="B5929" s="156" t="s">
        <v>6064</v>
      </c>
      <c r="C5929" s="156" t="s">
        <v>6065</v>
      </c>
      <c r="D5929" s="156" t="s">
        <v>6064</v>
      </c>
    </row>
    <row r="5930" spans="2:4" ht="15.75" x14ac:dyDescent="0.25">
      <c r="B5930" s="158" t="s">
        <v>6064</v>
      </c>
      <c r="C5930" s="156" t="s">
        <v>8327</v>
      </c>
      <c r="D5930" s="158" t="s">
        <v>6064</v>
      </c>
    </row>
    <row r="5931" spans="2:4" ht="47.25" x14ac:dyDescent="0.25">
      <c r="B5931" s="158" t="s">
        <v>6064</v>
      </c>
      <c r="C5931" s="156" t="s">
        <v>11355</v>
      </c>
      <c r="D5931" s="158" t="s">
        <v>6064</v>
      </c>
    </row>
    <row r="5932" spans="2:4" ht="63" x14ac:dyDescent="0.25">
      <c r="B5932" s="158" t="s">
        <v>6064</v>
      </c>
      <c r="C5932" s="156" t="s">
        <v>11356</v>
      </c>
      <c r="D5932" s="158" t="s">
        <v>6064</v>
      </c>
    </row>
    <row r="5933" spans="2:4" ht="15.75" x14ac:dyDescent="0.25">
      <c r="B5933" s="158" t="s">
        <v>6064</v>
      </c>
      <c r="C5933" s="156" t="s">
        <v>8339</v>
      </c>
      <c r="D5933" s="158" t="s">
        <v>6064</v>
      </c>
    </row>
    <row r="5934" spans="2:4" ht="15.75" x14ac:dyDescent="0.25">
      <c r="B5934" s="158" t="s">
        <v>6064</v>
      </c>
      <c r="C5934" s="156" t="s">
        <v>11357</v>
      </c>
      <c r="D5934" s="158" t="s">
        <v>6064</v>
      </c>
    </row>
    <row r="5935" spans="2:4" ht="47.25" x14ac:dyDescent="0.25">
      <c r="B5935" s="158" t="s">
        <v>6064</v>
      </c>
      <c r="C5935" s="156" t="s">
        <v>11358</v>
      </c>
      <c r="D5935" s="158" t="s">
        <v>6064</v>
      </c>
    </row>
    <row r="5936" spans="2:4" ht="15.75" x14ac:dyDescent="0.25">
      <c r="B5936" s="156" t="s">
        <v>6068</v>
      </c>
      <c r="C5936" s="156" t="s">
        <v>6069</v>
      </c>
      <c r="D5936" s="156" t="s">
        <v>6068</v>
      </c>
    </row>
    <row r="5937" spans="2:4" ht="15.75" x14ac:dyDescent="0.25">
      <c r="B5937" s="158" t="s">
        <v>6068</v>
      </c>
      <c r="C5937" s="156" t="s">
        <v>8327</v>
      </c>
      <c r="D5937" s="158" t="s">
        <v>6068</v>
      </c>
    </row>
    <row r="5938" spans="2:4" ht="47.25" x14ac:dyDescent="0.25">
      <c r="B5938" s="158" t="s">
        <v>6068</v>
      </c>
      <c r="C5938" s="156" t="s">
        <v>11359</v>
      </c>
      <c r="D5938" s="158" t="s">
        <v>6068</v>
      </c>
    </row>
    <row r="5939" spans="2:4" ht="15.75" x14ac:dyDescent="0.25">
      <c r="B5939" s="158" t="s">
        <v>6068</v>
      </c>
      <c r="C5939" s="156" t="s">
        <v>11360</v>
      </c>
      <c r="D5939" s="158" t="s">
        <v>6068</v>
      </c>
    </row>
    <row r="5940" spans="2:4" ht="15.75" x14ac:dyDescent="0.25">
      <c r="B5940" s="158" t="s">
        <v>6068</v>
      </c>
      <c r="C5940" s="156" t="s">
        <v>8339</v>
      </c>
      <c r="D5940" s="158" t="s">
        <v>6068</v>
      </c>
    </row>
    <row r="5941" spans="2:4" ht="47.25" x14ac:dyDescent="0.25">
      <c r="B5941" s="158" t="s">
        <v>6068</v>
      </c>
      <c r="C5941" s="156" t="s">
        <v>11361</v>
      </c>
      <c r="D5941" s="158" t="s">
        <v>6068</v>
      </c>
    </row>
    <row r="5942" spans="2:4" ht="15.75" x14ac:dyDescent="0.25">
      <c r="B5942" s="156" t="s">
        <v>6072</v>
      </c>
      <c r="C5942" s="156" t="s">
        <v>6073</v>
      </c>
      <c r="D5942" s="156" t="s">
        <v>6072</v>
      </c>
    </row>
    <row r="5943" spans="2:4" ht="15.75" x14ac:dyDescent="0.25">
      <c r="B5943" s="158" t="s">
        <v>6072</v>
      </c>
      <c r="C5943" s="156" t="s">
        <v>8327</v>
      </c>
      <c r="D5943" s="158" t="s">
        <v>6072</v>
      </c>
    </row>
    <row r="5944" spans="2:4" ht="47.25" x14ac:dyDescent="0.25">
      <c r="B5944" s="158" t="s">
        <v>6072</v>
      </c>
      <c r="C5944" s="156" t="s">
        <v>11362</v>
      </c>
      <c r="D5944" s="158" t="s">
        <v>6072</v>
      </c>
    </row>
    <row r="5945" spans="2:4" ht="15.75" x14ac:dyDescent="0.25">
      <c r="B5945" s="156" t="s">
        <v>6076</v>
      </c>
      <c r="C5945" s="156" t="s">
        <v>6077</v>
      </c>
      <c r="D5945" s="156" t="s">
        <v>6076</v>
      </c>
    </row>
    <row r="5946" spans="2:4" ht="31.5" x14ac:dyDescent="0.25">
      <c r="B5946" s="156" t="s">
        <v>6078</v>
      </c>
      <c r="C5946" s="156" t="s">
        <v>6079</v>
      </c>
      <c r="D5946" s="156" t="s">
        <v>6078</v>
      </c>
    </row>
    <row r="5947" spans="2:4" ht="31.5" x14ac:dyDescent="0.25">
      <c r="B5947" s="156" t="s">
        <v>6080</v>
      </c>
      <c r="C5947" s="156" t="s">
        <v>6081</v>
      </c>
      <c r="D5947" s="156" t="s">
        <v>6080</v>
      </c>
    </row>
    <row r="5948" spans="2:4" ht="15.75" x14ac:dyDescent="0.25">
      <c r="B5948" s="156" t="s">
        <v>5206</v>
      </c>
      <c r="C5948" s="156" t="s">
        <v>6082</v>
      </c>
      <c r="D5948" s="156" t="s">
        <v>5206</v>
      </c>
    </row>
    <row r="5949" spans="2:4" ht="15.75" x14ac:dyDescent="0.25">
      <c r="B5949" s="158" t="s">
        <v>5206</v>
      </c>
      <c r="C5949" s="156" t="s">
        <v>8327</v>
      </c>
      <c r="D5949" s="158" t="s">
        <v>5206</v>
      </c>
    </row>
    <row r="5950" spans="2:4" ht="78.75" x14ac:dyDescent="0.25">
      <c r="B5950" s="158" t="s">
        <v>5206</v>
      </c>
      <c r="C5950" s="156" t="s">
        <v>11363</v>
      </c>
      <c r="D5950" s="158" t="s">
        <v>5206</v>
      </c>
    </row>
    <row r="5951" spans="2:4" ht="15.75" x14ac:dyDescent="0.25">
      <c r="B5951" s="158" t="s">
        <v>5206</v>
      </c>
      <c r="C5951" s="156" t="s">
        <v>11364</v>
      </c>
      <c r="D5951" s="158" t="s">
        <v>5206</v>
      </c>
    </row>
    <row r="5952" spans="2:4" ht="15.75" x14ac:dyDescent="0.25">
      <c r="B5952" s="158" t="s">
        <v>5206</v>
      </c>
      <c r="C5952" s="156" t="s">
        <v>11365</v>
      </c>
      <c r="D5952" s="158" t="s">
        <v>5206</v>
      </c>
    </row>
    <row r="5953" spans="2:4" ht="15.75" x14ac:dyDescent="0.25">
      <c r="B5953" s="158" t="s">
        <v>5206</v>
      </c>
      <c r="C5953" s="156" t="s">
        <v>8339</v>
      </c>
      <c r="D5953" s="158" t="s">
        <v>5206</v>
      </c>
    </row>
    <row r="5954" spans="2:4" ht="15.75" x14ac:dyDescent="0.25">
      <c r="B5954" s="158" t="s">
        <v>5206</v>
      </c>
      <c r="C5954" s="156" t="s">
        <v>11366</v>
      </c>
      <c r="D5954" s="158" t="s">
        <v>5206</v>
      </c>
    </row>
    <row r="5955" spans="2:4" ht="15.75" x14ac:dyDescent="0.25">
      <c r="B5955" s="158" t="s">
        <v>5206</v>
      </c>
      <c r="C5955" s="156" t="s">
        <v>11367</v>
      </c>
      <c r="D5955" s="158" t="s">
        <v>5206</v>
      </c>
    </row>
    <row r="5956" spans="2:4" ht="15.75" x14ac:dyDescent="0.25">
      <c r="B5956" s="156" t="s">
        <v>5210</v>
      </c>
      <c r="C5956" s="156" t="s">
        <v>6085</v>
      </c>
      <c r="D5956" s="156" t="s">
        <v>5210</v>
      </c>
    </row>
    <row r="5957" spans="2:4" ht="47.25" x14ac:dyDescent="0.25">
      <c r="B5957" s="156" t="s">
        <v>6088</v>
      </c>
      <c r="C5957" s="156" t="s">
        <v>6089</v>
      </c>
      <c r="D5957" s="156" t="s">
        <v>6088</v>
      </c>
    </row>
    <row r="5958" spans="2:4" ht="31.5" x14ac:dyDescent="0.25">
      <c r="B5958" s="156" t="s">
        <v>6090</v>
      </c>
      <c r="C5958" s="156" t="s">
        <v>6091</v>
      </c>
      <c r="D5958" s="156" t="s">
        <v>6090</v>
      </c>
    </row>
    <row r="5959" spans="2:4" ht="31.5" x14ac:dyDescent="0.25">
      <c r="B5959" s="156" t="s">
        <v>6092</v>
      </c>
      <c r="C5959" s="156" t="s">
        <v>6093</v>
      </c>
      <c r="D5959" s="156" t="s">
        <v>6092</v>
      </c>
    </row>
    <row r="5960" spans="2:4" ht="31.5" x14ac:dyDescent="0.25">
      <c r="B5960" s="156" t="s">
        <v>6094</v>
      </c>
      <c r="C5960" s="156" t="s">
        <v>6095</v>
      </c>
      <c r="D5960" s="156" t="s">
        <v>6094</v>
      </c>
    </row>
    <row r="5961" spans="2:4" ht="15.75" x14ac:dyDescent="0.25">
      <c r="B5961" s="158" t="s">
        <v>6094</v>
      </c>
      <c r="C5961" s="156" t="s">
        <v>8327</v>
      </c>
      <c r="D5961" s="158" t="s">
        <v>6094</v>
      </c>
    </row>
    <row r="5962" spans="2:4" ht="15.75" x14ac:dyDescent="0.25">
      <c r="B5962" s="158" t="s">
        <v>6094</v>
      </c>
      <c r="C5962" s="156" t="s">
        <v>11368</v>
      </c>
      <c r="D5962" s="158" t="s">
        <v>6094</v>
      </c>
    </row>
    <row r="5963" spans="2:4" ht="31.5" x14ac:dyDescent="0.25">
      <c r="B5963" s="156" t="s">
        <v>6096</v>
      </c>
      <c r="C5963" s="156" t="s">
        <v>6097</v>
      </c>
      <c r="D5963" s="156" t="s">
        <v>6096</v>
      </c>
    </row>
    <row r="5964" spans="2:4" ht="63" x14ac:dyDescent="0.25">
      <c r="B5964" s="156" t="s">
        <v>6098</v>
      </c>
      <c r="C5964" s="156" t="s">
        <v>6099</v>
      </c>
      <c r="D5964" s="156" t="s">
        <v>6098</v>
      </c>
    </row>
    <row r="5965" spans="2:4" ht="15.75" x14ac:dyDescent="0.25">
      <c r="B5965" s="156" t="s">
        <v>6100</v>
      </c>
      <c r="C5965" s="156" t="s">
        <v>6101</v>
      </c>
      <c r="D5965" s="156" t="s">
        <v>6100</v>
      </c>
    </row>
    <row r="5966" spans="2:4" ht="15.75" x14ac:dyDescent="0.25">
      <c r="B5966" s="156" t="s">
        <v>6102</v>
      </c>
      <c r="C5966" s="156" t="s">
        <v>6103</v>
      </c>
      <c r="D5966" s="156" t="s">
        <v>6102</v>
      </c>
    </row>
    <row r="5967" spans="2:4" ht="31.5" x14ac:dyDescent="0.25">
      <c r="B5967" s="156" t="s">
        <v>6104</v>
      </c>
      <c r="C5967" s="156" t="s">
        <v>11369</v>
      </c>
      <c r="D5967" s="156" t="s">
        <v>6104</v>
      </c>
    </row>
    <row r="5968" spans="2:4" ht="31.5" x14ac:dyDescent="0.25">
      <c r="B5968" s="156" t="s">
        <v>5214</v>
      </c>
      <c r="C5968" s="156" t="s">
        <v>6106</v>
      </c>
      <c r="D5968" s="156" t="s">
        <v>5214</v>
      </c>
    </row>
    <row r="5969" spans="2:4" ht="31.5" x14ac:dyDescent="0.25">
      <c r="B5969" s="156" t="s">
        <v>6109</v>
      </c>
      <c r="C5969" s="156" t="s">
        <v>6110</v>
      </c>
      <c r="D5969" s="156" t="s">
        <v>6109</v>
      </c>
    </row>
    <row r="5970" spans="2:4" ht="31.5" x14ac:dyDescent="0.25">
      <c r="B5970" s="156" t="s">
        <v>6111</v>
      </c>
      <c r="C5970" s="156" t="s">
        <v>6112</v>
      </c>
      <c r="D5970" s="156" t="s">
        <v>6111</v>
      </c>
    </row>
    <row r="5971" spans="2:4" ht="47.25" x14ac:dyDescent="0.25">
      <c r="B5971" s="156" t="s">
        <v>6113</v>
      </c>
      <c r="C5971" s="156" t="s">
        <v>6114</v>
      </c>
      <c r="D5971" s="156" t="s">
        <v>6113</v>
      </c>
    </row>
    <row r="5972" spans="2:4" ht="31.5" x14ac:dyDescent="0.25">
      <c r="B5972" s="156" t="s">
        <v>6115</v>
      </c>
      <c r="C5972" s="156" t="s">
        <v>6116</v>
      </c>
      <c r="D5972" s="156" t="s">
        <v>6115</v>
      </c>
    </row>
    <row r="5973" spans="2:4" ht="15.75" x14ac:dyDescent="0.25">
      <c r="B5973" s="158" t="s">
        <v>6115</v>
      </c>
      <c r="C5973" s="156" t="s">
        <v>8327</v>
      </c>
      <c r="D5973" s="158" t="s">
        <v>6115</v>
      </c>
    </row>
    <row r="5974" spans="2:4" ht="15.75" x14ac:dyDescent="0.25">
      <c r="B5974" s="158" t="s">
        <v>6115</v>
      </c>
      <c r="C5974" s="156" t="s">
        <v>11368</v>
      </c>
      <c r="D5974" s="158" t="s">
        <v>6115</v>
      </c>
    </row>
    <row r="5975" spans="2:4" ht="31.5" x14ac:dyDescent="0.25">
      <c r="B5975" s="156" t="s">
        <v>6117</v>
      </c>
      <c r="C5975" s="156" t="s">
        <v>6118</v>
      </c>
      <c r="D5975" s="156" t="s">
        <v>6117</v>
      </c>
    </row>
    <row r="5976" spans="2:4" ht="63" x14ac:dyDescent="0.25">
      <c r="B5976" s="156" t="s">
        <v>6119</v>
      </c>
      <c r="C5976" s="156" t="s">
        <v>6120</v>
      </c>
      <c r="D5976" s="156" t="s">
        <v>6119</v>
      </c>
    </row>
    <row r="5977" spans="2:4" ht="31.5" x14ac:dyDescent="0.25">
      <c r="B5977" s="156" t="s">
        <v>6121</v>
      </c>
      <c r="C5977" s="156" t="s">
        <v>6122</v>
      </c>
      <c r="D5977" s="156" t="s">
        <v>6121</v>
      </c>
    </row>
    <row r="5978" spans="2:4" ht="15.75" x14ac:dyDescent="0.25">
      <c r="B5978" s="156" t="s">
        <v>6123</v>
      </c>
      <c r="C5978" s="156" t="s">
        <v>6124</v>
      </c>
      <c r="D5978" s="156" t="s">
        <v>6123</v>
      </c>
    </row>
    <row r="5979" spans="2:4" ht="31.5" x14ac:dyDescent="0.25">
      <c r="B5979" s="156" t="s">
        <v>6125</v>
      </c>
      <c r="C5979" s="156" t="s">
        <v>6126</v>
      </c>
      <c r="D5979" s="156" t="s">
        <v>6125</v>
      </c>
    </row>
    <row r="5980" spans="2:4" ht="31.5" x14ac:dyDescent="0.25">
      <c r="B5980" s="156" t="s">
        <v>5222</v>
      </c>
      <c r="C5980" s="156" t="s">
        <v>6127</v>
      </c>
      <c r="D5980" s="156" t="s">
        <v>5222</v>
      </c>
    </row>
    <row r="5981" spans="2:4" ht="15.75" x14ac:dyDescent="0.25">
      <c r="B5981" s="158" t="s">
        <v>5222</v>
      </c>
      <c r="C5981" s="156" t="s">
        <v>8327</v>
      </c>
      <c r="D5981" s="158" t="s">
        <v>5222</v>
      </c>
    </row>
    <row r="5982" spans="2:4" ht="63" x14ac:dyDescent="0.25">
      <c r="B5982" s="158" t="s">
        <v>5222</v>
      </c>
      <c r="C5982" s="156" t="s">
        <v>11370</v>
      </c>
      <c r="D5982" s="158" t="s">
        <v>5222</v>
      </c>
    </row>
    <row r="5983" spans="2:4" ht="15.75" x14ac:dyDescent="0.25">
      <c r="B5983" s="158" t="s">
        <v>5222</v>
      </c>
      <c r="C5983" s="156" t="s">
        <v>11371</v>
      </c>
      <c r="D5983" s="158" t="s">
        <v>5222</v>
      </c>
    </row>
    <row r="5984" spans="2:4" ht="15.75" x14ac:dyDescent="0.25">
      <c r="B5984" s="158" t="s">
        <v>5222</v>
      </c>
      <c r="C5984" s="156" t="s">
        <v>11372</v>
      </c>
      <c r="D5984" s="158" t="s">
        <v>5222</v>
      </c>
    </row>
    <row r="5985" spans="2:4" ht="15.75" x14ac:dyDescent="0.25">
      <c r="B5985" s="158" t="s">
        <v>5222</v>
      </c>
      <c r="C5985" s="156" t="s">
        <v>8329</v>
      </c>
      <c r="D5985" s="158" t="s">
        <v>5222</v>
      </c>
    </row>
    <row r="5986" spans="2:4" ht="31.5" x14ac:dyDescent="0.25">
      <c r="B5986" s="158" t="s">
        <v>5222</v>
      </c>
      <c r="C5986" s="156" t="s">
        <v>11373</v>
      </c>
      <c r="D5986" s="158" t="s">
        <v>5222</v>
      </c>
    </row>
    <row r="5987" spans="2:4" ht="15.75" x14ac:dyDescent="0.25">
      <c r="B5987" s="156" t="s">
        <v>5226</v>
      </c>
      <c r="C5987" s="156" t="s">
        <v>6130</v>
      </c>
      <c r="D5987" s="156" t="s">
        <v>5226</v>
      </c>
    </row>
    <row r="5988" spans="2:4" ht="15.75" x14ac:dyDescent="0.25">
      <c r="B5988" s="156" t="s">
        <v>6131</v>
      </c>
      <c r="C5988" s="156" t="s">
        <v>6132</v>
      </c>
      <c r="D5988" s="156" t="s">
        <v>6131</v>
      </c>
    </row>
    <row r="5989" spans="2:4" ht="15.75" x14ac:dyDescent="0.25">
      <c r="B5989" s="156" t="s">
        <v>6135</v>
      </c>
      <c r="C5989" s="156" t="s">
        <v>6136</v>
      </c>
      <c r="D5989" s="156" t="s">
        <v>6135</v>
      </c>
    </row>
    <row r="5990" spans="2:4" ht="15.75" x14ac:dyDescent="0.25">
      <c r="B5990" s="156" t="s">
        <v>6139</v>
      </c>
      <c r="C5990" s="156" t="s">
        <v>6140</v>
      </c>
      <c r="D5990" s="156" t="s">
        <v>6139</v>
      </c>
    </row>
    <row r="5991" spans="2:4" ht="15.75" x14ac:dyDescent="0.25">
      <c r="B5991" s="158" t="s">
        <v>6139</v>
      </c>
      <c r="C5991" s="156" t="s">
        <v>8327</v>
      </c>
      <c r="D5991" s="158" t="s">
        <v>6139</v>
      </c>
    </row>
    <row r="5992" spans="2:4" ht="47.25" x14ac:dyDescent="0.25">
      <c r="B5992" s="158" t="s">
        <v>6139</v>
      </c>
      <c r="C5992" s="156" t="s">
        <v>11374</v>
      </c>
      <c r="D5992" s="158" t="s">
        <v>6139</v>
      </c>
    </row>
    <row r="5993" spans="2:4" ht="31.5" x14ac:dyDescent="0.25">
      <c r="B5993" s="156" t="s">
        <v>6141</v>
      </c>
      <c r="C5993" s="156" t="s">
        <v>6142</v>
      </c>
      <c r="D5993" s="156" t="s">
        <v>6141</v>
      </c>
    </row>
    <row r="5994" spans="2:4" ht="15.75" x14ac:dyDescent="0.25">
      <c r="B5994" s="156" t="s">
        <v>5230</v>
      </c>
      <c r="C5994" s="156" t="s">
        <v>6149</v>
      </c>
      <c r="D5994" s="156" t="s">
        <v>5230</v>
      </c>
    </row>
    <row r="5995" spans="2:4" ht="47.25" x14ac:dyDescent="0.25">
      <c r="B5995" s="156" t="s">
        <v>6152</v>
      </c>
      <c r="C5995" s="156" t="s">
        <v>6153</v>
      </c>
      <c r="D5995" s="156" t="s">
        <v>6152</v>
      </c>
    </row>
    <row r="5996" spans="2:4" ht="47.25" x14ac:dyDescent="0.25">
      <c r="B5996" s="156" t="s">
        <v>6154</v>
      </c>
      <c r="C5996" s="156" t="s">
        <v>6155</v>
      </c>
      <c r="D5996" s="156" t="s">
        <v>6154</v>
      </c>
    </row>
    <row r="5997" spans="2:4" ht="31.5" x14ac:dyDescent="0.25">
      <c r="B5997" s="156" t="s">
        <v>6156</v>
      </c>
      <c r="C5997" s="156" t="s">
        <v>6157</v>
      </c>
      <c r="D5997" s="156" t="s">
        <v>6156</v>
      </c>
    </row>
    <row r="5998" spans="2:4" ht="31.5" x14ac:dyDescent="0.25">
      <c r="B5998" s="156" t="s">
        <v>6158</v>
      </c>
      <c r="C5998" s="156" t="s">
        <v>6159</v>
      </c>
      <c r="D5998" s="156" t="s">
        <v>6158</v>
      </c>
    </row>
    <row r="5999" spans="2:4" ht="15.75" x14ac:dyDescent="0.25">
      <c r="B5999" s="156" t="s">
        <v>5234</v>
      </c>
      <c r="C5999" s="156" t="s">
        <v>6160</v>
      </c>
      <c r="D5999" s="156" t="s">
        <v>5234</v>
      </c>
    </row>
    <row r="6000" spans="2:4" ht="15.75" x14ac:dyDescent="0.25">
      <c r="B6000" s="158" t="s">
        <v>5234</v>
      </c>
      <c r="C6000" s="156" t="s">
        <v>8327</v>
      </c>
      <c r="D6000" s="158" t="s">
        <v>5234</v>
      </c>
    </row>
    <row r="6001" spans="2:4" ht="31.5" x14ac:dyDescent="0.25">
      <c r="B6001" s="158" t="s">
        <v>5234</v>
      </c>
      <c r="C6001" s="156" t="s">
        <v>11375</v>
      </c>
      <c r="D6001" s="158" t="s">
        <v>5234</v>
      </c>
    </row>
    <row r="6002" spans="2:4" ht="15.75" x14ac:dyDescent="0.25">
      <c r="B6002" s="158" t="s">
        <v>5234</v>
      </c>
      <c r="C6002" s="156" t="s">
        <v>11376</v>
      </c>
      <c r="D6002" s="158" t="s">
        <v>5234</v>
      </c>
    </row>
    <row r="6003" spans="2:4" ht="15.75" x14ac:dyDescent="0.25">
      <c r="B6003" s="158" t="s">
        <v>5234</v>
      </c>
      <c r="C6003" s="156" t="s">
        <v>11377</v>
      </c>
      <c r="D6003" s="158" t="s">
        <v>5234</v>
      </c>
    </row>
    <row r="6004" spans="2:4" ht="15.75" x14ac:dyDescent="0.25">
      <c r="B6004" s="158" t="s">
        <v>5234</v>
      </c>
      <c r="C6004" s="156" t="s">
        <v>11378</v>
      </c>
      <c r="D6004" s="158" t="s">
        <v>5234</v>
      </c>
    </row>
    <row r="6005" spans="2:4" ht="15.75" x14ac:dyDescent="0.25">
      <c r="B6005" s="158" t="s">
        <v>5234</v>
      </c>
      <c r="C6005" s="156" t="s">
        <v>8339</v>
      </c>
      <c r="D6005" s="158" t="s">
        <v>5234</v>
      </c>
    </row>
    <row r="6006" spans="2:4" ht="15.75" x14ac:dyDescent="0.25">
      <c r="B6006" s="158" t="s">
        <v>5234</v>
      </c>
      <c r="C6006" s="156" t="s">
        <v>11379</v>
      </c>
      <c r="D6006" s="158" t="s">
        <v>5234</v>
      </c>
    </row>
    <row r="6007" spans="2:4" ht="15.75" x14ac:dyDescent="0.25">
      <c r="B6007" s="156" t="s">
        <v>5238</v>
      </c>
      <c r="C6007" s="156" t="s">
        <v>6162</v>
      </c>
      <c r="D6007" s="156" t="s">
        <v>5238</v>
      </c>
    </row>
    <row r="6008" spans="2:4" ht="15.75" x14ac:dyDescent="0.25">
      <c r="B6008" s="156" t="s">
        <v>5242</v>
      </c>
      <c r="C6008" s="156" t="s">
        <v>6164</v>
      </c>
      <c r="D6008" s="156" t="s">
        <v>5242</v>
      </c>
    </row>
    <row r="6009" spans="2:4" ht="15.75" x14ac:dyDescent="0.25">
      <c r="B6009" s="156" t="s">
        <v>6166</v>
      </c>
      <c r="C6009" s="156" t="s">
        <v>6167</v>
      </c>
      <c r="D6009" s="156" t="s">
        <v>6166</v>
      </c>
    </row>
    <row r="6010" spans="2:4" ht="15.75" x14ac:dyDescent="0.25">
      <c r="B6010" s="158" t="s">
        <v>6166</v>
      </c>
      <c r="C6010" s="156" t="s">
        <v>8327</v>
      </c>
      <c r="D6010" s="158" t="s">
        <v>6166</v>
      </c>
    </row>
    <row r="6011" spans="2:4" ht="15.75" x14ac:dyDescent="0.25">
      <c r="B6011" s="158" t="s">
        <v>6166</v>
      </c>
      <c r="C6011" s="156" t="s">
        <v>11380</v>
      </c>
      <c r="D6011" s="158" t="s">
        <v>6166</v>
      </c>
    </row>
    <row r="6012" spans="2:4" ht="31.5" x14ac:dyDescent="0.25">
      <c r="B6012" s="158" t="s">
        <v>6166</v>
      </c>
      <c r="C6012" s="156" t="s">
        <v>11381</v>
      </c>
      <c r="D6012" s="158" t="s">
        <v>6166</v>
      </c>
    </row>
    <row r="6013" spans="2:4" ht="47.25" x14ac:dyDescent="0.25">
      <c r="B6013" s="158" t="s">
        <v>6166</v>
      </c>
      <c r="C6013" s="156" t="s">
        <v>11382</v>
      </c>
      <c r="D6013" s="158" t="s">
        <v>6166</v>
      </c>
    </row>
    <row r="6014" spans="2:4" ht="15.75" x14ac:dyDescent="0.25">
      <c r="B6014" s="158" t="s">
        <v>6166</v>
      </c>
      <c r="C6014" s="156" t="s">
        <v>11383</v>
      </c>
      <c r="D6014" s="158" t="s">
        <v>6166</v>
      </c>
    </row>
    <row r="6015" spans="2:4" ht="15.75" x14ac:dyDescent="0.25">
      <c r="B6015" s="158" t="s">
        <v>6166</v>
      </c>
      <c r="C6015" s="156" t="s">
        <v>11384</v>
      </c>
      <c r="D6015" s="158" t="s">
        <v>6166</v>
      </c>
    </row>
    <row r="6016" spans="2:4" ht="31.5" x14ac:dyDescent="0.25">
      <c r="B6016" s="158" t="s">
        <v>6166</v>
      </c>
      <c r="C6016" s="156" t="s">
        <v>11385</v>
      </c>
      <c r="D6016" s="158" t="s">
        <v>6166</v>
      </c>
    </row>
    <row r="6017" spans="2:4" ht="31.5" x14ac:dyDescent="0.25">
      <c r="B6017" s="158" t="s">
        <v>6166</v>
      </c>
      <c r="C6017" s="156" t="s">
        <v>11386</v>
      </c>
      <c r="D6017" s="158" t="s">
        <v>6166</v>
      </c>
    </row>
    <row r="6018" spans="2:4" ht="47.25" x14ac:dyDescent="0.25">
      <c r="B6018" s="158" t="s">
        <v>6166</v>
      </c>
      <c r="C6018" s="156" t="s">
        <v>11387</v>
      </c>
      <c r="D6018" s="158" t="s">
        <v>6166</v>
      </c>
    </row>
    <row r="6019" spans="2:4" ht="15.75" x14ac:dyDescent="0.25">
      <c r="B6019" s="158" t="s">
        <v>6166</v>
      </c>
      <c r="C6019" s="156" t="s">
        <v>8339</v>
      </c>
      <c r="D6019" s="158" t="s">
        <v>6166</v>
      </c>
    </row>
    <row r="6020" spans="2:4" ht="15.75" x14ac:dyDescent="0.25">
      <c r="B6020" s="158" t="s">
        <v>6166</v>
      </c>
      <c r="C6020" s="156" t="s">
        <v>11388</v>
      </c>
      <c r="D6020" s="158" t="s">
        <v>6166</v>
      </c>
    </row>
    <row r="6021" spans="2:4" ht="31.5" x14ac:dyDescent="0.25">
      <c r="B6021" s="158" t="s">
        <v>6166</v>
      </c>
      <c r="C6021" s="156" t="s">
        <v>11389</v>
      </c>
      <c r="D6021" s="158" t="s">
        <v>6166</v>
      </c>
    </row>
    <row r="6022" spans="2:4" ht="31.5" x14ac:dyDescent="0.25">
      <c r="B6022" s="158" t="s">
        <v>6166</v>
      </c>
      <c r="C6022" s="156" t="s">
        <v>11390</v>
      </c>
      <c r="D6022" s="158" t="s">
        <v>6166</v>
      </c>
    </row>
    <row r="6023" spans="2:4" ht="15.75" x14ac:dyDescent="0.25">
      <c r="B6023" s="158" t="s">
        <v>6166</v>
      </c>
      <c r="C6023" s="156" t="s">
        <v>11391</v>
      </c>
      <c r="D6023" s="158" t="s">
        <v>6166</v>
      </c>
    </row>
    <row r="6024" spans="2:4" ht="15.75" x14ac:dyDescent="0.25">
      <c r="B6024" s="156" t="s">
        <v>8326</v>
      </c>
      <c r="C6024" s="156" t="s">
        <v>6171</v>
      </c>
      <c r="D6024" s="156" t="s">
        <v>8326</v>
      </c>
    </row>
    <row r="6025" spans="2:4" ht="15.75" x14ac:dyDescent="0.25">
      <c r="B6025" s="156" t="s">
        <v>8326</v>
      </c>
      <c r="C6025" s="156" t="s">
        <v>8327</v>
      </c>
      <c r="D6025" s="156" t="s">
        <v>8326</v>
      </c>
    </row>
    <row r="6026" spans="2:4" ht="63" x14ac:dyDescent="0.25">
      <c r="B6026" s="156" t="s">
        <v>8326</v>
      </c>
      <c r="C6026" s="156" t="s">
        <v>11392</v>
      </c>
      <c r="D6026" s="156" t="s">
        <v>8326</v>
      </c>
    </row>
    <row r="6027" spans="2:4" ht="15.75" x14ac:dyDescent="0.25">
      <c r="B6027" s="156" t="s">
        <v>6174</v>
      </c>
      <c r="C6027" s="156" t="s">
        <v>6175</v>
      </c>
      <c r="D6027" s="156" t="s">
        <v>6174</v>
      </c>
    </row>
    <row r="6028" spans="2:4" ht="15.75" x14ac:dyDescent="0.25">
      <c r="B6028" s="156" t="s">
        <v>6178</v>
      </c>
      <c r="C6028" s="156" t="s">
        <v>6175</v>
      </c>
      <c r="D6028" s="156" t="s">
        <v>6178</v>
      </c>
    </row>
    <row r="6029" spans="2:4" ht="15.75" x14ac:dyDescent="0.25">
      <c r="B6029" s="158" t="s">
        <v>6178</v>
      </c>
      <c r="C6029" s="156" t="s">
        <v>8327</v>
      </c>
      <c r="D6029" s="158" t="s">
        <v>6178</v>
      </c>
    </row>
    <row r="6030" spans="2:4" ht="78.75" x14ac:dyDescent="0.25">
      <c r="B6030" s="158" t="s">
        <v>6178</v>
      </c>
      <c r="C6030" s="156" t="s">
        <v>11393</v>
      </c>
      <c r="D6030" s="158" t="s">
        <v>6178</v>
      </c>
    </row>
    <row r="6031" spans="2:4" ht="15.75" x14ac:dyDescent="0.25">
      <c r="B6031" s="158" t="s">
        <v>6178</v>
      </c>
      <c r="C6031" s="156" t="s">
        <v>8329</v>
      </c>
      <c r="D6031" s="158" t="s">
        <v>6178</v>
      </c>
    </row>
    <row r="6032" spans="2:4" ht="173.25" x14ac:dyDescent="0.25">
      <c r="B6032" s="158" t="s">
        <v>6178</v>
      </c>
      <c r="C6032" s="156" t="s">
        <v>11394</v>
      </c>
      <c r="D6032" s="158" t="s">
        <v>6178</v>
      </c>
    </row>
    <row r="6033" spans="2:4" ht="15.75" x14ac:dyDescent="0.25">
      <c r="B6033" s="158" t="s">
        <v>6178</v>
      </c>
      <c r="C6033" s="156" t="s">
        <v>8339</v>
      </c>
      <c r="D6033" s="158" t="s">
        <v>6178</v>
      </c>
    </row>
    <row r="6034" spans="2:4" ht="31.5" x14ac:dyDescent="0.25">
      <c r="B6034" s="158" t="s">
        <v>6178</v>
      </c>
      <c r="C6034" s="156" t="s">
        <v>11395</v>
      </c>
      <c r="D6034" s="158" t="s">
        <v>6178</v>
      </c>
    </row>
    <row r="6035" spans="2:4" ht="31.5" x14ac:dyDescent="0.25">
      <c r="B6035" s="156" t="s">
        <v>6181</v>
      </c>
      <c r="C6035" s="156" t="s">
        <v>6182</v>
      </c>
      <c r="D6035" s="156" t="s">
        <v>6181</v>
      </c>
    </row>
    <row r="6036" spans="2:4" ht="15.75" x14ac:dyDescent="0.25">
      <c r="B6036" s="158" t="s">
        <v>6181</v>
      </c>
      <c r="C6036" s="156" t="s">
        <v>8327</v>
      </c>
      <c r="D6036" s="158" t="s">
        <v>6181</v>
      </c>
    </row>
    <row r="6037" spans="2:4" ht="47.25" x14ac:dyDescent="0.25">
      <c r="B6037" s="158" t="s">
        <v>6181</v>
      </c>
      <c r="C6037" s="156" t="s">
        <v>11396</v>
      </c>
      <c r="D6037" s="158" t="s">
        <v>6181</v>
      </c>
    </row>
    <row r="6038" spans="2:4" ht="31.5" x14ac:dyDescent="0.25">
      <c r="B6038" s="156" t="s">
        <v>6184</v>
      </c>
      <c r="C6038" s="156" t="s">
        <v>6185</v>
      </c>
      <c r="D6038" s="156" t="s">
        <v>6184</v>
      </c>
    </row>
    <row r="6039" spans="2:4" ht="15.75" x14ac:dyDescent="0.25">
      <c r="B6039" s="158" t="s">
        <v>6184</v>
      </c>
      <c r="C6039" s="156" t="s">
        <v>8327</v>
      </c>
      <c r="D6039" s="158" t="s">
        <v>6184</v>
      </c>
    </row>
    <row r="6040" spans="2:4" ht="78.75" x14ac:dyDescent="0.25">
      <c r="B6040" s="158" t="s">
        <v>6184</v>
      </c>
      <c r="C6040" s="156" t="s">
        <v>11397</v>
      </c>
      <c r="D6040" s="158" t="s">
        <v>6184</v>
      </c>
    </row>
    <row r="6041" spans="2:4" ht="31.5" x14ac:dyDescent="0.25">
      <c r="B6041" s="156" t="s">
        <v>6188</v>
      </c>
      <c r="C6041" s="156" t="s">
        <v>6189</v>
      </c>
      <c r="D6041" s="156" t="s">
        <v>6188</v>
      </c>
    </row>
    <row r="6042" spans="2:4" ht="15.75" x14ac:dyDescent="0.25">
      <c r="B6042" s="158" t="s">
        <v>6188</v>
      </c>
      <c r="C6042" s="156" t="s">
        <v>8327</v>
      </c>
      <c r="D6042" s="158" t="s">
        <v>6188</v>
      </c>
    </row>
    <row r="6043" spans="2:4" ht="47.25" x14ac:dyDescent="0.25">
      <c r="B6043" s="158" t="s">
        <v>6188</v>
      </c>
      <c r="C6043" s="156" t="s">
        <v>11398</v>
      </c>
      <c r="D6043" s="158" t="s">
        <v>6188</v>
      </c>
    </row>
    <row r="6044" spans="2:4" ht="15.75" x14ac:dyDescent="0.25">
      <c r="B6044" s="156" t="s">
        <v>6190</v>
      </c>
      <c r="C6044" s="156" t="s">
        <v>6191</v>
      </c>
      <c r="D6044" s="156" t="s">
        <v>6190</v>
      </c>
    </row>
    <row r="6045" spans="2:4" ht="15.75" x14ac:dyDescent="0.25">
      <c r="B6045" s="158" t="s">
        <v>6190</v>
      </c>
      <c r="C6045" s="156" t="s">
        <v>8327</v>
      </c>
      <c r="D6045" s="158" t="s">
        <v>6190</v>
      </c>
    </row>
    <row r="6046" spans="2:4" ht="63" x14ac:dyDescent="0.25">
      <c r="B6046" s="158" t="s">
        <v>6190</v>
      </c>
      <c r="C6046" s="156" t="s">
        <v>11399</v>
      </c>
      <c r="D6046" s="158" t="s">
        <v>6190</v>
      </c>
    </row>
    <row r="6047" spans="2:4" ht="15.75" x14ac:dyDescent="0.25">
      <c r="B6047" s="156" t="s">
        <v>6192</v>
      </c>
      <c r="C6047" s="156" t="s">
        <v>6193</v>
      </c>
      <c r="D6047" s="156" t="s">
        <v>6192</v>
      </c>
    </row>
    <row r="6048" spans="2:4" ht="15.75" x14ac:dyDescent="0.25">
      <c r="B6048" s="158" t="s">
        <v>6192</v>
      </c>
      <c r="C6048" s="156" t="s">
        <v>8327</v>
      </c>
      <c r="D6048" s="158" t="s">
        <v>6192</v>
      </c>
    </row>
    <row r="6049" spans="2:4" ht="15.75" x14ac:dyDescent="0.25">
      <c r="B6049" s="158" t="s">
        <v>6192</v>
      </c>
      <c r="C6049" s="156" t="s">
        <v>11400</v>
      </c>
      <c r="D6049" s="158" t="s">
        <v>6192</v>
      </c>
    </row>
    <row r="6050" spans="2:4" ht="15.75" x14ac:dyDescent="0.25">
      <c r="B6050" s="158" t="s">
        <v>6192</v>
      </c>
      <c r="C6050" s="156" t="s">
        <v>11401</v>
      </c>
      <c r="D6050" s="158" t="s">
        <v>6192</v>
      </c>
    </row>
    <row r="6051" spans="2:4" ht="31.5" x14ac:dyDescent="0.25">
      <c r="B6051" s="158" t="s">
        <v>6192</v>
      </c>
      <c r="C6051" s="156" t="s">
        <v>11402</v>
      </c>
      <c r="D6051" s="158" t="s">
        <v>6192</v>
      </c>
    </row>
    <row r="6052" spans="2:4" ht="15.75" x14ac:dyDescent="0.25">
      <c r="B6052" s="158" t="s">
        <v>6192</v>
      </c>
      <c r="C6052" s="156" t="s">
        <v>8339</v>
      </c>
      <c r="D6052" s="158" t="s">
        <v>6192</v>
      </c>
    </row>
    <row r="6053" spans="2:4" ht="63" x14ac:dyDescent="0.25">
      <c r="B6053" s="158" t="s">
        <v>6192</v>
      </c>
      <c r="C6053" s="156" t="s">
        <v>11403</v>
      </c>
      <c r="D6053" s="158" t="s">
        <v>6192</v>
      </c>
    </row>
    <row r="6054" spans="2:4" ht="15.75" x14ac:dyDescent="0.25">
      <c r="B6054" s="156" t="s">
        <v>6194</v>
      </c>
      <c r="C6054" s="156" t="s">
        <v>6195</v>
      </c>
      <c r="D6054" s="156" t="s">
        <v>6194</v>
      </c>
    </row>
    <row r="6055" spans="2:4" ht="15.75" x14ac:dyDescent="0.25">
      <c r="B6055" s="156" t="s">
        <v>6196</v>
      </c>
      <c r="C6055" s="156" t="s">
        <v>6195</v>
      </c>
      <c r="D6055" s="156" t="s">
        <v>6196</v>
      </c>
    </row>
    <row r="6056" spans="2:4" ht="15.75" x14ac:dyDescent="0.25">
      <c r="B6056" s="158" t="s">
        <v>6196</v>
      </c>
      <c r="C6056" s="156" t="s">
        <v>8327</v>
      </c>
      <c r="D6056" s="158" t="s">
        <v>6196</v>
      </c>
    </row>
    <row r="6057" spans="2:4" ht="63" x14ac:dyDescent="0.25">
      <c r="B6057" s="158" t="s">
        <v>6196</v>
      </c>
      <c r="C6057" s="156" t="s">
        <v>11404</v>
      </c>
      <c r="D6057" s="158" t="s">
        <v>6196</v>
      </c>
    </row>
    <row r="6058" spans="2:4" ht="15.75" x14ac:dyDescent="0.25">
      <c r="B6058" s="158" t="s">
        <v>6196</v>
      </c>
      <c r="C6058" s="156" t="s">
        <v>11405</v>
      </c>
      <c r="D6058" s="158" t="s">
        <v>6196</v>
      </c>
    </row>
    <row r="6059" spans="2:4" ht="31.5" x14ac:dyDescent="0.25">
      <c r="B6059" s="158" t="s">
        <v>6196</v>
      </c>
      <c r="C6059" s="156" t="s">
        <v>11406</v>
      </c>
      <c r="D6059" s="158" t="s">
        <v>6196</v>
      </c>
    </row>
    <row r="6060" spans="2:4" ht="15.75" x14ac:dyDescent="0.25">
      <c r="B6060" s="158" t="s">
        <v>6196</v>
      </c>
      <c r="C6060" s="156" t="s">
        <v>8329</v>
      </c>
      <c r="D6060" s="158" t="s">
        <v>6196</v>
      </c>
    </row>
    <row r="6061" spans="2:4" ht="15.75" x14ac:dyDescent="0.25">
      <c r="B6061" s="158" t="s">
        <v>6196</v>
      </c>
      <c r="C6061" s="156" t="s">
        <v>11407</v>
      </c>
      <c r="D6061" s="158" t="s">
        <v>6196</v>
      </c>
    </row>
    <row r="6062" spans="2:4" ht="15.75" x14ac:dyDescent="0.25">
      <c r="B6062" s="158" t="s">
        <v>6196</v>
      </c>
      <c r="C6062" s="156" t="s">
        <v>8339</v>
      </c>
      <c r="D6062" s="158" t="s">
        <v>6196</v>
      </c>
    </row>
    <row r="6063" spans="2:4" ht="31.5" x14ac:dyDescent="0.25">
      <c r="B6063" s="158" t="s">
        <v>6196</v>
      </c>
      <c r="C6063" s="156" t="s">
        <v>11408</v>
      </c>
      <c r="D6063" s="158" t="s">
        <v>6196</v>
      </c>
    </row>
    <row r="6064" spans="2:4" ht="15.75" x14ac:dyDescent="0.25">
      <c r="B6064" s="156" t="s">
        <v>6197</v>
      </c>
      <c r="C6064" s="156" t="s">
        <v>6198</v>
      </c>
      <c r="D6064" s="156" t="s">
        <v>6197</v>
      </c>
    </row>
    <row r="6065" spans="2:4" ht="15.75" x14ac:dyDescent="0.25">
      <c r="B6065" s="158" t="s">
        <v>6197</v>
      </c>
      <c r="C6065" s="156" t="s">
        <v>8327</v>
      </c>
      <c r="D6065" s="158" t="s">
        <v>6197</v>
      </c>
    </row>
    <row r="6066" spans="2:4" ht="78.75" x14ac:dyDescent="0.25">
      <c r="B6066" s="158" t="s">
        <v>6197</v>
      </c>
      <c r="C6066" s="156" t="s">
        <v>11409</v>
      </c>
      <c r="D6066" s="158" t="s">
        <v>6197</v>
      </c>
    </row>
    <row r="6067" spans="2:4" ht="15.75" x14ac:dyDescent="0.25">
      <c r="B6067" s="156" t="s">
        <v>6201</v>
      </c>
      <c r="C6067" s="156" t="s">
        <v>6202</v>
      </c>
      <c r="D6067" s="156" t="s">
        <v>6201</v>
      </c>
    </row>
    <row r="6068" spans="2:4" ht="15.75" x14ac:dyDescent="0.25">
      <c r="B6068" s="156" t="s">
        <v>6204</v>
      </c>
      <c r="C6068" s="156" t="s">
        <v>6205</v>
      </c>
      <c r="D6068" s="156" t="s">
        <v>6204</v>
      </c>
    </row>
    <row r="6069" spans="2:4" ht="15.75" x14ac:dyDescent="0.25">
      <c r="B6069" s="158" t="s">
        <v>6204</v>
      </c>
      <c r="C6069" s="156" t="s">
        <v>8327</v>
      </c>
      <c r="D6069" s="158" t="s">
        <v>6204</v>
      </c>
    </row>
    <row r="6070" spans="2:4" ht="63" x14ac:dyDescent="0.25">
      <c r="B6070" s="158" t="s">
        <v>6204</v>
      </c>
      <c r="C6070" s="156" t="s">
        <v>11410</v>
      </c>
      <c r="D6070" s="158" t="s">
        <v>6204</v>
      </c>
    </row>
    <row r="6071" spans="2:4" ht="15.75" x14ac:dyDescent="0.25">
      <c r="B6071" s="156" t="s">
        <v>6207</v>
      </c>
      <c r="C6071" s="156" t="s">
        <v>6208</v>
      </c>
      <c r="D6071" s="156" t="s">
        <v>6207</v>
      </c>
    </row>
    <row r="6072" spans="2:4" ht="15.75" x14ac:dyDescent="0.25">
      <c r="B6072" s="158" t="s">
        <v>6207</v>
      </c>
      <c r="C6072" s="156" t="s">
        <v>8327</v>
      </c>
      <c r="D6072" s="158" t="s">
        <v>6207</v>
      </c>
    </row>
    <row r="6073" spans="2:4" ht="47.25" x14ac:dyDescent="0.25">
      <c r="B6073" s="158" t="s">
        <v>6207</v>
      </c>
      <c r="C6073" s="156" t="s">
        <v>11411</v>
      </c>
      <c r="D6073" s="158" t="s">
        <v>6207</v>
      </c>
    </row>
    <row r="6074" spans="2:4" ht="31.5" x14ac:dyDescent="0.25">
      <c r="B6074" s="156" t="s">
        <v>6210</v>
      </c>
      <c r="C6074" s="156" t="s">
        <v>6211</v>
      </c>
      <c r="D6074" s="156" t="s">
        <v>6210</v>
      </c>
    </row>
    <row r="6075" spans="2:4" ht="15.75" x14ac:dyDescent="0.25">
      <c r="B6075" s="156" t="s">
        <v>6214</v>
      </c>
      <c r="C6075" s="156" t="s">
        <v>6215</v>
      </c>
      <c r="D6075" s="156" t="s">
        <v>6214</v>
      </c>
    </row>
    <row r="6076" spans="2:4" ht="15.75" x14ac:dyDescent="0.25">
      <c r="B6076" s="156" t="s">
        <v>6218</v>
      </c>
      <c r="C6076" s="156" t="s">
        <v>6219</v>
      </c>
      <c r="D6076" s="156" t="s">
        <v>6218</v>
      </c>
    </row>
    <row r="6077" spans="2:4" ht="15.75" x14ac:dyDescent="0.25">
      <c r="B6077" s="156" t="s">
        <v>6220</v>
      </c>
      <c r="C6077" s="156" t="s">
        <v>6221</v>
      </c>
      <c r="D6077" s="156" t="s">
        <v>6220</v>
      </c>
    </row>
    <row r="6078" spans="2:4" ht="15.75" x14ac:dyDescent="0.25">
      <c r="B6078" s="156" t="s">
        <v>6222</v>
      </c>
      <c r="C6078" s="156" t="s">
        <v>6223</v>
      </c>
      <c r="D6078" s="156" t="s">
        <v>6222</v>
      </c>
    </row>
    <row r="6079" spans="2:4" ht="31.5" x14ac:dyDescent="0.25">
      <c r="B6079" s="156" t="s">
        <v>11412</v>
      </c>
      <c r="C6079" s="157" t="s">
        <v>11413</v>
      </c>
      <c r="D6079" s="156" t="s">
        <v>11412</v>
      </c>
    </row>
    <row r="6080" spans="2:4" ht="15.75" x14ac:dyDescent="0.25">
      <c r="B6080" s="158" t="s">
        <v>11412</v>
      </c>
      <c r="C6080" s="156" t="s">
        <v>8323</v>
      </c>
      <c r="D6080" s="158" t="s">
        <v>11412</v>
      </c>
    </row>
    <row r="6081" spans="2:4" ht="47.25" x14ac:dyDescent="0.25">
      <c r="B6081" s="158" t="s">
        <v>11412</v>
      </c>
      <c r="C6081" s="156" t="s">
        <v>11414</v>
      </c>
      <c r="D6081" s="158" t="s">
        <v>11412</v>
      </c>
    </row>
    <row r="6082" spans="2:4" ht="31.5" x14ac:dyDescent="0.25">
      <c r="B6082" s="158" t="s">
        <v>11412</v>
      </c>
      <c r="C6082" s="156" t="s">
        <v>11415</v>
      </c>
      <c r="D6082" s="158" t="s">
        <v>11412</v>
      </c>
    </row>
    <row r="6083" spans="2:4" ht="15.75" x14ac:dyDescent="0.25">
      <c r="B6083" s="158" t="s">
        <v>11412</v>
      </c>
      <c r="C6083" s="156" t="s">
        <v>8623</v>
      </c>
      <c r="D6083" s="158" t="s">
        <v>11412</v>
      </c>
    </row>
    <row r="6084" spans="2:4" ht="47.25" x14ac:dyDescent="0.25">
      <c r="B6084" s="158" t="s">
        <v>11412</v>
      </c>
      <c r="C6084" s="156" t="s">
        <v>11416</v>
      </c>
      <c r="D6084" s="158" t="s">
        <v>11412</v>
      </c>
    </row>
    <row r="6085" spans="2:4" ht="63" x14ac:dyDescent="0.25">
      <c r="B6085" s="158" t="s">
        <v>11412</v>
      </c>
      <c r="C6085" s="156" t="s">
        <v>11417</v>
      </c>
      <c r="D6085" s="158" t="s">
        <v>11412</v>
      </c>
    </row>
    <row r="6086" spans="2:4" ht="31.5" x14ac:dyDescent="0.25">
      <c r="B6086" s="158" t="s">
        <v>11412</v>
      </c>
      <c r="C6086" s="156" t="s">
        <v>11418</v>
      </c>
      <c r="D6086" s="158" t="s">
        <v>11412</v>
      </c>
    </row>
    <row r="6087" spans="2:4" ht="15.75" x14ac:dyDescent="0.25">
      <c r="B6087" s="156" t="s">
        <v>8326</v>
      </c>
      <c r="C6087" s="156" t="s">
        <v>6225</v>
      </c>
      <c r="D6087" s="156" t="s">
        <v>8326</v>
      </c>
    </row>
    <row r="6088" spans="2:4" ht="15.75" x14ac:dyDescent="0.25">
      <c r="B6088" s="156" t="s">
        <v>8326</v>
      </c>
      <c r="C6088" s="156" t="s">
        <v>8327</v>
      </c>
      <c r="D6088" s="156" t="s">
        <v>8326</v>
      </c>
    </row>
    <row r="6089" spans="2:4" ht="78.75" x14ac:dyDescent="0.25">
      <c r="B6089" s="156" t="s">
        <v>8326</v>
      </c>
      <c r="C6089" s="156" t="s">
        <v>11419</v>
      </c>
      <c r="D6089" s="156" t="s">
        <v>8326</v>
      </c>
    </row>
    <row r="6090" spans="2:4" ht="31.5" x14ac:dyDescent="0.25">
      <c r="B6090" s="156" t="s">
        <v>8326</v>
      </c>
      <c r="C6090" s="156" t="s">
        <v>11420</v>
      </c>
      <c r="D6090" s="156" t="s">
        <v>8326</v>
      </c>
    </row>
    <row r="6091" spans="2:4" ht="15.75" x14ac:dyDescent="0.25">
      <c r="B6091" s="156" t="s">
        <v>8326</v>
      </c>
      <c r="C6091" s="156" t="s">
        <v>8339</v>
      </c>
      <c r="D6091" s="156" t="s">
        <v>8326</v>
      </c>
    </row>
    <row r="6092" spans="2:4" ht="47.25" x14ac:dyDescent="0.25">
      <c r="B6092" s="156" t="s">
        <v>8326</v>
      </c>
      <c r="C6092" s="156" t="s">
        <v>11421</v>
      </c>
      <c r="D6092" s="156" t="s">
        <v>8326</v>
      </c>
    </row>
    <row r="6093" spans="2:4" ht="15.75" x14ac:dyDescent="0.25">
      <c r="B6093" s="156" t="s">
        <v>6226</v>
      </c>
      <c r="C6093" s="156" t="s">
        <v>6227</v>
      </c>
      <c r="D6093" s="156" t="s">
        <v>6226</v>
      </c>
    </row>
    <row r="6094" spans="2:4" ht="15.75" x14ac:dyDescent="0.25">
      <c r="B6094" s="156" t="s">
        <v>6229</v>
      </c>
      <c r="C6094" s="156" t="s">
        <v>6227</v>
      </c>
      <c r="D6094" s="156" t="s">
        <v>6229</v>
      </c>
    </row>
    <row r="6095" spans="2:4" ht="15.75" x14ac:dyDescent="0.25">
      <c r="B6095" s="158" t="s">
        <v>6229</v>
      </c>
      <c r="C6095" s="156" t="s">
        <v>8327</v>
      </c>
      <c r="D6095" s="158" t="s">
        <v>6229</v>
      </c>
    </row>
    <row r="6096" spans="2:4" ht="31.5" x14ac:dyDescent="0.25">
      <c r="B6096" s="158" t="s">
        <v>6229</v>
      </c>
      <c r="C6096" s="156" t="s">
        <v>11422</v>
      </c>
      <c r="D6096" s="158" t="s">
        <v>6229</v>
      </c>
    </row>
    <row r="6097" spans="2:4" ht="110.25" x14ac:dyDescent="0.25">
      <c r="B6097" s="158" t="s">
        <v>6229</v>
      </c>
      <c r="C6097" s="156" t="s">
        <v>11423</v>
      </c>
      <c r="D6097" s="158" t="s">
        <v>6229</v>
      </c>
    </row>
    <row r="6098" spans="2:4" ht="15.75" x14ac:dyDescent="0.25">
      <c r="B6098" s="158" t="s">
        <v>6229</v>
      </c>
      <c r="C6098" s="156" t="s">
        <v>8327</v>
      </c>
      <c r="D6098" s="158" t="s">
        <v>6229</v>
      </c>
    </row>
    <row r="6099" spans="2:4" ht="31.5" x14ac:dyDescent="0.25">
      <c r="B6099" s="158" t="s">
        <v>6229</v>
      </c>
      <c r="C6099" s="156" t="s">
        <v>11424</v>
      </c>
      <c r="D6099" s="158" t="s">
        <v>6229</v>
      </c>
    </row>
    <row r="6100" spans="2:4" ht="15.75" x14ac:dyDescent="0.25">
      <c r="B6100" s="158" t="s">
        <v>6229</v>
      </c>
      <c r="C6100" s="156" t="s">
        <v>11425</v>
      </c>
      <c r="D6100" s="158" t="s">
        <v>6229</v>
      </c>
    </row>
    <row r="6101" spans="2:4" ht="15.75" x14ac:dyDescent="0.25">
      <c r="B6101" s="158" t="s">
        <v>6229</v>
      </c>
      <c r="C6101" s="156" t="s">
        <v>8339</v>
      </c>
      <c r="D6101" s="158" t="s">
        <v>6229</v>
      </c>
    </row>
    <row r="6102" spans="2:4" ht="47.25" x14ac:dyDescent="0.25">
      <c r="B6102" s="158" t="s">
        <v>6229</v>
      </c>
      <c r="C6102" s="156" t="s">
        <v>11426</v>
      </c>
      <c r="D6102" s="158" t="s">
        <v>6229</v>
      </c>
    </row>
    <row r="6103" spans="2:4" ht="31.5" x14ac:dyDescent="0.25">
      <c r="B6103" s="156" t="s">
        <v>6230</v>
      </c>
      <c r="C6103" s="156" t="s">
        <v>6231</v>
      </c>
      <c r="D6103" s="156" t="s">
        <v>6230</v>
      </c>
    </row>
    <row r="6104" spans="2:4" ht="31.5" x14ac:dyDescent="0.25">
      <c r="B6104" s="156" t="s">
        <v>6233</v>
      </c>
      <c r="C6104" s="156" t="s">
        <v>6231</v>
      </c>
      <c r="D6104" s="156" t="s">
        <v>6233</v>
      </c>
    </row>
    <row r="6105" spans="2:4" ht="15.75" x14ac:dyDescent="0.25">
      <c r="B6105" s="158" t="s">
        <v>6233</v>
      </c>
      <c r="C6105" s="156" t="s">
        <v>8327</v>
      </c>
      <c r="D6105" s="158" t="s">
        <v>6233</v>
      </c>
    </row>
    <row r="6106" spans="2:4" ht="94.5" x14ac:dyDescent="0.25">
      <c r="B6106" s="158" t="s">
        <v>6233</v>
      </c>
      <c r="C6106" s="156" t="s">
        <v>11427</v>
      </c>
      <c r="D6106" s="158" t="s">
        <v>6233</v>
      </c>
    </row>
    <row r="6107" spans="2:4" ht="63" x14ac:dyDescent="0.25">
      <c r="B6107" s="158" t="s">
        <v>6233</v>
      </c>
      <c r="C6107" s="156" t="s">
        <v>11428</v>
      </c>
      <c r="D6107" s="158" t="s">
        <v>6233</v>
      </c>
    </row>
    <row r="6108" spans="2:4" ht="15.75" x14ac:dyDescent="0.25">
      <c r="B6108" s="158" t="s">
        <v>6233</v>
      </c>
      <c r="C6108" s="156" t="s">
        <v>8329</v>
      </c>
      <c r="D6108" s="158" t="s">
        <v>6233</v>
      </c>
    </row>
    <row r="6109" spans="2:4" ht="63" x14ac:dyDescent="0.25">
      <c r="B6109" s="158" t="s">
        <v>6233</v>
      </c>
      <c r="C6109" s="156" t="s">
        <v>11429</v>
      </c>
      <c r="D6109" s="158" t="s">
        <v>6233</v>
      </c>
    </row>
    <row r="6110" spans="2:4" ht="15.75" x14ac:dyDescent="0.25">
      <c r="B6110" s="158" t="s">
        <v>6233</v>
      </c>
      <c r="C6110" s="156" t="s">
        <v>8339</v>
      </c>
      <c r="D6110" s="158" t="s">
        <v>6233</v>
      </c>
    </row>
    <row r="6111" spans="2:4" ht="47.25" x14ac:dyDescent="0.25">
      <c r="B6111" s="158" t="s">
        <v>6233</v>
      </c>
      <c r="C6111" s="156" t="s">
        <v>11430</v>
      </c>
      <c r="D6111" s="158" t="s">
        <v>6233</v>
      </c>
    </row>
    <row r="6112" spans="2:4" ht="31.5" x14ac:dyDescent="0.25">
      <c r="B6112" s="158" t="s">
        <v>6233</v>
      </c>
      <c r="C6112" s="156" t="s">
        <v>11431</v>
      </c>
      <c r="D6112" s="158" t="s">
        <v>6233</v>
      </c>
    </row>
    <row r="6113" spans="2:4" ht="31.5" x14ac:dyDescent="0.25">
      <c r="B6113" s="156" t="s">
        <v>6236</v>
      </c>
      <c r="C6113" s="156" t="s">
        <v>6237</v>
      </c>
      <c r="D6113" s="156" t="s">
        <v>6236</v>
      </c>
    </row>
    <row r="6114" spans="2:4" ht="31.5" x14ac:dyDescent="0.25">
      <c r="B6114" s="156" t="s">
        <v>6238</v>
      </c>
      <c r="C6114" s="156" t="s">
        <v>6237</v>
      </c>
      <c r="D6114" s="156" t="s">
        <v>6238</v>
      </c>
    </row>
    <row r="6115" spans="2:4" ht="15.75" x14ac:dyDescent="0.25">
      <c r="B6115" s="158" t="s">
        <v>6238</v>
      </c>
      <c r="C6115" s="156" t="s">
        <v>8327</v>
      </c>
      <c r="D6115" s="158" t="s">
        <v>6238</v>
      </c>
    </row>
    <row r="6116" spans="2:4" ht="47.25" x14ac:dyDescent="0.25">
      <c r="B6116" s="158" t="s">
        <v>6238</v>
      </c>
      <c r="C6116" s="156" t="s">
        <v>11432</v>
      </c>
      <c r="D6116" s="158" t="s">
        <v>6238</v>
      </c>
    </row>
    <row r="6117" spans="2:4" ht="31.5" x14ac:dyDescent="0.25">
      <c r="B6117" s="158" t="s">
        <v>6238</v>
      </c>
      <c r="C6117" s="156" t="s">
        <v>11433</v>
      </c>
      <c r="D6117" s="158" t="s">
        <v>6238</v>
      </c>
    </row>
    <row r="6118" spans="2:4" ht="15.75" x14ac:dyDescent="0.25">
      <c r="B6118" s="158" t="s">
        <v>6238</v>
      </c>
      <c r="C6118" s="156" t="s">
        <v>8329</v>
      </c>
      <c r="D6118" s="158" t="s">
        <v>6238</v>
      </c>
    </row>
    <row r="6119" spans="2:4" ht="31.5" x14ac:dyDescent="0.25">
      <c r="B6119" s="158" t="s">
        <v>6238</v>
      </c>
      <c r="C6119" s="156" t="s">
        <v>11434</v>
      </c>
      <c r="D6119" s="158" t="s">
        <v>6238</v>
      </c>
    </row>
    <row r="6120" spans="2:4" ht="31.5" x14ac:dyDescent="0.25">
      <c r="B6120" s="156" t="s">
        <v>6241</v>
      </c>
      <c r="C6120" s="156" t="s">
        <v>6242</v>
      </c>
      <c r="D6120" s="156" t="s">
        <v>6241</v>
      </c>
    </row>
    <row r="6121" spans="2:4" ht="31.5" x14ac:dyDescent="0.25">
      <c r="B6121" s="156" t="s">
        <v>6243</v>
      </c>
      <c r="C6121" s="156" t="s">
        <v>6242</v>
      </c>
      <c r="D6121" s="156" t="s">
        <v>6243</v>
      </c>
    </row>
    <row r="6122" spans="2:4" ht="15.75" x14ac:dyDescent="0.25">
      <c r="B6122" s="158" t="s">
        <v>6243</v>
      </c>
      <c r="C6122" s="156" t="s">
        <v>8327</v>
      </c>
      <c r="D6122" s="158" t="s">
        <v>6243</v>
      </c>
    </row>
    <row r="6123" spans="2:4" ht="63" x14ac:dyDescent="0.25">
      <c r="B6123" s="158" t="s">
        <v>6243</v>
      </c>
      <c r="C6123" s="156" t="s">
        <v>11435</v>
      </c>
      <c r="D6123" s="158" t="s">
        <v>6243</v>
      </c>
    </row>
    <row r="6124" spans="2:4" ht="15.75" x14ac:dyDescent="0.25">
      <c r="B6124" s="158" t="s">
        <v>6243</v>
      </c>
      <c r="C6124" s="156" t="s">
        <v>8329</v>
      </c>
      <c r="D6124" s="158" t="s">
        <v>6243</v>
      </c>
    </row>
    <row r="6125" spans="2:4" ht="31.5" x14ac:dyDescent="0.25">
      <c r="B6125" s="158" t="s">
        <v>6243</v>
      </c>
      <c r="C6125" s="156" t="s">
        <v>11436</v>
      </c>
      <c r="D6125" s="158" t="s">
        <v>6243</v>
      </c>
    </row>
    <row r="6126" spans="2:4" ht="15.75" x14ac:dyDescent="0.25">
      <c r="B6126" s="156" t="s">
        <v>8326</v>
      </c>
      <c r="C6126" s="156" t="s">
        <v>6257</v>
      </c>
      <c r="D6126" s="156" t="s">
        <v>8326</v>
      </c>
    </row>
    <row r="6127" spans="2:4" ht="15.75" x14ac:dyDescent="0.25">
      <c r="B6127" s="156" t="s">
        <v>8326</v>
      </c>
      <c r="C6127" s="156" t="s">
        <v>8327</v>
      </c>
      <c r="D6127" s="156" t="s">
        <v>8326</v>
      </c>
    </row>
    <row r="6128" spans="2:4" ht="94.5" x14ac:dyDescent="0.25">
      <c r="B6128" s="156" t="s">
        <v>8326</v>
      </c>
      <c r="C6128" s="156" t="s">
        <v>11437</v>
      </c>
      <c r="D6128" s="156" t="s">
        <v>8326</v>
      </c>
    </row>
    <row r="6129" spans="2:4" ht="47.25" x14ac:dyDescent="0.25">
      <c r="B6129" s="156" t="s">
        <v>8326</v>
      </c>
      <c r="C6129" s="156" t="s">
        <v>11438</v>
      </c>
      <c r="D6129" s="156" t="s">
        <v>8326</v>
      </c>
    </row>
    <row r="6130" spans="2:4" ht="15.75" x14ac:dyDescent="0.25">
      <c r="B6130" s="156" t="s">
        <v>8326</v>
      </c>
      <c r="C6130" s="156" t="s">
        <v>8339</v>
      </c>
      <c r="D6130" s="156" t="s">
        <v>8326</v>
      </c>
    </row>
    <row r="6131" spans="2:4" ht="63" x14ac:dyDescent="0.25">
      <c r="B6131" s="156" t="s">
        <v>8326</v>
      </c>
      <c r="C6131" s="156" t="s">
        <v>11439</v>
      </c>
      <c r="D6131" s="156" t="s">
        <v>8326</v>
      </c>
    </row>
    <row r="6132" spans="2:4" ht="47.25" x14ac:dyDescent="0.25">
      <c r="B6132" s="156" t="s">
        <v>8326</v>
      </c>
      <c r="C6132" s="156" t="s">
        <v>11440</v>
      </c>
      <c r="D6132" s="156" t="s">
        <v>8326</v>
      </c>
    </row>
    <row r="6133" spans="2:4" ht="15.75" x14ac:dyDescent="0.25">
      <c r="B6133" s="156" t="s">
        <v>6258</v>
      </c>
      <c r="C6133" s="156" t="s">
        <v>6259</v>
      </c>
      <c r="D6133" s="156" t="s">
        <v>6258</v>
      </c>
    </row>
    <row r="6134" spans="2:4" ht="15.75" x14ac:dyDescent="0.25">
      <c r="B6134" s="156" t="s">
        <v>6261</v>
      </c>
      <c r="C6134" s="156" t="s">
        <v>6259</v>
      </c>
      <c r="D6134" s="156" t="s">
        <v>6261</v>
      </c>
    </row>
    <row r="6135" spans="2:4" ht="15.75" x14ac:dyDescent="0.25">
      <c r="B6135" s="158" t="s">
        <v>6261</v>
      </c>
      <c r="C6135" s="156" t="s">
        <v>8327</v>
      </c>
      <c r="D6135" s="158" t="s">
        <v>6261</v>
      </c>
    </row>
    <row r="6136" spans="2:4" ht="63" x14ac:dyDescent="0.25">
      <c r="B6136" s="158" t="s">
        <v>6261</v>
      </c>
      <c r="C6136" s="156" t="s">
        <v>11441</v>
      </c>
      <c r="D6136" s="158" t="s">
        <v>6261</v>
      </c>
    </row>
    <row r="6137" spans="2:4" ht="31.5" x14ac:dyDescent="0.25">
      <c r="B6137" s="158" t="s">
        <v>6261</v>
      </c>
      <c r="C6137" s="156" t="s">
        <v>11442</v>
      </c>
      <c r="D6137" s="158" t="s">
        <v>6261</v>
      </c>
    </row>
    <row r="6138" spans="2:4" ht="63" x14ac:dyDescent="0.25">
      <c r="B6138" s="158" t="s">
        <v>6261</v>
      </c>
      <c r="C6138" s="156" t="s">
        <v>11443</v>
      </c>
      <c r="D6138" s="158" t="s">
        <v>6261</v>
      </c>
    </row>
    <row r="6139" spans="2:4" ht="15.75" x14ac:dyDescent="0.25">
      <c r="B6139" s="158" t="s">
        <v>6261</v>
      </c>
      <c r="C6139" s="156" t="s">
        <v>8329</v>
      </c>
      <c r="D6139" s="158" t="s">
        <v>6261</v>
      </c>
    </row>
    <row r="6140" spans="2:4" ht="31.5" x14ac:dyDescent="0.25">
      <c r="B6140" s="158" t="s">
        <v>6261</v>
      </c>
      <c r="C6140" s="156" t="s">
        <v>11444</v>
      </c>
      <c r="D6140" s="158" t="s">
        <v>6261</v>
      </c>
    </row>
    <row r="6141" spans="2:4" ht="47.25" x14ac:dyDescent="0.25">
      <c r="B6141" s="156" t="s">
        <v>6263</v>
      </c>
      <c r="C6141" s="156" t="s">
        <v>6264</v>
      </c>
      <c r="D6141" s="156" t="s">
        <v>6263</v>
      </c>
    </row>
    <row r="6142" spans="2:4" ht="47.25" x14ac:dyDescent="0.25">
      <c r="B6142" s="156" t="s">
        <v>6265</v>
      </c>
      <c r="C6142" s="156" t="s">
        <v>6266</v>
      </c>
      <c r="D6142" s="156" t="s">
        <v>6265</v>
      </c>
    </row>
    <row r="6143" spans="2:4" ht="31.5" x14ac:dyDescent="0.25">
      <c r="B6143" s="156" t="s">
        <v>6267</v>
      </c>
      <c r="C6143" s="156" t="s">
        <v>6268</v>
      </c>
      <c r="D6143" s="156" t="s">
        <v>6267</v>
      </c>
    </row>
    <row r="6144" spans="2:4" ht="31.5" x14ac:dyDescent="0.25">
      <c r="B6144" s="156" t="s">
        <v>6269</v>
      </c>
      <c r="C6144" s="156" t="s">
        <v>6270</v>
      </c>
      <c r="D6144" s="156" t="s">
        <v>6269</v>
      </c>
    </row>
    <row r="6145" spans="2:4" ht="31.5" x14ac:dyDescent="0.25">
      <c r="B6145" s="156" t="s">
        <v>6271</v>
      </c>
      <c r="C6145" s="156" t="s">
        <v>6272</v>
      </c>
      <c r="D6145" s="156" t="s">
        <v>6271</v>
      </c>
    </row>
    <row r="6146" spans="2:4" ht="31.5" x14ac:dyDescent="0.25">
      <c r="B6146" s="156" t="s">
        <v>6273</v>
      </c>
      <c r="C6146" s="156" t="s">
        <v>6274</v>
      </c>
      <c r="D6146" s="156" t="s">
        <v>6273</v>
      </c>
    </row>
    <row r="6147" spans="2:4" ht="31.5" x14ac:dyDescent="0.25">
      <c r="B6147" s="156" t="s">
        <v>6275</v>
      </c>
      <c r="C6147" s="156" t="s">
        <v>6276</v>
      </c>
      <c r="D6147" s="156" t="s">
        <v>6275</v>
      </c>
    </row>
    <row r="6148" spans="2:4" ht="15.75" x14ac:dyDescent="0.25">
      <c r="B6148" s="158" t="s">
        <v>6275</v>
      </c>
      <c r="C6148" s="156" t="s">
        <v>8339</v>
      </c>
      <c r="D6148" s="158" t="s">
        <v>6275</v>
      </c>
    </row>
    <row r="6149" spans="2:4" ht="31.5" x14ac:dyDescent="0.25">
      <c r="B6149" s="158" t="s">
        <v>6275</v>
      </c>
      <c r="C6149" s="156" t="s">
        <v>11445</v>
      </c>
      <c r="D6149" s="158" t="s">
        <v>6275</v>
      </c>
    </row>
    <row r="6150" spans="2:4" ht="31.5" x14ac:dyDescent="0.25">
      <c r="B6150" s="158" t="s">
        <v>6275</v>
      </c>
      <c r="C6150" s="156" t="s">
        <v>11446</v>
      </c>
      <c r="D6150" s="158" t="s">
        <v>6275</v>
      </c>
    </row>
    <row r="6151" spans="2:4" ht="31.5" x14ac:dyDescent="0.25">
      <c r="B6151" s="156" t="s">
        <v>6277</v>
      </c>
      <c r="C6151" s="156" t="s">
        <v>6278</v>
      </c>
      <c r="D6151" s="156" t="s">
        <v>6277</v>
      </c>
    </row>
    <row r="6152" spans="2:4" ht="31.5" x14ac:dyDescent="0.25">
      <c r="B6152" s="156" t="s">
        <v>6281</v>
      </c>
      <c r="C6152" s="156" t="s">
        <v>6282</v>
      </c>
      <c r="D6152" s="156" t="s">
        <v>6281</v>
      </c>
    </row>
    <row r="6153" spans="2:4" ht="15.75" x14ac:dyDescent="0.25">
      <c r="B6153" s="158" t="s">
        <v>6281</v>
      </c>
      <c r="C6153" s="156" t="s">
        <v>8327</v>
      </c>
      <c r="D6153" s="158" t="s">
        <v>6281</v>
      </c>
    </row>
    <row r="6154" spans="2:4" ht="47.25" x14ac:dyDescent="0.25">
      <c r="B6154" s="158" t="s">
        <v>6281</v>
      </c>
      <c r="C6154" s="156" t="s">
        <v>11447</v>
      </c>
      <c r="D6154" s="158" t="s">
        <v>6281</v>
      </c>
    </row>
    <row r="6155" spans="2:4" ht="15.75" x14ac:dyDescent="0.25">
      <c r="B6155" s="158" t="s">
        <v>6281</v>
      </c>
      <c r="C6155" s="156" t="s">
        <v>8339</v>
      </c>
      <c r="D6155" s="158" t="s">
        <v>6281</v>
      </c>
    </row>
    <row r="6156" spans="2:4" ht="31.5" x14ac:dyDescent="0.25">
      <c r="B6156" s="158" t="s">
        <v>6281</v>
      </c>
      <c r="C6156" s="156" t="s">
        <v>11448</v>
      </c>
      <c r="D6156" s="158" t="s">
        <v>6281</v>
      </c>
    </row>
    <row r="6157" spans="2:4" ht="15.75" x14ac:dyDescent="0.25">
      <c r="B6157" s="158" t="s">
        <v>6281</v>
      </c>
      <c r="C6157" s="156" t="s">
        <v>11449</v>
      </c>
      <c r="D6157" s="158" t="s">
        <v>6281</v>
      </c>
    </row>
    <row r="6158" spans="2:4" ht="31.5" x14ac:dyDescent="0.25">
      <c r="B6158" s="156" t="s">
        <v>6285</v>
      </c>
      <c r="C6158" s="156" t="s">
        <v>6286</v>
      </c>
      <c r="D6158" s="156" t="s">
        <v>6285</v>
      </c>
    </row>
    <row r="6159" spans="2:4" ht="15.75" x14ac:dyDescent="0.25">
      <c r="B6159" s="158" t="s">
        <v>6285</v>
      </c>
      <c r="C6159" s="156" t="s">
        <v>8327</v>
      </c>
      <c r="D6159" s="158" t="s">
        <v>6285</v>
      </c>
    </row>
    <row r="6160" spans="2:4" ht="78.75" x14ac:dyDescent="0.25">
      <c r="B6160" s="158" t="s">
        <v>6285</v>
      </c>
      <c r="C6160" s="156" t="s">
        <v>11450</v>
      </c>
      <c r="D6160" s="158" t="s">
        <v>6285</v>
      </c>
    </row>
    <row r="6161" spans="2:4" ht="15.75" x14ac:dyDescent="0.25">
      <c r="B6161" s="158" t="s">
        <v>6285</v>
      </c>
      <c r="C6161" s="156" t="s">
        <v>11451</v>
      </c>
      <c r="D6161" s="158" t="s">
        <v>6285</v>
      </c>
    </row>
    <row r="6162" spans="2:4" ht="15.75" x14ac:dyDescent="0.25">
      <c r="B6162" s="158" t="s">
        <v>6285</v>
      </c>
      <c r="C6162" s="156" t="s">
        <v>8327</v>
      </c>
      <c r="D6162" s="158" t="s">
        <v>6285</v>
      </c>
    </row>
    <row r="6163" spans="2:4" ht="63" x14ac:dyDescent="0.25">
      <c r="B6163" s="158" t="s">
        <v>6285</v>
      </c>
      <c r="C6163" s="156" t="s">
        <v>11452</v>
      </c>
      <c r="D6163" s="158" t="s">
        <v>6285</v>
      </c>
    </row>
    <row r="6164" spans="2:4" ht="31.5" x14ac:dyDescent="0.25">
      <c r="B6164" s="158" t="s">
        <v>6285</v>
      </c>
      <c r="C6164" s="156" t="s">
        <v>11453</v>
      </c>
      <c r="D6164" s="158" t="s">
        <v>6285</v>
      </c>
    </row>
    <row r="6165" spans="2:4" ht="47.25" x14ac:dyDescent="0.25">
      <c r="B6165" s="158" t="s">
        <v>6285</v>
      </c>
      <c r="C6165" s="156" t="s">
        <v>11454</v>
      </c>
      <c r="D6165" s="158" t="s">
        <v>6285</v>
      </c>
    </row>
    <row r="6166" spans="2:4" ht="15.75" x14ac:dyDescent="0.25">
      <c r="B6166" s="158" t="s">
        <v>6285</v>
      </c>
      <c r="C6166" s="156" t="s">
        <v>8339</v>
      </c>
      <c r="D6166" s="158" t="s">
        <v>6285</v>
      </c>
    </row>
    <row r="6167" spans="2:4" ht="31.5" x14ac:dyDescent="0.25">
      <c r="B6167" s="158" t="s">
        <v>6285</v>
      </c>
      <c r="C6167" s="156" t="s">
        <v>11455</v>
      </c>
      <c r="D6167" s="158" t="s">
        <v>6285</v>
      </c>
    </row>
    <row r="6168" spans="2:4" ht="15.75" x14ac:dyDescent="0.25">
      <c r="B6168" s="158" t="s">
        <v>6285</v>
      </c>
      <c r="C6168" s="156" t="s">
        <v>11449</v>
      </c>
      <c r="D6168" s="158" t="s">
        <v>6285</v>
      </c>
    </row>
    <row r="6169" spans="2:4" ht="78.75" x14ac:dyDescent="0.25">
      <c r="B6169" s="156" t="s">
        <v>6289</v>
      </c>
      <c r="C6169" s="156" t="s">
        <v>6290</v>
      </c>
      <c r="D6169" s="156" t="s">
        <v>6289</v>
      </c>
    </row>
    <row r="6170" spans="2:4" ht="15.75" x14ac:dyDescent="0.25">
      <c r="B6170" s="156" t="s">
        <v>6291</v>
      </c>
      <c r="C6170" s="156" t="s">
        <v>6292</v>
      </c>
      <c r="D6170" s="156" t="s">
        <v>6291</v>
      </c>
    </row>
    <row r="6171" spans="2:4" ht="31.5" x14ac:dyDescent="0.25">
      <c r="B6171" s="156" t="s">
        <v>6293</v>
      </c>
      <c r="C6171" s="156" t="s">
        <v>6294</v>
      </c>
      <c r="D6171" s="156" t="s">
        <v>6293</v>
      </c>
    </row>
    <row r="6172" spans="2:4" ht="47.25" x14ac:dyDescent="0.25">
      <c r="B6172" s="156" t="s">
        <v>6295</v>
      </c>
      <c r="C6172" s="156" t="s">
        <v>6296</v>
      </c>
      <c r="D6172" s="156" t="s">
        <v>6295</v>
      </c>
    </row>
    <row r="6173" spans="2:4" ht="15.75" x14ac:dyDescent="0.25">
      <c r="B6173" s="156" t="s">
        <v>6297</v>
      </c>
      <c r="C6173" s="156" t="s">
        <v>6298</v>
      </c>
      <c r="D6173" s="156" t="s">
        <v>6297</v>
      </c>
    </row>
    <row r="6174" spans="2:4" ht="15.75" x14ac:dyDescent="0.25">
      <c r="B6174" s="156" t="s">
        <v>6301</v>
      </c>
      <c r="C6174" s="156" t="s">
        <v>6298</v>
      </c>
      <c r="D6174" s="156" t="s">
        <v>6301</v>
      </c>
    </row>
    <row r="6175" spans="2:4" ht="15.75" x14ac:dyDescent="0.25">
      <c r="B6175" s="158" t="s">
        <v>6301</v>
      </c>
      <c r="C6175" s="156" t="s">
        <v>8327</v>
      </c>
      <c r="D6175" s="158" t="s">
        <v>6301</v>
      </c>
    </row>
    <row r="6176" spans="2:4" ht="31.5" x14ac:dyDescent="0.25">
      <c r="B6176" s="158" t="s">
        <v>6301</v>
      </c>
      <c r="C6176" s="156" t="s">
        <v>11456</v>
      </c>
      <c r="D6176" s="158" t="s">
        <v>6301</v>
      </c>
    </row>
    <row r="6177" spans="2:4" ht="15.75" x14ac:dyDescent="0.25">
      <c r="B6177" s="158" t="s">
        <v>6301</v>
      </c>
      <c r="C6177" s="156" t="s">
        <v>8327</v>
      </c>
      <c r="D6177" s="158" t="s">
        <v>6301</v>
      </c>
    </row>
    <row r="6178" spans="2:4" ht="63" x14ac:dyDescent="0.25">
      <c r="B6178" s="158" t="s">
        <v>6301</v>
      </c>
      <c r="C6178" s="156" t="s">
        <v>11457</v>
      </c>
      <c r="D6178" s="158" t="s">
        <v>6301</v>
      </c>
    </row>
    <row r="6179" spans="2:4" ht="15.75" x14ac:dyDescent="0.25">
      <c r="B6179" s="158" t="s">
        <v>6301</v>
      </c>
      <c r="C6179" s="156" t="s">
        <v>8339</v>
      </c>
      <c r="D6179" s="158" t="s">
        <v>6301</v>
      </c>
    </row>
    <row r="6180" spans="2:4" ht="15.75" x14ac:dyDescent="0.25">
      <c r="B6180" s="158" t="s">
        <v>6301</v>
      </c>
      <c r="C6180" s="156" t="s">
        <v>11458</v>
      </c>
      <c r="D6180" s="158" t="s">
        <v>6301</v>
      </c>
    </row>
    <row r="6181" spans="2:4" ht="15.75" x14ac:dyDescent="0.25">
      <c r="B6181" s="158" t="s">
        <v>6301</v>
      </c>
      <c r="C6181" s="156" t="s">
        <v>11459</v>
      </c>
      <c r="D6181" s="158" t="s">
        <v>6301</v>
      </c>
    </row>
    <row r="6182" spans="2:4" ht="31.5" x14ac:dyDescent="0.25">
      <c r="B6182" s="158" t="s">
        <v>6301</v>
      </c>
      <c r="C6182" s="156" t="s">
        <v>11460</v>
      </c>
      <c r="D6182" s="158" t="s">
        <v>6301</v>
      </c>
    </row>
    <row r="6183" spans="2:4" ht="31.5" x14ac:dyDescent="0.25">
      <c r="B6183" s="156" t="s">
        <v>11461</v>
      </c>
      <c r="C6183" s="157" t="s">
        <v>11462</v>
      </c>
      <c r="D6183" s="156" t="s">
        <v>11461</v>
      </c>
    </row>
    <row r="6184" spans="2:4" ht="31.5" x14ac:dyDescent="0.25">
      <c r="B6184" s="158" t="s">
        <v>11461</v>
      </c>
      <c r="C6184" s="156" t="s">
        <v>8323</v>
      </c>
      <c r="D6184" s="158" t="s">
        <v>11461</v>
      </c>
    </row>
    <row r="6185" spans="2:4" ht="78.75" x14ac:dyDescent="0.25">
      <c r="B6185" s="158" t="s">
        <v>11461</v>
      </c>
      <c r="C6185" s="156" t="s">
        <v>11463</v>
      </c>
      <c r="D6185" s="158" t="s">
        <v>11461</v>
      </c>
    </row>
    <row r="6186" spans="2:4" ht="236.25" x14ac:dyDescent="0.25">
      <c r="B6186" s="158" t="s">
        <v>11461</v>
      </c>
      <c r="C6186" s="156" t="s">
        <v>11464</v>
      </c>
      <c r="D6186" s="158" t="s">
        <v>11461</v>
      </c>
    </row>
    <row r="6187" spans="2:4" ht="220.5" x14ac:dyDescent="0.25">
      <c r="B6187" s="158" t="s">
        <v>11461</v>
      </c>
      <c r="C6187" s="156" t="s">
        <v>11465</v>
      </c>
      <c r="D6187" s="158" t="s">
        <v>11461</v>
      </c>
    </row>
    <row r="6188" spans="2:4" ht="15.75" x14ac:dyDescent="0.25">
      <c r="B6188" s="156" t="s">
        <v>8326</v>
      </c>
      <c r="C6188" s="156" t="s">
        <v>6304</v>
      </c>
      <c r="D6188" s="156" t="s">
        <v>8326</v>
      </c>
    </row>
    <row r="6189" spans="2:4" ht="15.75" x14ac:dyDescent="0.25">
      <c r="B6189" s="156" t="s">
        <v>8326</v>
      </c>
      <c r="C6189" s="156" t="s">
        <v>8327</v>
      </c>
      <c r="D6189" s="156" t="s">
        <v>8326</v>
      </c>
    </row>
    <row r="6190" spans="2:4" ht="31.5" x14ac:dyDescent="0.25">
      <c r="B6190" s="156" t="s">
        <v>8326</v>
      </c>
      <c r="C6190" s="156" t="s">
        <v>11466</v>
      </c>
      <c r="D6190" s="156" t="s">
        <v>8326</v>
      </c>
    </row>
    <row r="6191" spans="2:4" ht="47.25" x14ac:dyDescent="0.25">
      <c r="B6191" s="156" t="s">
        <v>8326</v>
      </c>
      <c r="C6191" s="156" t="s">
        <v>11467</v>
      </c>
      <c r="D6191" s="156" t="s">
        <v>8326</v>
      </c>
    </row>
    <row r="6192" spans="2:4" ht="15.75" x14ac:dyDescent="0.25">
      <c r="B6192" s="156" t="s">
        <v>8326</v>
      </c>
      <c r="C6192" s="156" t="s">
        <v>11468</v>
      </c>
      <c r="D6192" s="156" t="s">
        <v>8326</v>
      </c>
    </row>
    <row r="6193" spans="2:4" ht="78.75" x14ac:dyDescent="0.25">
      <c r="B6193" s="156" t="s">
        <v>8326</v>
      </c>
      <c r="C6193" s="156" t="s">
        <v>11469</v>
      </c>
      <c r="D6193" s="156" t="s">
        <v>8326</v>
      </c>
    </row>
    <row r="6194" spans="2:4" ht="15.75" x14ac:dyDescent="0.25">
      <c r="B6194" s="156" t="s">
        <v>8326</v>
      </c>
      <c r="C6194" s="156" t="s">
        <v>8329</v>
      </c>
      <c r="D6194" s="156" t="s">
        <v>8326</v>
      </c>
    </row>
    <row r="6195" spans="2:4" ht="63" x14ac:dyDescent="0.25">
      <c r="B6195" s="156" t="s">
        <v>8326</v>
      </c>
      <c r="C6195" s="156" t="s">
        <v>11470</v>
      </c>
      <c r="D6195" s="156" t="s">
        <v>8326</v>
      </c>
    </row>
    <row r="6196" spans="2:4" ht="15.75" x14ac:dyDescent="0.25">
      <c r="B6196" s="156" t="s">
        <v>8326</v>
      </c>
      <c r="C6196" s="156" t="s">
        <v>8339</v>
      </c>
      <c r="D6196" s="156" t="s">
        <v>8326</v>
      </c>
    </row>
    <row r="6197" spans="2:4" ht="31.5" x14ac:dyDescent="0.25">
      <c r="B6197" s="156" t="s">
        <v>8326</v>
      </c>
      <c r="C6197" s="156" t="s">
        <v>11471</v>
      </c>
      <c r="D6197" s="156" t="s">
        <v>8326</v>
      </c>
    </row>
    <row r="6198" spans="2:4" ht="31.5" x14ac:dyDescent="0.25">
      <c r="B6198" s="156" t="s">
        <v>8326</v>
      </c>
      <c r="C6198" s="156" t="s">
        <v>11472</v>
      </c>
      <c r="D6198" s="156" t="s">
        <v>8326</v>
      </c>
    </row>
    <row r="6199" spans="2:4" ht="15.75" x14ac:dyDescent="0.25">
      <c r="B6199" s="156" t="s">
        <v>8326</v>
      </c>
      <c r="C6199" s="156" t="s">
        <v>11473</v>
      </c>
      <c r="D6199" s="156" t="s">
        <v>8326</v>
      </c>
    </row>
    <row r="6200" spans="2:4" ht="31.5" x14ac:dyDescent="0.25">
      <c r="B6200" s="156" t="s">
        <v>8326</v>
      </c>
      <c r="C6200" s="156" t="s">
        <v>11474</v>
      </c>
      <c r="D6200" s="156" t="s">
        <v>8326</v>
      </c>
    </row>
    <row r="6201" spans="2:4" ht="31.5" x14ac:dyDescent="0.25">
      <c r="B6201" s="156" t="s">
        <v>6306</v>
      </c>
      <c r="C6201" s="156" t="s">
        <v>6307</v>
      </c>
      <c r="D6201" s="156" t="s">
        <v>6306</v>
      </c>
    </row>
    <row r="6202" spans="2:4" ht="15.75" x14ac:dyDescent="0.25">
      <c r="B6202" s="158" t="s">
        <v>6306</v>
      </c>
      <c r="C6202" s="156" t="s">
        <v>8327</v>
      </c>
      <c r="D6202" s="158" t="s">
        <v>6306</v>
      </c>
    </row>
    <row r="6203" spans="2:4" ht="94.5" x14ac:dyDescent="0.25">
      <c r="B6203" s="158" t="s">
        <v>6306</v>
      </c>
      <c r="C6203" s="156" t="s">
        <v>11475</v>
      </c>
      <c r="D6203" s="158" t="s">
        <v>6306</v>
      </c>
    </row>
    <row r="6204" spans="2:4" ht="15.75" x14ac:dyDescent="0.25">
      <c r="B6204" s="156" t="s">
        <v>6308</v>
      </c>
      <c r="C6204" s="156" t="s">
        <v>6309</v>
      </c>
      <c r="D6204" s="156" t="s">
        <v>6308</v>
      </c>
    </row>
    <row r="6205" spans="2:4" ht="15.75" x14ac:dyDescent="0.25">
      <c r="B6205" s="158" t="s">
        <v>6308</v>
      </c>
      <c r="C6205" s="156" t="s">
        <v>8327</v>
      </c>
      <c r="D6205" s="158" t="s">
        <v>6308</v>
      </c>
    </row>
    <row r="6206" spans="2:4" ht="47.25" x14ac:dyDescent="0.25">
      <c r="B6206" s="158" t="s">
        <v>6308</v>
      </c>
      <c r="C6206" s="156" t="s">
        <v>11476</v>
      </c>
      <c r="D6206" s="158" t="s">
        <v>6308</v>
      </c>
    </row>
    <row r="6207" spans="2:4" ht="15.75" x14ac:dyDescent="0.25">
      <c r="B6207" s="158" t="s">
        <v>6308</v>
      </c>
      <c r="C6207" s="156" t="s">
        <v>8329</v>
      </c>
      <c r="D6207" s="158" t="s">
        <v>6308</v>
      </c>
    </row>
    <row r="6208" spans="2:4" ht="31.5" x14ac:dyDescent="0.25">
      <c r="B6208" s="158" t="s">
        <v>6308</v>
      </c>
      <c r="C6208" s="156" t="s">
        <v>11477</v>
      </c>
      <c r="D6208" s="158" t="s">
        <v>6308</v>
      </c>
    </row>
    <row r="6209" spans="2:4" ht="15.75" x14ac:dyDescent="0.25">
      <c r="B6209" s="158" t="s">
        <v>6308</v>
      </c>
      <c r="C6209" s="156" t="s">
        <v>11478</v>
      </c>
      <c r="D6209" s="158" t="s">
        <v>6308</v>
      </c>
    </row>
    <row r="6210" spans="2:4" ht="15.75" x14ac:dyDescent="0.25">
      <c r="B6210" s="158" t="s">
        <v>6308</v>
      </c>
      <c r="C6210" s="156" t="s">
        <v>11479</v>
      </c>
      <c r="D6210" s="158" t="s">
        <v>6308</v>
      </c>
    </row>
    <row r="6211" spans="2:4" ht="15.75" x14ac:dyDescent="0.25">
      <c r="B6211" s="158" t="s">
        <v>6308</v>
      </c>
      <c r="C6211" s="156" t="s">
        <v>11480</v>
      </c>
      <c r="D6211" s="158" t="s">
        <v>6308</v>
      </c>
    </row>
    <row r="6212" spans="2:4" ht="47.25" x14ac:dyDescent="0.25">
      <c r="B6212" s="156" t="s">
        <v>6310</v>
      </c>
      <c r="C6212" s="156" t="s">
        <v>6311</v>
      </c>
      <c r="D6212" s="156" t="s">
        <v>6310</v>
      </c>
    </row>
    <row r="6213" spans="2:4" ht="31.5" x14ac:dyDescent="0.25">
      <c r="B6213" s="156" t="s">
        <v>6314</v>
      </c>
      <c r="C6213" s="156" t="s">
        <v>6315</v>
      </c>
      <c r="D6213" s="156" t="s">
        <v>6314</v>
      </c>
    </row>
    <row r="6214" spans="2:4" ht="31.5" x14ac:dyDescent="0.25">
      <c r="B6214" s="156" t="s">
        <v>6316</v>
      </c>
      <c r="C6214" s="156" t="s">
        <v>6317</v>
      </c>
      <c r="D6214" s="156" t="s">
        <v>6316</v>
      </c>
    </row>
    <row r="6215" spans="2:4" ht="15.75" x14ac:dyDescent="0.25">
      <c r="B6215" s="156" t="s">
        <v>6320</v>
      </c>
      <c r="C6215" s="156" t="s">
        <v>6321</v>
      </c>
      <c r="D6215" s="156" t="s">
        <v>6320</v>
      </c>
    </row>
    <row r="6216" spans="2:4" ht="15.75" x14ac:dyDescent="0.25">
      <c r="B6216" s="156" t="s">
        <v>6322</v>
      </c>
      <c r="C6216" s="156" t="s">
        <v>6323</v>
      </c>
      <c r="D6216" s="156" t="s">
        <v>6322</v>
      </c>
    </row>
    <row r="6217" spans="2:4" ht="15.75" x14ac:dyDescent="0.25">
      <c r="B6217" s="158" t="s">
        <v>6322</v>
      </c>
      <c r="C6217" s="156" t="s">
        <v>8327</v>
      </c>
      <c r="D6217" s="158" t="s">
        <v>6322</v>
      </c>
    </row>
    <row r="6218" spans="2:4" ht="31.5" x14ac:dyDescent="0.25">
      <c r="B6218" s="158" t="s">
        <v>6322</v>
      </c>
      <c r="C6218" s="156" t="s">
        <v>11481</v>
      </c>
      <c r="D6218" s="158" t="s">
        <v>6322</v>
      </c>
    </row>
    <row r="6219" spans="2:4" ht="15.75" x14ac:dyDescent="0.25">
      <c r="B6219" s="158" t="s">
        <v>6322</v>
      </c>
      <c r="C6219" s="156" t="s">
        <v>11482</v>
      </c>
      <c r="D6219" s="158" t="s">
        <v>6322</v>
      </c>
    </row>
    <row r="6220" spans="2:4" ht="15.75" x14ac:dyDescent="0.25">
      <c r="B6220" s="158" t="s">
        <v>6322</v>
      </c>
      <c r="C6220" s="156" t="s">
        <v>8327</v>
      </c>
      <c r="D6220" s="158" t="s">
        <v>6322</v>
      </c>
    </row>
    <row r="6221" spans="2:4" ht="15.75" x14ac:dyDescent="0.25">
      <c r="B6221" s="158" t="s">
        <v>6322</v>
      </c>
      <c r="C6221" s="156" t="s">
        <v>11483</v>
      </c>
      <c r="D6221" s="158" t="s">
        <v>6322</v>
      </c>
    </row>
    <row r="6222" spans="2:4" ht="15.75" x14ac:dyDescent="0.25">
      <c r="B6222" s="158" t="s">
        <v>6322</v>
      </c>
      <c r="C6222" s="156" t="s">
        <v>11484</v>
      </c>
      <c r="D6222" s="158" t="s">
        <v>6322</v>
      </c>
    </row>
    <row r="6223" spans="2:4" ht="31.5" x14ac:dyDescent="0.25">
      <c r="B6223" s="158" t="s">
        <v>6322</v>
      </c>
      <c r="C6223" s="156" t="s">
        <v>11485</v>
      </c>
      <c r="D6223" s="158" t="s">
        <v>6322</v>
      </c>
    </row>
    <row r="6224" spans="2:4" ht="15.75" x14ac:dyDescent="0.25">
      <c r="B6224" s="156" t="s">
        <v>6324</v>
      </c>
      <c r="C6224" s="156" t="s">
        <v>6325</v>
      </c>
      <c r="D6224" s="156" t="s">
        <v>6324</v>
      </c>
    </row>
    <row r="6225" spans="2:4" ht="15.75" x14ac:dyDescent="0.25">
      <c r="B6225" s="156" t="s">
        <v>6326</v>
      </c>
      <c r="C6225" s="156" t="s">
        <v>6327</v>
      </c>
      <c r="D6225" s="156" t="s">
        <v>6326</v>
      </c>
    </row>
    <row r="6226" spans="2:4" ht="15.75" x14ac:dyDescent="0.25">
      <c r="B6226" s="156" t="s">
        <v>6328</v>
      </c>
      <c r="C6226" s="156" t="s">
        <v>6329</v>
      </c>
      <c r="D6226" s="156" t="s">
        <v>6328</v>
      </c>
    </row>
    <row r="6227" spans="2:4" ht="15.75" x14ac:dyDescent="0.25">
      <c r="B6227" s="158" t="s">
        <v>6328</v>
      </c>
      <c r="C6227" s="156" t="s">
        <v>8327</v>
      </c>
      <c r="D6227" s="158" t="s">
        <v>6328</v>
      </c>
    </row>
    <row r="6228" spans="2:4" ht="31.5" x14ac:dyDescent="0.25">
      <c r="B6228" s="158" t="s">
        <v>6328</v>
      </c>
      <c r="C6228" s="156" t="s">
        <v>11486</v>
      </c>
      <c r="D6228" s="158" t="s">
        <v>6328</v>
      </c>
    </row>
    <row r="6229" spans="2:4" ht="47.25" x14ac:dyDescent="0.25">
      <c r="B6229" s="158" t="s">
        <v>6328</v>
      </c>
      <c r="C6229" s="156" t="s">
        <v>11487</v>
      </c>
      <c r="D6229" s="158" t="s">
        <v>6328</v>
      </c>
    </row>
    <row r="6230" spans="2:4" ht="15.75" x14ac:dyDescent="0.25">
      <c r="B6230" s="158" t="s">
        <v>6328</v>
      </c>
      <c r="C6230" s="156" t="s">
        <v>8339</v>
      </c>
      <c r="D6230" s="158" t="s">
        <v>6328</v>
      </c>
    </row>
    <row r="6231" spans="2:4" ht="15.75" x14ac:dyDescent="0.25">
      <c r="B6231" s="158" t="s">
        <v>6328</v>
      </c>
      <c r="C6231" s="156" t="s">
        <v>11488</v>
      </c>
      <c r="D6231" s="158" t="s">
        <v>6328</v>
      </c>
    </row>
    <row r="6232" spans="2:4" ht="15.75" x14ac:dyDescent="0.25">
      <c r="B6232" s="156" t="s">
        <v>6331</v>
      </c>
      <c r="C6232" s="156" t="s">
        <v>6332</v>
      </c>
      <c r="D6232" s="156" t="s">
        <v>6331</v>
      </c>
    </row>
    <row r="6233" spans="2:4" ht="15.75" x14ac:dyDescent="0.25">
      <c r="B6233" s="156" t="s">
        <v>6333</v>
      </c>
      <c r="C6233" s="156" t="s">
        <v>6334</v>
      </c>
      <c r="D6233" s="156" t="s">
        <v>6333</v>
      </c>
    </row>
    <row r="6234" spans="2:4" ht="15.75" x14ac:dyDescent="0.25">
      <c r="B6234" s="156" t="s">
        <v>6335</v>
      </c>
      <c r="C6234" s="156" t="s">
        <v>6336</v>
      </c>
      <c r="D6234" s="156" t="s">
        <v>6335</v>
      </c>
    </row>
    <row r="6235" spans="2:4" ht="15.75" x14ac:dyDescent="0.25">
      <c r="B6235" s="158" t="s">
        <v>6335</v>
      </c>
      <c r="C6235" s="156" t="s">
        <v>8327</v>
      </c>
      <c r="D6235" s="158" t="s">
        <v>6335</v>
      </c>
    </row>
    <row r="6236" spans="2:4" ht="31.5" x14ac:dyDescent="0.25">
      <c r="B6236" s="158" t="s">
        <v>6335</v>
      </c>
      <c r="C6236" s="156" t="s">
        <v>11489</v>
      </c>
      <c r="D6236" s="158" t="s">
        <v>6335</v>
      </c>
    </row>
    <row r="6237" spans="2:4" ht="47.25" x14ac:dyDescent="0.25">
      <c r="B6237" s="158" t="s">
        <v>6335</v>
      </c>
      <c r="C6237" s="156" t="s">
        <v>11490</v>
      </c>
      <c r="D6237" s="158" t="s">
        <v>6335</v>
      </c>
    </row>
    <row r="6238" spans="2:4" ht="15.75" x14ac:dyDescent="0.25">
      <c r="B6238" s="158" t="s">
        <v>6335</v>
      </c>
      <c r="C6238" s="156" t="s">
        <v>8329</v>
      </c>
      <c r="D6238" s="158" t="s">
        <v>6335</v>
      </c>
    </row>
    <row r="6239" spans="2:4" ht="15.75" x14ac:dyDescent="0.25">
      <c r="B6239" s="158" t="s">
        <v>6335</v>
      </c>
      <c r="C6239" s="156" t="s">
        <v>11491</v>
      </c>
      <c r="D6239" s="158" t="s">
        <v>6335</v>
      </c>
    </row>
    <row r="6240" spans="2:4" ht="15.75" x14ac:dyDescent="0.25">
      <c r="B6240" s="156" t="s">
        <v>6339</v>
      </c>
      <c r="C6240" s="156" t="s">
        <v>6340</v>
      </c>
      <c r="D6240" s="156" t="s">
        <v>6339</v>
      </c>
    </row>
    <row r="6241" spans="2:4" ht="31.5" x14ac:dyDescent="0.25">
      <c r="B6241" s="156" t="s">
        <v>6341</v>
      </c>
      <c r="C6241" s="156" t="s">
        <v>6342</v>
      </c>
      <c r="D6241" s="156" t="s">
        <v>6341</v>
      </c>
    </row>
    <row r="6242" spans="2:4" ht="15.75" x14ac:dyDescent="0.25">
      <c r="B6242" s="156" t="s">
        <v>6343</v>
      </c>
      <c r="C6242" s="156" t="s">
        <v>6344</v>
      </c>
      <c r="D6242" s="156" t="s">
        <v>6343</v>
      </c>
    </row>
    <row r="6243" spans="2:4" ht="15.75" x14ac:dyDescent="0.25">
      <c r="B6243" s="158" t="s">
        <v>6343</v>
      </c>
      <c r="C6243" s="156" t="s">
        <v>8327</v>
      </c>
      <c r="D6243" s="158" t="s">
        <v>6343</v>
      </c>
    </row>
    <row r="6244" spans="2:4" ht="78.75" x14ac:dyDescent="0.25">
      <c r="B6244" s="158" t="s">
        <v>6343</v>
      </c>
      <c r="C6244" s="156" t="s">
        <v>11492</v>
      </c>
      <c r="D6244" s="158" t="s">
        <v>6343</v>
      </c>
    </row>
    <row r="6245" spans="2:4" ht="15.75" x14ac:dyDescent="0.25">
      <c r="B6245" s="158" t="s">
        <v>6343</v>
      </c>
      <c r="C6245" s="156" t="s">
        <v>8339</v>
      </c>
      <c r="D6245" s="158" t="s">
        <v>6343</v>
      </c>
    </row>
    <row r="6246" spans="2:4" ht="15.75" x14ac:dyDescent="0.25">
      <c r="B6246" s="158" t="s">
        <v>6343</v>
      </c>
      <c r="C6246" s="156" t="s">
        <v>11493</v>
      </c>
      <c r="D6246" s="158" t="s">
        <v>6343</v>
      </c>
    </row>
    <row r="6247" spans="2:4" ht="47.25" x14ac:dyDescent="0.25">
      <c r="B6247" s="158" t="s">
        <v>6343</v>
      </c>
      <c r="C6247" s="156" t="s">
        <v>11494</v>
      </c>
      <c r="D6247" s="158" t="s">
        <v>6343</v>
      </c>
    </row>
    <row r="6248" spans="2:4" ht="15.75" x14ac:dyDescent="0.25">
      <c r="B6248" s="156" t="s">
        <v>6347</v>
      </c>
      <c r="C6248" s="156" t="s">
        <v>6348</v>
      </c>
      <c r="D6248" s="156" t="s">
        <v>6347</v>
      </c>
    </row>
    <row r="6249" spans="2:4" ht="15.75" x14ac:dyDescent="0.25">
      <c r="B6249" s="156" t="s">
        <v>6349</v>
      </c>
      <c r="C6249" s="156" t="s">
        <v>6350</v>
      </c>
      <c r="D6249" s="156" t="s">
        <v>6349</v>
      </c>
    </row>
    <row r="6250" spans="2:4" ht="15.75" x14ac:dyDescent="0.25">
      <c r="B6250" s="158" t="s">
        <v>6349</v>
      </c>
      <c r="C6250" s="156" t="s">
        <v>8327</v>
      </c>
      <c r="D6250" s="158" t="s">
        <v>6349</v>
      </c>
    </row>
    <row r="6251" spans="2:4" ht="15.75" x14ac:dyDescent="0.25">
      <c r="B6251" s="158" t="s">
        <v>6349</v>
      </c>
      <c r="C6251" s="156" t="s">
        <v>11495</v>
      </c>
      <c r="D6251" s="158" t="s">
        <v>6349</v>
      </c>
    </row>
    <row r="6252" spans="2:4" ht="15.75" x14ac:dyDescent="0.25">
      <c r="B6252" s="156" t="s">
        <v>6351</v>
      </c>
      <c r="C6252" s="156" t="s">
        <v>6352</v>
      </c>
      <c r="D6252" s="156" t="s">
        <v>6351</v>
      </c>
    </row>
    <row r="6253" spans="2:4" ht="15.75" x14ac:dyDescent="0.25">
      <c r="B6253" s="158" t="s">
        <v>6351</v>
      </c>
      <c r="C6253" s="156" t="s">
        <v>8327</v>
      </c>
      <c r="D6253" s="158" t="s">
        <v>6351</v>
      </c>
    </row>
    <row r="6254" spans="2:4" ht="78.75" x14ac:dyDescent="0.25">
      <c r="B6254" s="158" t="s">
        <v>6351</v>
      </c>
      <c r="C6254" s="156" t="s">
        <v>11496</v>
      </c>
      <c r="D6254" s="158" t="s">
        <v>6351</v>
      </c>
    </row>
    <row r="6255" spans="2:4" ht="15.75" x14ac:dyDescent="0.25">
      <c r="B6255" s="158" t="s">
        <v>6351</v>
      </c>
      <c r="C6255" s="156" t="s">
        <v>8339</v>
      </c>
      <c r="D6255" s="158" t="s">
        <v>6351</v>
      </c>
    </row>
    <row r="6256" spans="2:4" ht="15.75" x14ac:dyDescent="0.25">
      <c r="B6256" s="158" t="s">
        <v>6351</v>
      </c>
      <c r="C6256" s="156" t="s">
        <v>11497</v>
      </c>
      <c r="D6256" s="158" t="s">
        <v>6351</v>
      </c>
    </row>
    <row r="6257" spans="2:4" ht="15.75" x14ac:dyDescent="0.25">
      <c r="B6257" s="158" t="s">
        <v>6351</v>
      </c>
      <c r="C6257" s="156" t="s">
        <v>11498</v>
      </c>
      <c r="D6257" s="158" t="s">
        <v>6351</v>
      </c>
    </row>
    <row r="6258" spans="2:4" ht="63" x14ac:dyDescent="0.25">
      <c r="B6258" s="158" t="s">
        <v>6351</v>
      </c>
      <c r="C6258" s="156" t="s">
        <v>11499</v>
      </c>
      <c r="D6258" s="158" t="s">
        <v>6351</v>
      </c>
    </row>
    <row r="6259" spans="2:4" ht="47.25" x14ac:dyDescent="0.25">
      <c r="B6259" s="158" t="s">
        <v>6351</v>
      </c>
      <c r="C6259" s="156" t="s">
        <v>11500</v>
      </c>
      <c r="D6259" s="158" t="s">
        <v>6351</v>
      </c>
    </row>
    <row r="6260" spans="2:4" ht="31.5" x14ac:dyDescent="0.25">
      <c r="B6260" s="156" t="s">
        <v>8326</v>
      </c>
      <c r="C6260" s="156" t="s">
        <v>6354</v>
      </c>
      <c r="D6260" s="156" t="s">
        <v>8326</v>
      </c>
    </row>
    <row r="6261" spans="2:4" ht="15.75" x14ac:dyDescent="0.25">
      <c r="B6261" s="156" t="s">
        <v>8326</v>
      </c>
      <c r="C6261" s="156" t="s">
        <v>8327</v>
      </c>
      <c r="D6261" s="156" t="s">
        <v>8326</v>
      </c>
    </row>
    <row r="6262" spans="2:4" ht="47.25" x14ac:dyDescent="0.25">
      <c r="B6262" s="156" t="s">
        <v>8326</v>
      </c>
      <c r="C6262" s="156" t="s">
        <v>11501</v>
      </c>
      <c r="D6262" s="156" t="s">
        <v>8326</v>
      </c>
    </row>
    <row r="6263" spans="2:4" ht="63" x14ac:dyDescent="0.25">
      <c r="B6263" s="156" t="s">
        <v>8326</v>
      </c>
      <c r="C6263" s="156" t="s">
        <v>11502</v>
      </c>
      <c r="D6263" s="156" t="s">
        <v>8326</v>
      </c>
    </row>
    <row r="6264" spans="2:4" ht="15.75" x14ac:dyDescent="0.25">
      <c r="B6264" s="156" t="s">
        <v>8326</v>
      </c>
      <c r="C6264" s="156" t="s">
        <v>8329</v>
      </c>
      <c r="D6264" s="156" t="s">
        <v>8326</v>
      </c>
    </row>
    <row r="6265" spans="2:4" ht="47.25" x14ac:dyDescent="0.25">
      <c r="B6265" s="156" t="s">
        <v>8326</v>
      </c>
      <c r="C6265" s="156" t="s">
        <v>11503</v>
      </c>
      <c r="D6265" s="156" t="s">
        <v>8326</v>
      </c>
    </row>
    <row r="6266" spans="2:4" ht="15.75" x14ac:dyDescent="0.25">
      <c r="B6266" s="156" t="s">
        <v>8326</v>
      </c>
      <c r="C6266" s="156" t="s">
        <v>11504</v>
      </c>
      <c r="D6266" s="156" t="s">
        <v>8326</v>
      </c>
    </row>
    <row r="6267" spans="2:4" ht="31.5" x14ac:dyDescent="0.25">
      <c r="B6267" s="156" t="s">
        <v>6355</v>
      </c>
      <c r="C6267" s="156" t="s">
        <v>6356</v>
      </c>
      <c r="D6267" s="156" t="s">
        <v>6355</v>
      </c>
    </row>
    <row r="6268" spans="2:4" ht="15.75" x14ac:dyDescent="0.25">
      <c r="B6268" s="158" t="s">
        <v>6355</v>
      </c>
      <c r="C6268" s="156" t="s">
        <v>8327</v>
      </c>
      <c r="D6268" s="158" t="s">
        <v>6355</v>
      </c>
    </row>
    <row r="6269" spans="2:4" ht="63" x14ac:dyDescent="0.25">
      <c r="B6269" s="158" t="s">
        <v>6355</v>
      </c>
      <c r="C6269" s="156" t="s">
        <v>11505</v>
      </c>
      <c r="D6269" s="158" t="s">
        <v>6355</v>
      </c>
    </row>
    <row r="6270" spans="2:4" ht="63" x14ac:dyDescent="0.25">
      <c r="B6270" s="158" t="s">
        <v>6355</v>
      </c>
      <c r="C6270" s="156" t="s">
        <v>11506</v>
      </c>
      <c r="D6270" s="158" t="s">
        <v>6355</v>
      </c>
    </row>
    <row r="6271" spans="2:4" ht="31.5" x14ac:dyDescent="0.25">
      <c r="B6271" s="158" t="s">
        <v>6355</v>
      </c>
      <c r="C6271" s="156" t="s">
        <v>11507</v>
      </c>
      <c r="D6271" s="158" t="s">
        <v>6355</v>
      </c>
    </row>
    <row r="6272" spans="2:4" ht="31.5" x14ac:dyDescent="0.25">
      <c r="B6272" s="158" t="s">
        <v>6355</v>
      </c>
      <c r="C6272" s="156" t="s">
        <v>11508</v>
      </c>
      <c r="D6272" s="158" t="s">
        <v>6355</v>
      </c>
    </row>
    <row r="6273" spans="2:4" ht="31.5" x14ac:dyDescent="0.25">
      <c r="B6273" s="156" t="s">
        <v>6359</v>
      </c>
      <c r="C6273" s="156" t="s">
        <v>6356</v>
      </c>
      <c r="D6273" s="156" t="s">
        <v>6359</v>
      </c>
    </row>
    <row r="6274" spans="2:4" ht="15.75" x14ac:dyDescent="0.25">
      <c r="B6274" s="158" t="s">
        <v>6359</v>
      </c>
      <c r="C6274" s="156" t="s">
        <v>8327</v>
      </c>
      <c r="D6274" s="158" t="s">
        <v>6359</v>
      </c>
    </row>
    <row r="6275" spans="2:4" ht="47.25" x14ac:dyDescent="0.25">
      <c r="B6275" s="158" t="s">
        <v>6359</v>
      </c>
      <c r="C6275" s="156" t="s">
        <v>11509</v>
      </c>
      <c r="D6275" s="158" t="s">
        <v>6359</v>
      </c>
    </row>
    <row r="6276" spans="2:4" ht="15.75" x14ac:dyDescent="0.25">
      <c r="B6276" s="158" t="s">
        <v>6359</v>
      </c>
      <c r="C6276" s="156" t="s">
        <v>8339</v>
      </c>
      <c r="D6276" s="158" t="s">
        <v>6359</v>
      </c>
    </row>
    <row r="6277" spans="2:4" ht="63" x14ac:dyDescent="0.25">
      <c r="B6277" s="158" t="s">
        <v>6359</v>
      </c>
      <c r="C6277" s="156" t="s">
        <v>11510</v>
      </c>
      <c r="D6277" s="158" t="s">
        <v>6359</v>
      </c>
    </row>
    <row r="6278" spans="2:4" ht="31.5" x14ac:dyDescent="0.25">
      <c r="B6278" s="158" t="s">
        <v>6359</v>
      </c>
      <c r="C6278" s="156" t="s">
        <v>11511</v>
      </c>
      <c r="D6278" s="158" t="s">
        <v>6359</v>
      </c>
    </row>
    <row r="6279" spans="2:4" ht="31.5" x14ac:dyDescent="0.25">
      <c r="B6279" s="158" t="s">
        <v>6359</v>
      </c>
      <c r="C6279" s="156" t="s">
        <v>11512</v>
      </c>
      <c r="D6279" s="158" t="s">
        <v>6359</v>
      </c>
    </row>
    <row r="6280" spans="2:4" ht="31.5" x14ac:dyDescent="0.25">
      <c r="B6280" s="158" t="s">
        <v>6359</v>
      </c>
      <c r="C6280" s="156" t="s">
        <v>11513</v>
      </c>
      <c r="D6280" s="158" t="s">
        <v>6359</v>
      </c>
    </row>
    <row r="6281" spans="2:4" ht="15.75" x14ac:dyDescent="0.25">
      <c r="B6281" s="158" t="s">
        <v>6359</v>
      </c>
      <c r="C6281" s="156" t="s">
        <v>11514</v>
      </c>
      <c r="D6281" s="158" t="s">
        <v>6359</v>
      </c>
    </row>
    <row r="6282" spans="2:4" ht="31.5" x14ac:dyDescent="0.25">
      <c r="B6282" s="158" t="s">
        <v>6359</v>
      </c>
      <c r="C6282" s="156" t="s">
        <v>11515</v>
      </c>
      <c r="D6282" s="158" t="s">
        <v>6359</v>
      </c>
    </row>
    <row r="6283" spans="2:4" ht="15.75" x14ac:dyDescent="0.25">
      <c r="B6283" s="158" t="s">
        <v>6359</v>
      </c>
      <c r="C6283" s="156" t="s">
        <v>11516</v>
      </c>
      <c r="D6283" s="158" t="s">
        <v>6359</v>
      </c>
    </row>
    <row r="6284" spans="2:4" ht="15.75" x14ac:dyDescent="0.25">
      <c r="B6284" s="158" t="s">
        <v>6359</v>
      </c>
      <c r="C6284" s="156" t="s">
        <v>11517</v>
      </c>
      <c r="D6284" s="158" t="s">
        <v>6359</v>
      </c>
    </row>
    <row r="6285" spans="2:4" ht="31.5" x14ac:dyDescent="0.25">
      <c r="B6285" s="158" t="s">
        <v>6359</v>
      </c>
      <c r="C6285" s="156" t="s">
        <v>11518</v>
      </c>
      <c r="D6285" s="158" t="s">
        <v>6359</v>
      </c>
    </row>
    <row r="6286" spans="2:4" ht="31.5" x14ac:dyDescent="0.25">
      <c r="B6286" s="158" t="s">
        <v>6359</v>
      </c>
      <c r="C6286" s="156" t="s">
        <v>11519</v>
      </c>
      <c r="D6286" s="158" t="s">
        <v>6359</v>
      </c>
    </row>
    <row r="6287" spans="2:4" ht="31.5" x14ac:dyDescent="0.25">
      <c r="B6287" s="158" t="s">
        <v>6359</v>
      </c>
      <c r="C6287" s="156" t="s">
        <v>11520</v>
      </c>
      <c r="D6287" s="158" t="s">
        <v>6359</v>
      </c>
    </row>
    <row r="6288" spans="2:4" ht="31.5" x14ac:dyDescent="0.25">
      <c r="B6288" s="158" t="s">
        <v>6359</v>
      </c>
      <c r="C6288" s="156" t="s">
        <v>11521</v>
      </c>
      <c r="D6288" s="158" t="s">
        <v>6359</v>
      </c>
    </row>
    <row r="6289" spans="2:4" ht="47.25" x14ac:dyDescent="0.25">
      <c r="B6289" s="158" t="s">
        <v>6359</v>
      </c>
      <c r="C6289" s="156" t="s">
        <v>11522</v>
      </c>
      <c r="D6289" s="158" t="s">
        <v>6359</v>
      </c>
    </row>
    <row r="6290" spans="2:4" ht="31.5" x14ac:dyDescent="0.25">
      <c r="B6290" s="156" t="s">
        <v>6362</v>
      </c>
      <c r="C6290" s="156" t="s">
        <v>6363</v>
      </c>
      <c r="D6290" s="156" t="s">
        <v>6362</v>
      </c>
    </row>
    <row r="6291" spans="2:4" ht="15.75" x14ac:dyDescent="0.25">
      <c r="B6291" s="158" t="s">
        <v>6362</v>
      </c>
      <c r="C6291" s="156" t="s">
        <v>8327</v>
      </c>
      <c r="D6291" s="158" t="s">
        <v>6362</v>
      </c>
    </row>
    <row r="6292" spans="2:4" ht="110.25" x14ac:dyDescent="0.25">
      <c r="B6292" s="158" t="s">
        <v>6362</v>
      </c>
      <c r="C6292" s="156" t="s">
        <v>11523</v>
      </c>
      <c r="D6292" s="158" t="s">
        <v>6362</v>
      </c>
    </row>
    <row r="6293" spans="2:4" ht="15.75" x14ac:dyDescent="0.25">
      <c r="B6293" s="158" t="s">
        <v>6362</v>
      </c>
      <c r="C6293" s="156" t="s">
        <v>8329</v>
      </c>
      <c r="D6293" s="158" t="s">
        <v>6362</v>
      </c>
    </row>
    <row r="6294" spans="2:4" ht="15.75" x14ac:dyDescent="0.25">
      <c r="B6294" s="158" t="s">
        <v>6362</v>
      </c>
      <c r="C6294" s="156" t="s">
        <v>11524</v>
      </c>
      <c r="D6294" s="158" t="s">
        <v>6362</v>
      </c>
    </row>
    <row r="6295" spans="2:4" ht="31.5" x14ac:dyDescent="0.25">
      <c r="B6295" s="156" t="s">
        <v>6364</v>
      </c>
      <c r="C6295" s="156" t="s">
        <v>6365</v>
      </c>
      <c r="D6295" s="156" t="s">
        <v>6364</v>
      </c>
    </row>
    <row r="6296" spans="2:4" ht="15.75" x14ac:dyDescent="0.25">
      <c r="B6296" s="158" t="s">
        <v>6364</v>
      </c>
      <c r="C6296" s="156" t="s">
        <v>8327</v>
      </c>
      <c r="D6296" s="158" t="s">
        <v>6364</v>
      </c>
    </row>
    <row r="6297" spans="2:4" ht="63" x14ac:dyDescent="0.25">
      <c r="B6297" s="158" t="s">
        <v>6364</v>
      </c>
      <c r="C6297" s="156" t="s">
        <v>11525</v>
      </c>
      <c r="D6297" s="158" t="s">
        <v>6364</v>
      </c>
    </row>
    <row r="6298" spans="2:4" ht="15.75" x14ac:dyDescent="0.25">
      <c r="B6298" s="158" t="s">
        <v>6364</v>
      </c>
      <c r="C6298" s="156" t="s">
        <v>8329</v>
      </c>
      <c r="D6298" s="158" t="s">
        <v>6364</v>
      </c>
    </row>
    <row r="6299" spans="2:4" ht="31.5" x14ac:dyDescent="0.25">
      <c r="B6299" s="158" t="s">
        <v>6364</v>
      </c>
      <c r="C6299" s="156" t="s">
        <v>11526</v>
      </c>
      <c r="D6299" s="158" t="s">
        <v>6364</v>
      </c>
    </row>
    <row r="6300" spans="2:4" ht="15.75" x14ac:dyDescent="0.25">
      <c r="B6300" s="158" t="s">
        <v>6364</v>
      </c>
      <c r="C6300" s="156" t="s">
        <v>8339</v>
      </c>
      <c r="D6300" s="158" t="s">
        <v>6364</v>
      </c>
    </row>
    <row r="6301" spans="2:4" ht="31.5" x14ac:dyDescent="0.25">
      <c r="B6301" s="158" t="s">
        <v>6364</v>
      </c>
      <c r="C6301" s="156" t="s">
        <v>11527</v>
      </c>
      <c r="D6301" s="158" t="s">
        <v>6364</v>
      </c>
    </row>
    <row r="6302" spans="2:4" ht="31.5" x14ac:dyDescent="0.25">
      <c r="B6302" s="158" t="s">
        <v>6364</v>
      </c>
      <c r="C6302" s="156" t="s">
        <v>11528</v>
      </c>
      <c r="D6302" s="158" t="s">
        <v>6364</v>
      </c>
    </row>
    <row r="6303" spans="2:4" ht="31.5" x14ac:dyDescent="0.25">
      <c r="B6303" s="158" t="s">
        <v>6364</v>
      </c>
      <c r="C6303" s="156" t="s">
        <v>11529</v>
      </c>
      <c r="D6303" s="158" t="s">
        <v>6364</v>
      </c>
    </row>
    <row r="6304" spans="2:4" ht="15.75" x14ac:dyDescent="0.25">
      <c r="B6304" s="156" t="s">
        <v>243</v>
      </c>
      <c r="C6304" s="156" t="s">
        <v>244</v>
      </c>
      <c r="D6304" s="156" t="s">
        <v>243</v>
      </c>
    </row>
    <row r="6305" spans="2:4" ht="15.75" x14ac:dyDescent="0.25">
      <c r="B6305" s="158" t="s">
        <v>243</v>
      </c>
      <c r="C6305" s="156" t="s">
        <v>8327</v>
      </c>
      <c r="D6305" s="158" t="s">
        <v>243</v>
      </c>
    </row>
    <row r="6306" spans="2:4" ht="47.25" x14ac:dyDescent="0.25">
      <c r="B6306" s="158" t="s">
        <v>243</v>
      </c>
      <c r="C6306" s="156" t="s">
        <v>11530</v>
      </c>
      <c r="D6306" s="158" t="s">
        <v>243</v>
      </c>
    </row>
    <row r="6307" spans="2:4" ht="15.75" x14ac:dyDescent="0.25">
      <c r="B6307" s="158" t="s">
        <v>243</v>
      </c>
      <c r="C6307" s="156" t="s">
        <v>11531</v>
      </c>
      <c r="D6307" s="158" t="s">
        <v>243</v>
      </c>
    </row>
    <row r="6308" spans="2:4" ht="31.5" x14ac:dyDescent="0.25">
      <c r="B6308" s="156" t="s">
        <v>6370</v>
      </c>
      <c r="C6308" s="156" t="s">
        <v>6371</v>
      </c>
      <c r="D6308" s="156" t="s">
        <v>6370</v>
      </c>
    </row>
    <row r="6309" spans="2:4" ht="31.5" x14ac:dyDescent="0.25">
      <c r="B6309" s="156" t="s">
        <v>6372</v>
      </c>
      <c r="C6309" s="156" t="s">
        <v>6371</v>
      </c>
      <c r="D6309" s="156" t="s">
        <v>6372</v>
      </c>
    </row>
    <row r="6310" spans="2:4" ht="15.75" x14ac:dyDescent="0.25">
      <c r="B6310" s="158" t="s">
        <v>6372</v>
      </c>
      <c r="C6310" s="156" t="s">
        <v>8327</v>
      </c>
      <c r="D6310" s="158" t="s">
        <v>6372</v>
      </c>
    </row>
    <row r="6311" spans="2:4" ht="47.25" x14ac:dyDescent="0.25">
      <c r="B6311" s="158" t="s">
        <v>6372</v>
      </c>
      <c r="C6311" s="156" t="s">
        <v>11532</v>
      </c>
      <c r="D6311" s="158" t="s">
        <v>6372</v>
      </c>
    </row>
    <row r="6312" spans="2:4" ht="15.75" x14ac:dyDescent="0.25">
      <c r="B6312" s="158" t="s">
        <v>6372</v>
      </c>
      <c r="C6312" s="156" t="s">
        <v>11533</v>
      </c>
      <c r="D6312" s="158" t="s">
        <v>6372</v>
      </c>
    </row>
    <row r="6313" spans="2:4" ht="31.5" x14ac:dyDescent="0.25">
      <c r="B6313" s="158" t="s">
        <v>6372</v>
      </c>
      <c r="C6313" s="156" t="s">
        <v>11534</v>
      </c>
      <c r="D6313" s="158" t="s">
        <v>6372</v>
      </c>
    </row>
    <row r="6314" spans="2:4" ht="31.5" x14ac:dyDescent="0.25">
      <c r="B6314" s="158" t="s">
        <v>6372</v>
      </c>
      <c r="C6314" s="156" t="s">
        <v>11535</v>
      </c>
      <c r="D6314" s="158" t="s">
        <v>6372</v>
      </c>
    </row>
    <row r="6315" spans="2:4" ht="47.25" x14ac:dyDescent="0.25">
      <c r="B6315" s="158" t="s">
        <v>6372</v>
      </c>
      <c r="C6315" s="156" t="s">
        <v>11536</v>
      </c>
      <c r="D6315" s="158" t="s">
        <v>6372</v>
      </c>
    </row>
    <row r="6316" spans="2:4" ht="15.75" x14ac:dyDescent="0.25">
      <c r="B6316" s="158" t="s">
        <v>6372</v>
      </c>
      <c r="C6316" s="156" t="s">
        <v>8329</v>
      </c>
      <c r="D6316" s="158" t="s">
        <v>6372</v>
      </c>
    </row>
    <row r="6317" spans="2:4" ht="47.25" x14ac:dyDescent="0.25">
      <c r="B6317" s="158" t="s">
        <v>6372</v>
      </c>
      <c r="C6317" s="156" t="s">
        <v>11537</v>
      </c>
      <c r="D6317" s="158" t="s">
        <v>6372</v>
      </c>
    </row>
    <row r="6318" spans="2:4" ht="126" x14ac:dyDescent="0.25">
      <c r="B6318" s="158" t="s">
        <v>6372</v>
      </c>
      <c r="C6318" s="156" t="s">
        <v>11538</v>
      </c>
      <c r="D6318" s="158" t="s">
        <v>6372</v>
      </c>
    </row>
    <row r="6319" spans="2:4" ht="31.5" x14ac:dyDescent="0.25">
      <c r="B6319" s="156" t="s">
        <v>6375</v>
      </c>
      <c r="C6319" s="156" t="s">
        <v>6376</v>
      </c>
      <c r="D6319" s="156" t="s">
        <v>6375</v>
      </c>
    </row>
    <row r="6320" spans="2:4" ht="15.75" x14ac:dyDescent="0.25">
      <c r="B6320" s="156" t="s">
        <v>6377</v>
      </c>
      <c r="C6320" s="156" t="s">
        <v>6378</v>
      </c>
      <c r="D6320" s="156" t="s">
        <v>6377</v>
      </c>
    </row>
    <row r="6321" spans="2:4" ht="15.75" x14ac:dyDescent="0.25">
      <c r="B6321" s="156" t="s">
        <v>6379</v>
      </c>
      <c r="C6321" s="156" t="s">
        <v>6380</v>
      </c>
      <c r="D6321" s="156" t="s">
        <v>6379</v>
      </c>
    </row>
    <row r="6322" spans="2:4" ht="15.75" x14ac:dyDescent="0.25">
      <c r="B6322" s="156" t="s">
        <v>8326</v>
      </c>
      <c r="C6322" s="156" t="s">
        <v>6383</v>
      </c>
      <c r="D6322" s="156" t="s">
        <v>8326</v>
      </c>
    </row>
    <row r="6323" spans="2:4" ht="15.75" x14ac:dyDescent="0.25">
      <c r="B6323" s="156" t="s">
        <v>8326</v>
      </c>
      <c r="C6323" s="156" t="s">
        <v>8327</v>
      </c>
      <c r="D6323" s="156" t="s">
        <v>8326</v>
      </c>
    </row>
    <row r="6324" spans="2:4" ht="15.75" x14ac:dyDescent="0.25">
      <c r="B6324" s="156" t="s">
        <v>8326</v>
      </c>
      <c r="C6324" s="156" t="s">
        <v>11539</v>
      </c>
      <c r="D6324" s="156" t="s">
        <v>8326</v>
      </c>
    </row>
    <row r="6325" spans="2:4" ht="15.75" x14ac:dyDescent="0.25">
      <c r="B6325" s="156" t="s">
        <v>8326</v>
      </c>
      <c r="C6325" s="156" t="s">
        <v>11540</v>
      </c>
      <c r="D6325" s="156" t="s">
        <v>8326</v>
      </c>
    </row>
    <row r="6326" spans="2:4" ht="63" x14ac:dyDescent="0.25">
      <c r="B6326" s="156" t="s">
        <v>8326</v>
      </c>
      <c r="C6326" s="156" t="s">
        <v>11541</v>
      </c>
      <c r="D6326" s="156" t="s">
        <v>8326</v>
      </c>
    </row>
    <row r="6327" spans="2:4" ht="15.75" x14ac:dyDescent="0.25">
      <c r="B6327" s="156" t="s">
        <v>8326</v>
      </c>
      <c r="C6327" s="156" t="s">
        <v>8329</v>
      </c>
      <c r="D6327" s="156" t="s">
        <v>8326</v>
      </c>
    </row>
    <row r="6328" spans="2:4" ht="31.5" x14ac:dyDescent="0.25">
      <c r="B6328" s="156" t="s">
        <v>8326</v>
      </c>
      <c r="C6328" s="156" t="s">
        <v>11542</v>
      </c>
      <c r="D6328" s="156" t="s">
        <v>8326</v>
      </c>
    </row>
    <row r="6329" spans="2:4" ht="15.75" x14ac:dyDescent="0.25">
      <c r="B6329" s="156" t="s">
        <v>8326</v>
      </c>
      <c r="C6329" s="156" t="s">
        <v>8329</v>
      </c>
      <c r="D6329" s="156" t="s">
        <v>8326</v>
      </c>
    </row>
    <row r="6330" spans="2:4" ht="78.75" x14ac:dyDescent="0.25">
      <c r="B6330" s="156" t="s">
        <v>8326</v>
      </c>
      <c r="C6330" s="156" t="s">
        <v>11543</v>
      </c>
      <c r="D6330" s="156" t="s">
        <v>8326</v>
      </c>
    </row>
    <row r="6331" spans="2:4" ht="15.75" x14ac:dyDescent="0.25">
      <c r="B6331" s="156" t="s">
        <v>5746</v>
      </c>
      <c r="C6331" s="156" t="s">
        <v>6386</v>
      </c>
      <c r="D6331" s="156" t="s">
        <v>5746</v>
      </c>
    </row>
    <row r="6332" spans="2:4" ht="15.75" x14ac:dyDescent="0.25">
      <c r="B6332" s="156" t="s">
        <v>5749</v>
      </c>
      <c r="C6332" s="156" t="s">
        <v>6386</v>
      </c>
      <c r="D6332" s="156" t="s">
        <v>5749</v>
      </c>
    </row>
    <row r="6333" spans="2:4" ht="15.75" x14ac:dyDescent="0.25">
      <c r="B6333" s="158" t="s">
        <v>5749</v>
      </c>
      <c r="C6333" s="156" t="s">
        <v>8327</v>
      </c>
      <c r="D6333" s="158" t="s">
        <v>5749</v>
      </c>
    </row>
    <row r="6334" spans="2:4" ht="110.25" x14ac:dyDescent="0.25">
      <c r="B6334" s="158" t="s">
        <v>5749</v>
      </c>
      <c r="C6334" s="156" t="s">
        <v>11544</v>
      </c>
      <c r="D6334" s="158" t="s">
        <v>5749</v>
      </c>
    </row>
    <row r="6335" spans="2:4" ht="31.5" x14ac:dyDescent="0.25">
      <c r="B6335" s="158" t="s">
        <v>5749</v>
      </c>
      <c r="C6335" s="156" t="s">
        <v>11545</v>
      </c>
      <c r="D6335" s="158" t="s">
        <v>5749</v>
      </c>
    </row>
    <row r="6336" spans="2:4" ht="31.5" x14ac:dyDescent="0.25">
      <c r="B6336" s="158" t="s">
        <v>5749</v>
      </c>
      <c r="C6336" s="156" t="s">
        <v>11546</v>
      </c>
      <c r="D6336" s="158" t="s">
        <v>5749</v>
      </c>
    </row>
    <row r="6337" spans="2:4" ht="47.25" x14ac:dyDescent="0.25">
      <c r="B6337" s="158" t="s">
        <v>5749</v>
      </c>
      <c r="C6337" s="156" t="s">
        <v>11547</v>
      </c>
      <c r="D6337" s="158" t="s">
        <v>5749</v>
      </c>
    </row>
    <row r="6338" spans="2:4" ht="15.75" x14ac:dyDescent="0.25">
      <c r="B6338" s="158" t="s">
        <v>5749</v>
      </c>
      <c r="C6338" s="156" t="s">
        <v>11548</v>
      </c>
      <c r="D6338" s="158" t="s">
        <v>5749</v>
      </c>
    </row>
    <row r="6339" spans="2:4" ht="15.75" x14ac:dyDescent="0.25">
      <c r="B6339" s="158" t="s">
        <v>5749</v>
      </c>
      <c r="C6339" s="156" t="s">
        <v>8339</v>
      </c>
      <c r="D6339" s="158" t="s">
        <v>5749</v>
      </c>
    </row>
    <row r="6340" spans="2:4" ht="31.5" x14ac:dyDescent="0.25">
      <c r="B6340" s="158" t="s">
        <v>5749</v>
      </c>
      <c r="C6340" s="156" t="s">
        <v>11549</v>
      </c>
      <c r="D6340" s="158" t="s">
        <v>5749</v>
      </c>
    </row>
    <row r="6341" spans="2:4" ht="63" x14ac:dyDescent="0.25">
      <c r="B6341" s="158" t="s">
        <v>5749</v>
      </c>
      <c r="C6341" s="156" t="s">
        <v>11550</v>
      </c>
      <c r="D6341" s="158" t="s">
        <v>5749</v>
      </c>
    </row>
    <row r="6342" spans="2:4" ht="78.75" x14ac:dyDescent="0.25">
      <c r="B6342" s="158" t="s">
        <v>5749</v>
      </c>
      <c r="C6342" s="156" t="s">
        <v>11551</v>
      </c>
      <c r="D6342" s="158" t="s">
        <v>5749</v>
      </c>
    </row>
    <row r="6343" spans="2:4" ht="15.75" x14ac:dyDescent="0.25">
      <c r="B6343" s="156" t="s">
        <v>6387</v>
      </c>
      <c r="C6343" s="156" t="s">
        <v>6388</v>
      </c>
      <c r="D6343" s="156" t="s">
        <v>6387</v>
      </c>
    </row>
    <row r="6344" spans="2:4" ht="15.75" x14ac:dyDescent="0.25">
      <c r="B6344" s="156" t="s">
        <v>6389</v>
      </c>
      <c r="C6344" s="156" t="s">
        <v>6388</v>
      </c>
      <c r="D6344" s="156" t="s">
        <v>6389</v>
      </c>
    </row>
    <row r="6345" spans="2:4" ht="15.75" x14ac:dyDescent="0.25">
      <c r="B6345" s="158" t="s">
        <v>6389</v>
      </c>
      <c r="C6345" s="156" t="s">
        <v>8327</v>
      </c>
      <c r="D6345" s="158" t="s">
        <v>6389</v>
      </c>
    </row>
    <row r="6346" spans="2:4" ht="126" x14ac:dyDescent="0.25">
      <c r="B6346" s="158" t="s">
        <v>6389</v>
      </c>
      <c r="C6346" s="156" t="s">
        <v>11552</v>
      </c>
      <c r="D6346" s="158" t="s">
        <v>6389</v>
      </c>
    </row>
    <row r="6347" spans="2:4" ht="31.5" x14ac:dyDescent="0.25">
      <c r="B6347" s="158" t="s">
        <v>6389</v>
      </c>
      <c r="C6347" s="156" t="s">
        <v>11553</v>
      </c>
      <c r="D6347" s="158" t="s">
        <v>6389</v>
      </c>
    </row>
    <row r="6348" spans="2:4" ht="31.5" x14ac:dyDescent="0.25">
      <c r="B6348" s="158" t="s">
        <v>6389</v>
      </c>
      <c r="C6348" s="156" t="s">
        <v>11554</v>
      </c>
      <c r="D6348" s="158" t="s">
        <v>6389</v>
      </c>
    </row>
    <row r="6349" spans="2:4" ht="15.75" x14ac:dyDescent="0.25">
      <c r="B6349" s="158" t="s">
        <v>6389</v>
      </c>
      <c r="C6349" s="156" t="s">
        <v>11555</v>
      </c>
      <c r="D6349" s="158" t="s">
        <v>6389</v>
      </c>
    </row>
    <row r="6350" spans="2:4" ht="78.75" x14ac:dyDescent="0.25">
      <c r="B6350" s="158" t="s">
        <v>6389</v>
      </c>
      <c r="C6350" s="156" t="s">
        <v>11556</v>
      </c>
      <c r="D6350" s="158" t="s">
        <v>6389</v>
      </c>
    </row>
    <row r="6351" spans="2:4" ht="47.25" x14ac:dyDescent="0.25">
      <c r="B6351" s="158" t="s">
        <v>6389</v>
      </c>
      <c r="C6351" s="156" t="s">
        <v>11557</v>
      </c>
      <c r="D6351" s="158" t="s">
        <v>6389</v>
      </c>
    </row>
    <row r="6352" spans="2:4" ht="31.5" x14ac:dyDescent="0.25">
      <c r="B6352" s="158" t="s">
        <v>6389</v>
      </c>
      <c r="C6352" s="156" t="s">
        <v>11558</v>
      </c>
      <c r="D6352" s="158" t="s">
        <v>6389</v>
      </c>
    </row>
    <row r="6353" spans="2:4" ht="15.75" x14ac:dyDescent="0.25">
      <c r="B6353" s="158" t="s">
        <v>6389</v>
      </c>
      <c r="C6353" s="156" t="s">
        <v>8339</v>
      </c>
      <c r="D6353" s="158" t="s">
        <v>6389</v>
      </c>
    </row>
    <row r="6354" spans="2:4" ht="47.25" x14ac:dyDescent="0.25">
      <c r="B6354" s="158" t="s">
        <v>6389</v>
      </c>
      <c r="C6354" s="156" t="s">
        <v>11559</v>
      </c>
      <c r="D6354" s="158" t="s">
        <v>6389</v>
      </c>
    </row>
    <row r="6355" spans="2:4" ht="63" x14ac:dyDescent="0.25">
      <c r="B6355" s="158" t="s">
        <v>6389</v>
      </c>
      <c r="C6355" s="156" t="s">
        <v>11560</v>
      </c>
      <c r="D6355" s="158" t="s">
        <v>6389</v>
      </c>
    </row>
    <row r="6356" spans="2:4" ht="63" x14ac:dyDescent="0.25">
      <c r="B6356" s="158" t="s">
        <v>6389</v>
      </c>
      <c r="C6356" s="156" t="s">
        <v>11561</v>
      </c>
      <c r="D6356" s="158" t="s">
        <v>6389</v>
      </c>
    </row>
    <row r="6357" spans="2:4" ht="15.75" x14ac:dyDescent="0.25">
      <c r="B6357" s="156" t="s">
        <v>8326</v>
      </c>
      <c r="C6357" s="156" t="s">
        <v>6390</v>
      </c>
      <c r="D6357" s="156" t="s">
        <v>8326</v>
      </c>
    </row>
    <row r="6358" spans="2:4" ht="15.75" x14ac:dyDescent="0.25">
      <c r="B6358" s="156" t="s">
        <v>8326</v>
      </c>
      <c r="C6358" s="156" t="s">
        <v>8327</v>
      </c>
      <c r="D6358" s="156" t="s">
        <v>8326</v>
      </c>
    </row>
    <row r="6359" spans="2:4" ht="15.75" x14ac:dyDescent="0.25">
      <c r="B6359" s="156" t="s">
        <v>8326</v>
      </c>
      <c r="C6359" s="156" t="s">
        <v>11562</v>
      </c>
      <c r="D6359" s="156" t="s">
        <v>8326</v>
      </c>
    </row>
    <row r="6360" spans="2:4" ht="94.5" x14ac:dyDescent="0.25">
      <c r="B6360" s="156" t="s">
        <v>8326</v>
      </c>
      <c r="C6360" s="156" t="s">
        <v>11563</v>
      </c>
      <c r="D6360" s="156" t="s">
        <v>8326</v>
      </c>
    </row>
    <row r="6361" spans="2:4" ht="15.75" x14ac:dyDescent="0.25">
      <c r="B6361" s="156" t="s">
        <v>8326</v>
      </c>
      <c r="C6361" s="156" t="s">
        <v>8329</v>
      </c>
      <c r="D6361" s="156" t="s">
        <v>8326</v>
      </c>
    </row>
    <row r="6362" spans="2:4" ht="63" x14ac:dyDescent="0.25">
      <c r="B6362" s="156" t="s">
        <v>8326</v>
      </c>
      <c r="C6362" s="156" t="s">
        <v>11564</v>
      </c>
      <c r="D6362" s="156" t="s">
        <v>8326</v>
      </c>
    </row>
    <row r="6363" spans="2:4" ht="63" x14ac:dyDescent="0.25">
      <c r="B6363" s="156" t="s">
        <v>8326</v>
      </c>
      <c r="C6363" s="156" t="s">
        <v>11565</v>
      </c>
      <c r="D6363" s="156" t="s">
        <v>8326</v>
      </c>
    </row>
    <row r="6364" spans="2:4" ht="15.75" x14ac:dyDescent="0.25">
      <c r="B6364" s="156" t="s">
        <v>6391</v>
      </c>
      <c r="C6364" s="156" t="s">
        <v>6392</v>
      </c>
      <c r="D6364" s="156" t="s">
        <v>6391</v>
      </c>
    </row>
    <row r="6365" spans="2:4" ht="15.75" x14ac:dyDescent="0.25">
      <c r="B6365" s="156" t="s">
        <v>6395</v>
      </c>
      <c r="C6365" s="156" t="s">
        <v>6392</v>
      </c>
      <c r="D6365" s="156" t="s">
        <v>6395</v>
      </c>
    </row>
    <row r="6366" spans="2:4" ht="15.75" x14ac:dyDescent="0.25">
      <c r="B6366" s="158" t="s">
        <v>6395</v>
      </c>
      <c r="C6366" s="156" t="s">
        <v>8327</v>
      </c>
      <c r="D6366" s="158" t="s">
        <v>6395</v>
      </c>
    </row>
    <row r="6367" spans="2:4" ht="141.75" x14ac:dyDescent="0.25">
      <c r="B6367" s="158" t="s">
        <v>6395</v>
      </c>
      <c r="C6367" s="156" t="s">
        <v>11566</v>
      </c>
      <c r="D6367" s="158" t="s">
        <v>6395</v>
      </c>
    </row>
    <row r="6368" spans="2:4" ht="15.75" x14ac:dyDescent="0.25">
      <c r="B6368" s="158" t="s">
        <v>6395</v>
      </c>
      <c r="C6368" s="156" t="s">
        <v>8327</v>
      </c>
      <c r="D6368" s="158" t="s">
        <v>6395</v>
      </c>
    </row>
    <row r="6369" spans="2:4" ht="31.5" x14ac:dyDescent="0.25">
      <c r="B6369" s="158" t="s">
        <v>6395</v>
      </c>
      <c r="C6369" s="156" t="s">
        <v>11567</v>
      </c>
      <c r="D6369" s="158" t="s">
        <v>6395</v>
      </c>
    </row>
    <row r="6370" spans="2:4" ht="63" x14ac:dyDescent="0.25">
      <c r="B6370" s="158" t="s">
        <v>6395</v>
      </c>
      <c r="C6370" s="156" t="s">
        <v>11568</v>
      </c>
      <c r="D6370" s="158" t="s">
        <v>6395</v>
      </c>
    </row>
    <row r="6371" spans="2:4" ht="15.75" x14ac:dyDescent="0.25">
      <c r="B6371" s="158" t="s">
        <v>6395</v>
      </c>
      <c r="C6371" s="156" t="s">
        <v>8329</v>
      </c>
      <c r="D6371" s="158" t="s">
        <v>6395</v>
      </c>
    </row>
    <row r="6372" spans="2:4" ht="47.25" x14ac:dyDescent="0.25">
      <c r="B6372" s="158" t="s">
        <v>6395</v>
      </c>
      <c r="C6372" s="156" t="s">
        <v>11569</v>
      </c>
      <c r="D6372" s="158" t="s">
        <v>6395</v>
      </c>
    </row>
    <row r="6373" spans="2:4" ht="47.25" x14ac:dyDescent="0.25">
      <c r="B6373" s="158" t="s">
        <v>6395</v>
      </c>
      <c r="C6373" s="156" t="s">
        <v>11570</v>
      </c>
      <c r="D6373" s="158" t="s">
        <v>6395</v>
      </c>
    </row>
    <row r="6374" spans="2:4" ht="63" x14ac:dyDescent="0.25">
      <c r="B6374" s="158" t="s">
        <v>6395</v>
      </c>
      <c r="C6374" s="156" t="s">
        <v>11571</v>
      </c>
      <c r="D6374" s="158" t="s">
        <v>6395</v>
      </c>
    </row>
    <row r="6375" spans="2:4" ht="15.75" x14ac:dyDescent="0.25">
      <c r="B6375" s="158" t="s">
        <v>6395</v>
      </c>
      <c r="C6375" s="156" t="s">
        <v>8339</v>
      </c>
      <c r="D6375" s="158" t="s">
        <v>6395</v>
      </c>
    </row>
    <row r="6376" spans="2:4" ht="15.75" x14ac:dyDescent="0.25">
      <c r="B6376" s="158" t="s">
        <v>6395</v>
      </c>
      <c r="C6376" s="156" t="s">
        <v>11572</v>
      </c>
      <c r="D6376" s="158" t="s">
        <v>6395</v>
      </c>
    </row>
    <row r="6377" spans="2:4" ht="15.75" x14ac:dyDescent="0.25">
      <c r="B6377" s="156" t="s">
        <v>5890</v>
      </c>
      <c r="C6377" s="156" t="s">
        <v>6397</v>
      </c>
      <c r="D6377" s="156" t="s">
        <v>5890</v>
      </c>
    </row>
    <row r="6378" spans="2:4" ht="15.75" x14ac:dyDescent="0.25">
      <c r="B6378" s="158" t="s">
        <v>5890</v>
      </c>
      <c r="C6378" s="156" t="s">
        <v>8329</v>
      </c>
      <c r="D6378" s="158" t="s">
        <v>5890</v>
      </c>
    </row>
    <row r="6379" spans="2:4" ht="31.5" x14ac:dyDescent="0.25">
      <c r="B6379" s="158" t="s">
        <v>5890</v>
      </c>
      <c r="C6379" s="156" t="s">
        <v>11573</v>
      </c>
      <c r="D6379" s="158" t="s">
        <v>5890</v>
      </c>
    </row>
    <row r="6380" spans="2:4" ht="31.5" x14ac:dyDescent="0.25">
      <c r="B6380" s="156" t="s">
        <v>5911</v>
      </c>
      <c r="C6380" s="156" t="s">
        <v>11574</v>
      </c>
      <c r="D6380" s="156" t="s">
        <v>5911</v>
      </c>
    </row>
    <row r="6381" spans="2:4" ht="31.5" x14ac:dyDescent="0.25">
      <c r="B6381" s="156" t="s">
        <v>6401</v>
      </c>
      <c r="C6381" s="156" t="s">
        <v>6402</v>
      </c>
      <c r="D6381" s="156" t="s">
        <v>6401</v>
      </c>
    </row>
    <row r="6382" spans="2:4" ht="15.75" x14ac:dyDescent="0.25">
      <c r="B6382" s="156" t="s">
        <v>6403</v>
      </c>
      <c r="C6382" s="156" t="s">
        <v>6404</v>
      </c>
      <c r="D6382" s="156" t="s">
        <v>6403</v>
      </c>
    </row>
    <row r="6383" spans="2:4" ht="31.5" x14ac:dyDescent="0.25">
      <c r="B6383" s="156" t="s">
        <v>6406</v>
      </c>
      <c r="C6383" s="156" t="s">
        <v>6407</v>
      </c>
      <c r="D6383" s="156" t="s">
        <v>6406</v>
      </c>
    </row>
    <row r="6384" spans="2:4" ht="15.75" x14ac:dyDescent="0.25">
      <c r="B6384" s="156" t="s">
        <v>6408</v>
      </c>
      <c r="C6384" s="156" t="s">
        <v>6409</v>
      </c>
      <c r="D6384" s="156" t="s">
        <v>6408</v>
      </c>
    </row>
    <row r="6385" spans="2:4" ht="15.75" x14ac:dyDescent="0.25">
      <c r="B6385" s="158" t="s">
        <v>6408</v>
      </c>
      <c r="C6385" s="156" t="s">
        <v>8327</v>
      </c>
      <c r="D6385" s="158" t="s">
        <v>6408</v>
      </c>
    </row>
    <row r="6386" spans="2:4" ht="15.75" x14ac:dyDescent="0.25">
      <c r="B6386" s="158" t="s">
        <v>6408</v>
      </c>
      <c r="C6386" s="156" t="s">
        <v>11575</v>
      </c>
      <c r="D6386" s="158" t="s">
        <v>6408</v>
      </c>
    </row>
    <row r="6387" spans="2:4" ht="15.75" x14ac:dyDescent="0.25">
      <c r="B6387" s="158" t="s">
        <v>6408</v>
      </c>
      <c r="C6387" s="156" t="s">
        <v>11576</v>
      </c>
      <c r="D6387" s="158" t="s">
        <v>6408</v>
      </c>
    </row>
    <row r="6388" spans="2:4" ht="15.75" x14ac:dyDescent="0.25">
      <c r="B6388" s="158" t="s">
        <v>6408</v>
      </c>
      <c r="C6388" s="156" t="s">
        <v>11577</v>
      </c>
      <c r="D6388" s="158" t="s">
        <v>6408</v>
      </c>
    </row>
    <row r="6389" spans="2:4" ht="31.5" x14ac:dyDescent="0.25">
      <c r="B6389" s="156" t="s">
        <v>6410</v>
      </c>
      <c r="C6389" s="156" t="s">
        <v>6411</v>
      </c>
      <c r="D6389" s="156" t="s">
        <v>6410</v>
      </c>
    </row>
    <row r="6390" spans="2:4" ht="15.75" x14ac:dyDescent="0.25">
      <c r="B6390" s="158" t="s">
        <v>6410</v>
      </c>
      <c r="C6390" s="156" t="s">
        <v>8327</v>
      </c>
      <c r="D6390" s="158" t="s">
        <v>6410</v>
      </c>
    </row>
    <row r="6391" spans="2:4" ht="15.75" x14ac:dyDescent="0.25">
      <c r="B6391" s="158" t="s">
        <v>6410</v>
      </c>
      <c r="C6391" s="156" t="s">
        <v>11578</v>
      </c>
      <c r="D6391" s="158" t="s">
        <v>6410</v>
      </c>
    </row>
    <row r="6392" spans="2:4" ht="15.75" x14ac:dyDescent="0.25">
      <c r="B6392" s="158" t="s">
        <v>6410</v>
      </c>
      <c r="C6392" s="156" t="s">
        <v>11575</v>
      </c>
      <c r="D6392" s="158" t="s">
        <v>6410</v>
      </c>
    </row>
    <row r="6393" spans="2:4" ht="15.75" x14ac:dyDescent="0.25">
      <c r="B6393" s="158" t="s">
        <v>6410</v>
      </c>
      <c r="C6393" s="156" t="s">
        <v>11576</v>
      </c>
      <c r="D6393" s="158" t="s">
        <v>6410</v>
      </c>
    </row>
    <row r="6394" spans="2:4" ht="15.75" x14ac:dyDescent="0.25">
      <c r="B6394" s="158" t="s">
        <v>6410</v>
      </c>
      <c r="C6394" s="156" t="s">
        <v>11579</v>
      </c>
      <c r="D6394" s="158" t="s">
        <v>6410</v>
      </c>
    </row>
    <row r="6395" spans="2:4" ht="15.75" x14ac:dyDescent="0.25">
      <c r="B6395" s="158" t="s">
        <v>6410</v>
      </c>
      <c r="C6395" s="156" t="s">
        <v>11580</v>
      </c>
      <c r="D6395" s="158" t="s">
        <v>6410</v>
      </c>
    </row>
    <row r="6396" spans="2:4" ht="15.75" x14ac:dyDescent="0.25">
      <c r="B6396" s="156" t="s">
        <v>6412</v>
      </c>
      <c r="C6396" s="156" t="s">
        <v>6413</v>
      </c>
      <c r="D6396" s="156" t="s">
        <v>6412</v>
      </c>
    </row>
    <row r="6397" spans="2:4" ht="15.75" x14ac:dyDescent="0.25">
      <c r="B6397" s="156" t="s">
        <v>6416</v>
      </c>
      <c r="C6397" s="156" t="s">
        <v>6417</v>
      </c>
      <c r="D6397" s="156" t="s">
        <v>6416</v>
      </c>
    </row>
    <row r="6398" spans="2:4" ht="15.75" x14ac:dyDescent="0.25">
      <c r="B6398" s="156" t="s">
        <v>6418</v>
      </c>
      <c r="C6398" s="156" t="s">
        <v>6417</v>
      </c>
      <c r="D6398" s="156" t="s">
        <v>6418</v>
      </c>
    </row>
    <row r="6399" spans="2:4" ht="15.75" x14ac:dyDescent="0.25">
      <c r="B6399" s="158" t="s">
        <v>6418</v>
      </c>
      <c r="C6399" s="156" t="s">
        <v>8327</v>
      </c>
      <c r="D6399" s="158" t="s">
        <v>6418</v>
      </c>
    </row>
    <row r="6400" spans="2:4" ht="47.25" x14ac:dyDescent="0.25">
      <c r="B6400" s="158" t="s">
        <v>6418</v>
      </c>
      <c r="C6400" s="156" t="s">
        <v>11581</v>
      </c>
      <c r="D6400" s="158" t="s">
        <v>6418</v>
      </c>
    </row>
    <row r="6401" spans="2:4" ht="47.25" x14ac:dyDescent="0.25">
      <c r="B6401" s="158" t="s">
        <v>6418</v>
      </c>
      <c r="C6401" s="156" t="s">
        <v>11582</v>
      </c>
      <c r="D6401" s="158" t="s">
        <v>6418</v>
      </c>
    </row>
    <row r="6402" spans="2:4" ht="31.5" x14ac:dyDescent="0.25">
      <c r="B6402" s="158" t="s">
        <v>6418</v>
      </c>
      <c r="C6402" s="156" t="s">
        <v>11583</v>
      </c>
      <c r="D6402" s="158" t="s">
        <v>6418</v>
      </c>
    </row>
    <row r="6403" spans="2:4" ht="15.75" x14ac:dyDescent="0.25">
      <c r="B6403" s="158" t="s">
        <v>6418</v>
      </c>
      <c r="C6403" s="156" t="s">
        <v>11584</v>
      </c>
      <c r="D6403" s="158" t="s">
        <v>6418</v>
      </c>
    </row>
    <row r="6404" spans="2:4" ht="15.75" x14ac:dyDescent="0.25">
      <c r="B6404" s="158" t="s">
        <v>6418</v>
      </c>
      <c r="C6404" s="156" t="s">
        <v>8329</v>
      </c>
      <c r="D6404" s="158" t="s">
        <v>6418</v>
      </c>
    </row>
    <row r="6405" spans="2:4" ht="63" x14ac:dyDescent="0.25">
      <c r="B6405" s="158" t="s">
        <v>6418</v>
      </c>
      <c r="C6405" s="156" t="s">
        <v>11585</v>
      </c>
      <c r="D6405" s="158" t="s">
        <v>6418</v>
      </c>
    </row>
    <row r="6406" spans="2:4" ht="31.5" x14ac:dyDescent="0.25">
      <c r="B6406" s="158" t="s">
        <v>6418</v>
      </c>
      <c r="C6406" s="156" t="s">
        <v>11586</v>
      </c>
      <c r="D6406" s="158" t="s">
        <v>6418</v>
      </c>
    </row>
    <row r="6407" spans="2:4" ht="47.25" x14ac:dyDescent="0.25">
      <c r="B6407" s="158" t="s">
        <v>6418</v>
      </c>
      <c r="C6407" s="156" t="s">
        <v>11587</v>
      </c>
      <c r="D6407" s="158" t="s">
        <v>6418</v>
      </c>
    </row>
    <row r="6408" spans="2:4" ht="15.75" x14ac:dyDescent="0.25">
      <c r="B6408" s="158" t="s">
        <v>6418</v>
      </c>
      <c r="C6408" s="156" t="s">
        <v>8339</v>
      </c>
      <c r="D6408" s="158" t="s">
        <v>6418</v>
      </c>
    </row>
    <row r="6409" spans="2:4" ht="15.75" x14ac:dyDescent="0.25">
      <c r="B6409" s="158" t="s">
        <v>6418</v>
      </c>
      <c r="C6409" s="156" t="s">
        <v>11572</v>
      </c>
      <c r="D6409" s="158" t="s">
        <v>6418</v>
      </c>
    </row>
    <row r="6410" spans="2:4" ht="31.5" x14ac:dyDescent="0.25">
      <c r="B6410" s="156" t="s">
        <v>5961</v>
      </c>
      <c r="C6410" s="156" t="s">
        <v>6419</v>
      </c>
      <c r="D6410" s="156" t="s">
        <v>5961</v>
      </c>
    </row>
    <row r="6411" spans="2:4" ht="31.5" x14ac:dyDescent="0.25">
      <c r="B6411" s="156" t="s">
        <v>5968</v>
      </c>
      <c r="C6411" s="156" t="s">
        <v>6420</v>
      </c>
      <c r="D6411" s="156" t="s">
        <v>5968</v>
      </c>
    </row>
    <row r="6412" spans="2:4" ht="31.5" x14ac:dyDescent="0.25">
      <c r="B6412" s="156" t="s">
        <v>5965</v>
      </c>
      <c r="C6412" s="156" t="s">
        <v>6421</v>
      </c>
      <c r="D6412" s="156" t="s">
        <v>5965</v>
      </c>
    </row>
    <row r="6413" spans="2:4" ht="31.5" x14ac:dyDescent="0.25">
      <c r="B6413" s="156" t="s">
        <v>6422</v>
      </c>
      <c r="C6413" s="156" t="s">
        <v>6423</v>
      </c>
      <c r="D6413" s="156" t="s">
        <v>6422</v>
      </c>
    </row>
    <row r="6414" spans="2:4" ht="31.5" x14ac:dyDescent="0.25">
      <c r="B6414" s="156" t="s">
        <v>6424</v>
      </c>
      <c r="C6414" s="156" t="s">
        <v>6425</v>
      </c>
      <c r="D6414" s="156" t="s">
        <v>6424</v>
      </c>
    </row>
    <row r="6415" spans="2:4" ht="15.75" x14ac:dyDescent="0.25">
      <c r="B6415" s="156" t="s">
        <v>6426</v>
      </c>
      <c r="C6415" s="156" t="s">
        <v>6427</v>
      </c>
      <c r="D6415" s="156" t="s">
        <v>6426</v>
      </c>
    </row>
    <row r="6416" spans="2:4" ht="15.75" x14ac:dyDescent="0.25">
      <c r="B6416" s="158" t="s">
        <v>6426</v>
      </c>
      <c r="C6416" s="156" t="s">
        <v>8339</v>
      </c>
      <c r="D6416" s="158" t="s">
        <v>6426</v>
      </c>
    </row>
    <row r="6417" spans="2:4" ht="31.5" x14ac:dyDescent="0.25">
      <c r="B6417" s="158" t="s">
        <v>6426</v>
      </c>
      <c r="C6417" s="156" t="s">
        <v>11588</v>
      </c>
      <c r="D6417" s="158" t="s">
        <v>6426</v>
      </c>
    </row>
    <row r="6418" spans="2:4" ht="15.75" x14ac:dyDescent="0.25">
      <c r="B6418" s="156" t="s">
        <v>6428</v>
      </c>
      <c r="C6418" s="156" t="s">
        <v>6427</v>
      </c>
      <c r="D6418" s="156" t="s">
        <v>6428</v>
      </c>
    </row>
    <row r="6419" spans="2:4" ht="15.75" x14ac:dyDescent="0.25">
      <c r="B6419" s="158" t="s">
        <v>6428</v>
      </c>
      <c r="C6419" s="156" t="s">
        <v>8327</v>
      </c>
      <c r="D6419" s="158" t="s">
        <v>6428</v>
      </c>
    </row>
    <row r="6420" spans="2:4" ht="63" x14ac:dyDescent="0.25">
      <c r="B6420" s="158" t="s">
        <v>6428</v>
      </c>
      <c r="C6420" s="156" t="s">
        <v>11589</v>
      </c>
      <c r="D6420" s="158" t="s">
        <v>6428</v>
      </c>
    </row>
    <row r="6421" spans="2:4" ht="31.5" x14ac:dyDescent="0.25">
      <c r="B6421" s="158" t="s">
        <v>6428</v>
      </c>
      <c r="C6421" s="156" t="s">
        <v>11590</v>
      </c>
      <c r="D6421" s="158" t="s">
        <v>6428</v>
      </c>
    </row>
    <row r="6422" spans="2:4" ht="31.5" x14ac:dyDescent="0.25">
      <c r="B6422" s="158" t="s">
        <v>6428</v>
      </c>
      <c r="C6422" s="156" t="s">
        <v>11591</v>
      </c>
      <c r="D6422" s="158" t="s">
        <v>6428</v>
      </c>
    </row>
    <row r="6423" spans="2:4" ht="15.75" x14ac:dyDescent="0.25">
      <c r="B6423" s="158" t="s">
        <v>6428</v>
      </c>
      <c r="C6423" s="156" t="s">
        <v>8329</v>
      </c>
      <c r="D6423" s="158" t="s">
        <v>6428</v>
      </c>
    </row>
    <row r="6424" spans="2:4" ht="31.5" x14ac:dyDescent="0.25">
      <c r="B6424" s="158" t="s">
        <v>6428</v>
      </c>
      <c r="C6424" s="156" t="s">
        <v>11592</v>
      </c>
      <c r="D6424" s="158" t="s">
        <v>6428</v>
      </c>
    </row>
    <row r="6425" spans="2:4" ht="15.75" x14ac:dyDescent="0.25">
      <c r="B6425" s="158" t="s">
        <v>6428</v>
      </c>
      <c r="C6425" s="156" t="s">
        <v>8339</v>
      </c>
      <c r="D6425" s="158" t="s">
        <v>6428</v>
      </c>
    </row>
    <row r="6426" spans="2:4" ht="15.75" x14ac:dyDescent="0.25">
      <c r="B6426" s="158" t="s">
        <v>6428</v>
      </c>
      <c r="C6426" s="156" t="s">
        <v>11593</v>
      </c>
      <c r="D6426" s="158" t="s">
        <v>6428</v>
      </c>
    </row>
    <row r="6427" spans="2:4" ht="31.5" x14ac:dyDescent="0.25">
      <c r="B6427" s="156" t="s">
        <v>6429</v>
      </c>
      <c r="C6427" s="156" t="s">
        <v>6430</v>
      </c>
      <c r="D6427" s="156" t="s">
        <v>6429</v>
      </c>
    </row>
    <row r="6428" spans="2:4" ht="31.5" x14ac:dyDescent="0.25">
      <c r="B6428" s="156" t="s">
        <v>6431</v>
      </c>
      <c r="C6428" s="156" t="s">
        <v>6432</v>
      </c>
      <c r="D6428" s="156" t="s">
        <v>6431</v>
      </c>
    </row>
    <row r="6429" spans="2:4" ht="15.75" x14ac:dyDescent="0.25">
      <c r="B6429" s="156" t="s">
        <v>6433</v>
      </c>
      <c r="C6429" s="156" t="s">
        <v>6434</v>
      </c>
      <c r="D6429" s="156" t="s">
        <v>6433</v>
      </c>
    </row>
    <row r="6430" spans="2:4" ht="15.75" x14ac:dyDescent="0.25">
      <c r="B6430" s="156" t="s">
        <v>6435</v>
      </c>
      <c r="C6430" s="156" t="s">
        <v>6434</v>
      </c>
      <c r="D6430" s="156" t="s">
        <v>6435</v>
      </c>
    </row>
    <row r="6431" spans="2:4" ht="15.75" x14ac:dyDescent="0.25">
      <c r="B6431" s="158" t="s">
        <v>6435</v>
      </c>
      <c r="C6431" s="156" t="s">
        <v>8327</v>
      </c>
      <c r="D6431" s="158" t="s">
        <v>6435</v>
      </c>
    </row>
    <row r="6432" spans="2:4" ht="63" x14ac:dyDescent="0.25">
      <c r="B6432" s="158" t="s">
        <v>6435</v>
      </c>
      <c r="C6432" s="156" t="s">
        <v>11594</v>
      </c>
      <c r="D6432" s="158" t="s">
        <v>6435</v>
      </c>
    </row>
    <row r="6433" spans="2:4" ht="63" x14ac:dyDescent="0.25">
      <c r="B6433" s="158" t="s">
        <v>6435</v>
      </c>
      <c r="C6433" s="156" t="s">
        <v>11595</v>
      </c>
      <c r="D6433" s="158" t="s">
        <v>6435</v>
      </c>
    </row>
    <row r="6434" spans="2:4" ht="31.5" x14ac:dyDescent="0.25">
      <c r="B6434" s="158" t="s">
        <v>6435</v>
      </c>
      <c r="C6434" s="156" t="s">
        <v>11596</v>
      </c>
      <c r="D6434" s="158" t="s">
        <v>6435</v>
      </c>
    </row>
    <row r="6435" spans="2:4" ht="47.25" x14ac:dyDescent="0.25">
      <c r="B6435" s="158" t="s">
        <v>6435</v>
      </c>
      <c r="C6435" s="156" t="s">
        <v>11597</v>
      </c>
      <c r="D6435" s="158" t="s">
        <v>6435</v>
      </c>
    </row>
    <row r="6436" spans="2:4" ht="31.5" x14ac:dyDescent="0.25">
      <c r="B6436" s="158" t="s">
        <v>6435</v>
      </c>
      <c r="C6436" s="156" t="s">
        <v>11598</v>
      </c>
      <c r="D6436" s="158" t="s">
        <v>6435</v>
      </c>
    </row>
    <row r="6437" spans="2:4" ht="31.5" x14ac:dyDescent="0.25">
      <c r="B6437" s="158" t="s">
        <v>6435</v>
      </c>
      <c r="C6437" s="156" t="s">
        <v>11599</v>
      </c>
      <c r="D6437" s="158" t="s">
        <v>6435</v>
      </c>
    </row>
    <row r="6438" spans="2:4" ht="15.75" x14ac:dyDescent="0.25">
      <c r="B6438" s="158" t="s">
        <v>6435</v>
      </c>
      <c r="C6438" s="156" t="s">
        <v>8339</v>
      </c>
      <c r="D6438" s="158" t="s">
        <v>6435</v>
      </c>
    </row>
    <row r="6439" spans="2:4" ht="47.25" x14ac:dyDescent="0.25">
      <c r="B6439" s="158" t="s">
        <v>6435</v>
      </c>
      <c r="C6439" s="156" t="s">
        <v>11600</v>
      </c>
      <c r="D6439" s="158" t="s">
        <v>6435</v>
      </c>
    </row>
    <row r="6440" spans="2:4" ht="47.25" x14ac:dyDescent="0.25">
      <c r="B6440" s="156" t="s">
        <v>8326</v>
      </c>
      <c r="C6440" s="156" t="s">
        <v>6436</v>
      </c>
      <c r="D6440" s="156" t="s">
        <v>8326</v>
      </c>
    </row>
    <row r="6441" spans="2:4" ht="15.75" x14ac:dyDescent="0.25">
      <c r="B6441" s="156" t="s">
        <v>8326</v>
      </c>
      <c r="C6441" s="156" t="s">
        <v>8327</v>
      </c>
      <c r="D6441" s="156" t="s">
        <v>8326</v>
      </c>
    </row>
    <row r="6442" spans="2:4" ht="78.75" x14ac:dyDescent="0.25">
      <c r="B6442" s="156" t="s">
        <v>8326</v>
      </c>
      <c r="C6442" s="156" t="s">
        <v>11601</v>
      </c>
      <c r="D6442" s="156" t="s">
        <v>8326</v>
      </c>
    </row>
    <row r="6443" spans="2:4" ht="31.5" x14ac:dyDescent="0.25">
      <c r="B6443" s="156" t="s">
        <v>8326</v>
      </c>
      <c r="C6443" s="156" t="s">
        <v>11602</v>
      </c>
      <c r="D6443" s="156" t="s">
        <v>8326</v>
      </c>
    </row>
    <row r="6444" spans="2:4" ht="31.5" x14ac:dyDescent="0.25">
      <c r="B6444" s="156" t="s">
        <v>8326</v>
      </c>
      <c r="C6444" s="156" t="s">
        <v>11603</v>
      </c>
      <c r="D6444" s="156" t="s">
        <v>8326</v>
      </c>
    </row>
    <row r="6445" spans="2:4" ht="47.25" x14ac:dyDescent="0.25">
      <c r="B6445" s="156" t="s">
        <v>6437</v>
      </c>
      <c r="C6445" s="156" t="s">
        <v>6436</v>
      </c>
      <c r="D6445" s="156" t="s">
        <v>6437</v>
      </c>
    </row>
    <row r="6446" spans="2:4" ht="15.75" x14ac:dyDescent="0.25">
      <c r="B6446" s="156" t="s">
        <v>6440</v>
      </c>
      <c r="C6446" s="156" t="s">
        <v>6441</v>
      </c>
      <c r="D6446" s="156" t="s">
        <v>6440</v>
      </c>
    </row>
    <row r="6447" spans="2:4" ht="15.75" x14ac:dyDescent="0.25">
      <c r="B6447" s="158" t="s">
        <v>6440</v>
      </c>
      <c r="C6447" s="156" t="s">
        <v>8327</v>
      </c>
      <c r="D6447" s="158" t="s">
        <v>6440</v>
      </c>
    </row>
    <row r="6448" spans="2:4" ht="31.5" x14ac:dyDescent="0.25">
      <c r="B6448" s="158" t="s">
        <v>6440</v>
      </c>
      <c r="C6448" s="156" t="s">
        <v>11604</v>
      </c>
      <c r="D6448" s="158" t="s">
        <v>6440</v>
      </c>
    </row>
    <row r="6449" spans="2:4" ht="15.75" x14ac:dyDescent="0.25">
      <c r="B6449" s="158" t="s">
        <v>6440</v>
      </c>
      <c r="C6449" s="156" t="s">
        <v>8327</v>
      </c>
      <c r="D6449" s="158" t="s">
        <v>6440</v>
      </c>
    </row>
    <row r="6450" spans="2:4" ht="94.5" x14ac:dyDescent="0.25">
      <c r="B6450" s="158" t="s">
        <v>6440</v>
      </c>
      <c r="C6450" s="156" t="s">
        <v>11605</v>
      </c>
      <c r="D6450" s="158" t="s">
        <v>6440</v>
      </c>
    </row>
    <row r="6451" spans="2:4" ht="47.25" x14ac:dyDescent="0.25">
      <c r="B6451" s="158" t="s">
        <v>6440</v>
      </c>
      <c r="C6451" s="156" t="s">
        <v>11606</v>
      </c>
      <c r="D6451" s="158" t="s">
        <v>6440</v>
      </c>
    </row>
    <row r="6452" spans="2:4" ht="15.75" x14ac:dyDescent="0.25">
      <c r="B6452" s="158" t="s">
        <v>6440</v>
      </c>
      <c r="C6452" s="156" t="s">
        <v>8339</v>
      </c>
      <c r="D6452" s="158" t="s">
        <v>6440</v>
      </c>
    </row>
    <row r="6453" spans="2:4" ht="15.75" x14ac:dyDescent="0.25">
      <c r="B6453" s="158" t="s">
        <v>6440</v>
      </c>
      <c r="C6453" s="156" t="s">
        <v>11607</v>
      </c>
      <c r="D6453" s="158" t="s">
        <v>6440</v>
      </c>
    </row>
    <row r="6454" spans="2:4" ht="31.5" x14ac:dyDescent="0.25">
      <c r="B6454" s="158" t="s">
        <v>6440</v>
      </c>
      <c r="C6454" s="156" t="s">
        <v>11608</v>
      </c>
      <c r="D6454" s="158" t="s">
        <v>6440</v>
      </c>
    </row>
    <row r="6455" spans="2:4" ht="78.75" x14ac:dyDescent="0.25">
      <c r="B6455" s="158" t="s">
        <v>6440</v>
      </c>
      <c r="C6455" s="156" t="s">
        <v>11609</v>
      </c>
      <c r="D6455" s="158" t="s">
        <v>6440</v>
      </c>
    </row>
    <row r="6456" spans="2:4" ht="31.5" x14ac:dyDescent="0.25">
      <c r="B6456" s="156" t="s">
        <v>6442</v>
      </c>
      <c r="C6456" s="156" t="s">
        <v>6443</v>
      </c>
      <c r="D6456" s="156" t="s">
        <v>6442</v>
      </c>
    </row>
    <row r="6457" spans="2:4" ht="15.75" x14ac:dyDescent="0.25">
      <c r="B6457" s="158" t="s">
        <v>6442</v>
      </c>
      <c r="C6457" s="156" t="s">
        <v>8327</v>
      </c>
      <c r="D6457" s="158" t="s">
        <v>6442</v>
      </c>
    </row>
    <row r="6458" spans="2:4" ht="47.25" x14ac:dyDescent="0.25">
      <c r="B6458" s="158" t="s">
        <v>6442</v>
      </c>
      <c r="C6458" s="156" t="s">
        <v>11610</v>
      </c>
      <c r="D6458" s="158" t="s">
        <v>6442</v>
      </c>
    </row>
    <row r="6459" spans="2:4" ht="15.75" x14ac:dyDescent="0.25">
      <c r="B6459" s="158" t="s">
        <v>6442</v>
      </c>
      <c r="C6459" s="156" t="s">
        <v>11611</v>
      </c>
      <c r="D6459" s="158" t="s">
        <v>6442</v>
      </c>
    </row>
    <row r="6460" spans="2:4" ht="15.75" x14ac:dyDescent="0.25">
      <c r="B6460" s="158" t="s">
        <v>6442</v>
      </c>
      <c r="C6460" s="156" t="s">
        <v>8339</v>
      </c>
      <c r="D6460" s="158" t="s">
        <v>6442</v>
      </c>
    </row>
    <row r="6461" spans="2:4" ht="31.5" x14ac:dyDescent="0.25">
      <c r="B6461" s="158" t="s">
        <v>6442</v>
      </c>
      <c r="C6461" s="156" t="s">
        <v>11612</v>
      </c>
      <c r="D6461" s="158" t="s">
        <v>6442</v>
      </c>
    </row>
    <row r="6462" spans="2:4" ht="15.75" x14ac:dyDescent="0.25">
      <c r="B6462" s="158" t="s">
        <v>6442</v>
      </c>
      <c r="C6462" s="156" t="s">
        <v>11613</v>
      </c>
      <c r="D6462" s="158" t="s">
        <v>6442</v>
      </c>
    </row>
    <row r="6463" spans="2:4" ht="15.75" x14ac:dyDescent="0.25">
      <c r="B6463" s="158" t="s">
        <v>6442</v>
      </c>
      <c r="C6463" s="156" t="s">
        <v>11614</v>
      </c>
      <c r="D6463" s="158" t="s">
        <v>6442</v>
      </c>
    </row>
    <row r="6464" spans="2:4" ht="31.5" x14ac:dyDescent="0.25">
      <c r="B6464" s="158" t="s">
        <v>6442</v>
      </c>
      <c r="C6464" s="156" t="s">
        <v>11615</v>
      </c>
      <c r="D6464" s="158" t="s">
        <v>6442</v>
      </c>
    </row>
    <row r="6465" spans="2:4" ht="31.5" x14ac:dyDescent="0.25">
      <c r="B6465" s="156" t="s">
        <v>6444</v>
      </c>
      <c r="C6465" s="156" t="s">
        <v>6445</v>
      </c>
      <c r="D6465" s="156" t="s">
        <v>6444</v>
      </c>
    </row>
    <row r="6466" spans="2:4" ht="15.75" x14ac:dyDescent="0.25">
      <c r="B6466" s="156" t="s">
        <v>6446</v>
      </c>
      <c r="C6466" s="156" t="s">
        <v>6447</v>
      </c>
      <c r="D6466" s="156" t="s">
        <v>6446</v>
      </c>
    </row>
    <row r="6467" spans="2:4" ht="15.75" x14ac:dyDescent="0.25">
      <c r="B6467" s="156" t="s">
        <v>6448</v>
      </c>
      <c r="C6467" s="156" t="s">
        <v>6449</v>
      </c>
      <c r="D6467" s="156" t="s">
        <v>6448</v>
      </c>
    </row>
    <row r="6468" spans="2:4" ht="15.75" x14ac:dyDescent="0.25">
      <c r="B6468" s="156" t="s">
        <v>6450</v>
      </c>
      <c r="C6468" s="156" t="s">
        <v>6451</v>
      </c>
      <c r="D6468" s="156" t="s">
        <v>6450</v>
      </c>
    </row>
    <row r="6469" spans="2:4" ht="31.5" x14ac:dyDescent="0.25">
      <c r="B6469" s="156" t="s">
        <v>6452</v>
      </c>
      <c r="C6469" s="156" t="s">
        <v>6453</v>
      </c>
      <c r="D6469" s="156" t="s">
        <v>6452</v>
      </c>
    </row>
    <row r="6470" spans="2:4" ht="15.75" x14ac:dyDescent="0.25">
      <c r="B6470" s="156" t="s">
        <v>6454</v>
      </c>
      <c r="C6470" s="156" t="s">
        <v>6455</v>
      </c>
      <c r="D6470" s="156" t="s">
        <v>6454</v>
      </c>
    </row>
    <row r="6471" spans="2:4" ht="15.75" x14ac:dyDescent="0.25">
      <c r="B6471" s="158" t="s">
        <v>6454</v>
      </c>
      <c r="C6471" s="156" t="s">
        <v>8327</v>
      </c>
      <c r="D6471" s="158" t="s">
        <v>6454</v>
      </c>
    </row>
    <row r="6472" spans="2:4" ht="47.25" x14ac:dyDescent="0.25">
      <c r="B6472" s="158" t="s">
        <v>6454</v>
      </c>
      <c r="C6472" s="156" t="s">
        <v>11616</v>
      </c>
      <c r="D6472" s="158" t="s">
        <v>6454</v>
      </c>
    </row>
    <row r="6473" spans="2:4" ht="15.75" x14ac:dyDescent="0.25">
      <c r="B6473" s="156" t="s">
        <v>6456</v>
      </c>
      <c r="C6473" s="156" t="s">
        <v>6457</v>
      </c>
      <c r="D6473" s="156" t="s">
        <v>6456</v>
      </c>
    </row>
    <row r="6474" spans="2:4" ht="31.5" x14ac:dyDescent="0.25">
      <c r="B6474" s="156" t="s">
        <v>6458</v>
      </c>
      <c r="C6474" s="156" t="s">
        <v>6459</v>
      </c>
      <c r="D6474" s="156" t="s">
        <v>6458</v>
      </c>
    </row>
    <row r="6475" spans="2:4" ht="31.5" x14ac:dyDescent="0.25">
      <c r="B6475" s="156" t="s">
        <v>6460</v>
      </c>
      <c r="C6475" s="156" t="s">
        <v>6461</v>
      </c>
      <c r="D6475" s="156" t="s">
        <v>6460</v>
      </c>
    </row>
    <row r="6476" spans="2:4" ht="15.75" x14ac:dyDescent="0.25">
      <c r="B6476" s="156" t="s">
        <v>6462</v>
      </c>
      <c r="C6476" s="156" t="s">
        <v>6463</v>
      </c>
      <c r="D6476" s="156" t="s">
        <v>6462</v>
      </c>
    </row>
    <row r="6477" spans="2:4" ht="31.5" x14ac:dyDescent="0.25">
      <c r="B6477" s="156" t="s">
        <v>6464</v>
      </c>
      <c r="C6477" s="156" t="s">
        <v>6465</v>
      </c>
      <c r="D6477" s="156" t="s">
        <v>6464</v>
      </c>
    </row>
    <row r="6478" spans="2:4" ht="31.5" x14ac:dyDescent="0.25">
      <c r="B6478" s="156" t="s">
        <v>6466</v>
      </c>
      <c r="C6478" s="156" t="s">
        <v>6467</v>
      </c>
      <c r="D6478" s="156" t="s">
        <v>6466</v>
      </c>
    </row>
    <row r="6479" spans="2:4" ht="15.75" x14ac:dyDescent="0.25">
      <c r="B6479" s="158" t="s">
        <v>6466</v>
      </c>
      <c r="C6479" s="156" t="s">
        <v>8327</v>
      </c>
      <c r="D6479" s="158" t="s">
        <v>6466</v>
      </c>
    </row>
    <row r="6480" spans="2:4" ht="78.75" x14ac:dyDescent="0.25">
      <c r="B6480" s="158" t="s">
        <v>6466</v>
      </c>
      <c r="C6480" s="156" t="s">
        <v>11617</v>
      </c>
      <c r="D6480" s="158" t="s">
        <v>6466</v>
      </c>
    </row>
    <row r="6481" spans="2:4" ht="15.75" x14ac:dyDescent="0.25">
      <c r="B6481" s="158" t="s">
        <v>6466</v>
      </c>
      <c r="C6481" s="156" t="s">
        <v>8339</v>
      </c>
      <c r="D6481" s="158" t="s">
        <v>6466</v>
      </c>
    </row>
    <row r="6482" spans="2:4" ht="31.5" x14ac:dyDescent="0.25">
      <c r="B6482" s="158" t="s">
        <v>6466</v>
      </c>
      <c r="C6482" s="156" t="s">
        <v>11618</v>
      </c>
      <c r="D6482" s="158" t="s">
        <v>6466</v>
      </c>
    </row>
    <row r="6483" spans="2:4" ht="15.75" x14ac:dyDescent="0.25">
      <c r="B6483" s="158" t="s">
        <v>6466</v>
      </c>
      <c r="C6483" s="156" t="s">
        <v>11619</v>
      </c>
      <c r="D6483" s="158" t="s">
        <v>6466</v>
      </c>
    </row>
    <row r="6484" spans="2:4" ht="15.75" x14ac:dyDescent="0.25">
      <c r="B6484" s="158" t="s">
        <v>6466</v>
      </c>
      <c r="C6484" s="156" t="s">
        <v>11620</v>
      </c>
      <c r="D6484" s="158" t="s">
        <v>6466</v>
      </c>
    </row>
    <row r="6485" spans="2:4" ht="15.75" x14ac:dyDescent="0.25">
      <c r="B6485" s="158" t="s">
        <v>6466</v>
      </c>
      <c r="C6485" s="156" t="s">
        <v>11621</v>
      </c>
      <c r="D6485" s="158" t="s">
        <v>6466</v>
      </c>
    </row>
    <row r="6486" spans="2:4" ht="15.75" x14ac:dyDescent="0.25">
      <c r="B6486" s="158" t="s">
        <v>6466</v>
      </c>
      <c r="C6486" s="156" t="s">
        <v>11622</v>
      </c>
      <c r="D6486" s="158" t="s">
        <v>6466</v>
      </c>
    </row>
    <row r="6487" spans="2:4" ht="15.75" x14ac:dyDescent="0.25">
      <c r="B6487" s="156" t="s">
        <v>8326</v>
      </c>
      <c r="C6487" s="156" t="s">
        <v>6470</v>
      </c>
      <c r="D6487" s="156" t="s">
        <v>8326</v>
      </c>
    </row>
    <row r="6488" spans="2:4" ht="15.75" x14ac:dyDescent="0.25">
      <c r="B6488" s="156" t="s">
        <v>8326</v>
      </c>
      <c r="C6488" s="156" t="s">
        <v>8327</v>
      </c>
      <c r="D6488" s="156" t="s">
        <v>8326</v>
      </c>
    </row>
    <row r="6489" spans="2:4" ht="47.25" x14ac:dyDescent="0.25">
      <c r="B6489" s="156" t="s">
        <v>8326</v>
      </c>
      <c r="C6489" s="156" t="s">
        <v>11623</v>
      </c>
      <c r="D6489" s="156" t="s">
        <v>8326</v>
      </c>
    </row>
    <row r="6490" spans="2:4" ht="15.75" x14ac:dyDescent="0.25">
      <c r="B6490" s="156" t="s">
        <v>8326</v>
      </c>
      <c r="C6490" s="156" t="s">
        <v>11624</v>
      </c>
      <c r="D6490" s="156" t="s">
        <v>8326</v>
      </c>
    </row>
    <row r="6491" spans="2:4" ht="47.25" x14ac:dyDescent="0.25">
      <c r="B6491" s="156" t="s">
        <v>6471</v>
      </c>
      <c r="C6491" s="156" t="s">
        <v>6472</v>
      </c>
      <c r="D6491" s="156" t="s">
        <v>6471</v>
      </c>
    </row>
    <row r="6492" spans="2:4" ht="15.75" x14ac:dyDescent="0.25">
      <c r="B6492" s="158" t="s">
        <v>6471</v>
      </c>
      <c r="C6492" s="156" t="s">
        <v>8327</v>
      </c>
      <c r="D6492" s="158" t="s">
        <v>6471</v>
      </c>
    </row>
    <row r="6493" spans="2:4" ht="31.5" x14ac:dyDescent="0.25">
      <c r="B6493" s="158" t="s">
        <v>6471</v>
      </c>
      <c r="C6493" s="156" t="s">
        <v>11625</v>
      </c>
      <c r="D6493" s="158" t="s">
        <v>6471</v>
      </c>
    </row>
    <row r="6494" spans="2:4" ht="31.5" x14ac:dyDescent="0.25">
      <c r="B6494" s="158" t="s">
        <v>6471</v>
      </c>
      <c r="C6494" s="156" t="s">
        <v>11626</v>
      </c>
      <c r="D6494" s="158" t="s">
        <v>6471</v>
      </c>
    </row>
    <row r="6495" spans="2:4" ht="31.5" x14ac:dyDescent="0.25">
      <c r="B6495" s="156" t="s">
        <v>6161</v>
      </c>
      <c r="C6495" s="156" t="s">
        <v>6475</v>
      </c>
      <c r="D6495" s="156" t="s">
        <v>6161</v>
      </c>
    </row>
    <row r="6496" spans="2:4" ht="15.75" x14ac:dyDescent="0.25">
      <c r="B6496" s="158" t="s">
        <v>6161</v>
      </c>
      <c r="C6496" s="156" t="s">
        <v>8327</v>
      </c>
      <c r="D6496" s="158" t="s">
        <v>6161</v>
      </c>
    </row>
    <row r="6497" spans="2:4" ht="15.75" x14ac:dyDescent="0.25">
      <c r="B6497" s="158" t="s">
        <v>6161</v>
      </c>
      <c r="C6497" s="156" t="s">
        <v>11627</v>
      </c>
      <c r="D6497" s="158" t="s">
        <v>6161</v>
      </c>
    </row>
    <row r="6498" spans="2:4" ht="31.5" x14ac:dyDescent="0.25">
      <c r="B6498" s="158" t="s">
        <v>6161</v>
      </c>
      <c r="C6498" s="156" t="s">
        <v>11628</v>
      </c>
      <c r="D6498" s="158" t="s">
        <v>6161</v>
      </c>
    </row>
    <row r="6499" spans="2:4" ht="31.5" x14ac:dyDescent="0.25">
      <c r="B6499" s="158" t="s">
        <v>6161</v>
      </c>
      <c r="C6499" s="156" t="s">
        <v>11629</v>
      </c>
      <c r="D6499" s="158" t="s">
        <v>6161</v>
      </c>
    </row>
    <row r="6500" spans="2:4" ht="47.25" x14ac:dyDescent="0.25">
      <c r="B6500" s="158" t="s">
        <v>6161</v>
      </c>
      <c r="C6500" s="156" t="s">
        <v>11630</v>
      </c>
      <c r="D6500" s="158" t="s">
        <v>6161</v>
      </c>
    </row>
    <row r="6501" spans="2:4" ht="15.75" x14ac:dyDescent="0.25">
      <c r="B6501" s="158" t="s">
        <v>6161</v>
      </c>
      <c r="C6501" s="156" t="s">
        <v>11631</v>
      </c>
      <c r="D6501" s="158" t="s">
        <v>6161</v>
      </c>
    </row>
    <row r="6502" spans="2:4" ht="31.5" x14ac:dyDescent="0.25">
      <c r="B6502" s="158" t="s">
        <v>6161</v>
      </c>
      <c r="C6502" s="156" t="s">
        <v>11632</v>
      </c>
      <c r="D6502" s="158" t="s">
        <v>6161</v>
      </c>
    </row>
    <row r="6503" spans="2:4" ht="31.5" x14ac:dyDescent="0.25">
      <c r="B6503" s="158" t="s">
        <v>6161</v>
      </c>
      <c r="C6503" s="156" t="s">
        <v>11633</v>
      </c>
      <c r="D6503" s="158" t="s">
        <v>6161</v>
      </c>
    </row>
    <row r="6504" spans="2:4" ht="31.5" x14ac:dyDescent="0.25">
      <c r="B6504" s="158" t="s">
        <v>6161</v>
      </c>
      <c r="C6504" s="156" t="s">
        <v>11634</v>
      </c>
      <c r="D6504" s="158" t="s">
        <v>6161</v>
      </c>
    </row>
    <row r="6505" spans="2:4" ht="15.75" x14ac:dyDescent="0.25">
      <c r="B6505" s="158" t="s">
        <v>6161</v>
      </c>
      <c r="C6505" s="156" t="s">
        <v>11635</v>
      </c>
      <c r="D6505" s="158" t="s">
        <v>6161</v>
      </c>
    </row>
    <row r="6506" spans="2:4" ht="15.75" x14ac:dyDescent="0.25">
      <c r="B6506" s="158" t="s">
        <v>6161</v>
      </c>
      <c r="C6506" s="156" t="s">
        <v>8339</v>
      </c>
      <c r="D6506" s="158" t="s">
        <v>6161</v>
      </c>
    </row>
    <row r="6507" spans="2:4" ht="47.25" x14ac:dyDescent="0.25">
      <c r="B6507" s="158" t="s">
        <v>6161</v>
      </c>
      <c r="C6507" s="156" t="s">
        <v>11636</v>
      </c>
      <c r="D6507" s="158" t="s">
        <v>6161</v>
      </c>
    </row>
    <row r="6508" spans="2:4" ht="31.5" x14ac:dyDescent="0.25">
      <c r="B6508" s="156" t="s">
        <v>6163</v>
      </c>
      <c r="C6508" s="156" t="s">
        <v>6476</v>
      </c>
      <c r="D6508" s="156" t="s">
        <v>6163</v>
      </c>
    </row>
    <row r="6509" spans="2:4" ht="15.75" x14ac:dyDescent="0.25">
      <c r="B6509" s="158" t="s">
        <v>6163</v>
      </c>
      <c r="C6509" s="156" t="s">
        <v>8327</v>
      </c>
      <c r="D6509" s="158" t="s">
        <v>6163</v>
      </c>
    </row>
    <row r="6510" spans="2:4" ht="31.5" x14ac:dyDescent="0.25">
      <c r="B6510" s="158" t="s">
        <v>6163</v>
      </c>
      <c r="C6510" s="156" t="s">
        <v>11637</v>
      </c>
      <c r="D6510" s="158" t="s">
        <v>6163</v>
      </c>
    </row>
    <row r="6511" spans="2:4" ht="15.75" x14ac:dyDescent="0.25">
      <c r="B6511" s="158" t="s">
        <v>6163</v>
      </c>
      <c r="C6511" s="156" t="s">
        <v>11638</v>
      </c>
      <c r="D6511" s="158" t="s">
        <v>6163</v>
      </c>
    </row>
    <row r="6512" spans="2:4" ht="47.25" x14ac:dyDescent="0.25">
      <c r="B6512" s="158" t="s">
        <v>6163</v>
      </c>
      <c r="C6512" s="156" t="s">
        <v>11639</v>
      </c>
      <c r="D6512" s="158" t="s">
        <v>6163</v>
      </c>
    </row>
    <row r="6513" spans="2:4" ht="47.25" x14ac:dyDescent="0.25">
      <c r="B6513" s="158" t="s">
        <v>6163</v>
      </c>
      <c r="C6513" s="156" t="s">
        <v>11640</v>
      </c>
      <c r="D6513" s="158" t="s">
        <v>6163</v>
      </c>
    </row>
    <row r="6514" spans="2:4" ht="47.25" x14ac:dyDescent="0.25">
      <c r="B6514" s="158" t="s">
        <v>6163</v>
      </c>
      <c r="C6514" s="156" t="s">
        <v>11641</v>
      </c>
      <c r="D6514" s="158" t="s">
        <v>6163</v>
      </c>
    </row>
    <row r="6515" spans="2:4" ht="47.25" x14ac:dyDescent="0.25">
      <c r="B6515" s="158" t="s">
        <v>6163</v>
      </c>
      <c r="C6515" s="156" t="s">
        <v>11642</v>
      </c>
      <c r="D6515" s="158" t="s">
        <v>6163</v>
      </c>
    </row>
    <row r="6516" spans="2:4" ht="31.5" x14ac:dyDescent="0.25">
      <c r="B6516" s="158" t="s">
        <v>6163</v>
      </c>
      <c r="C6516" s="156" t="s">
        <v>11643</v>
      </c>
      <c r="D6516" s="158" t="s">
        <v>6163</v>
      </c>
    </row>
    <row r="6517" spans="2:4" ht="15.75" x14ac:dyDescent="0.25">
      <c r="B6517" s="158" t="s">
        <v>6163</v>
      </c>
      <c r="C6517" s="156" t="s">
        <v>8339</v>
      </c>
      <c r="D6517" s="158" t="s">
        <v>6163</v>
      </c>
    </row>
    <row r="6518" spans="2:4" ht="31.5" x14ac:dyDescent="0.25">
      <c r="B6518" s="158" t="s">
        <v>6163</v>
      </c>
      <c r="C6518" s="156" t="s">
        <v>11644</v>
      </c>
      <c r="D6518" s="158" t="s">
        <v>6163</v>
      </c>
    </row>
    <row r="6519" spans="2:4" ht="31.5" x14ac:dyDescent="0.25">
      <c r="B6519" s="156" t="s">
        <v>6478</v>
      </c>
      <c r="C6519" s="156" t="s">
        <v>6479</v>
      </c>
      <c r="D6519" s="156" t="s">
        <v>6478</v>
      </c>
    </row>
    <row r="6520" spans="2:4" ht="15.75" x14ac:dyDescent="0.25">
      <c r="B6520" s="156" t="s">
        <v>6014</v>
      </c>
      <c r="C6520" s="156" t="s">
        <v>6480</v>
      </c>
      <c r="D6520" s="156" t="s">
        <v>6014</v>
      </c>
    </row>
    <row r="6521" spans="2:4" ht="15.75" x14ac:dyDescent="0.25">
      <c r="B6521" s="158" t="s">
        <v>6014</v>
      </c>
      <c r="C6521" s="156" t="s">
        <v>8327</v>
      </c>
      <c r="D6521" s="158" t="s">
        <v>6014</v>
      </c>
    </row>
    <row r="6522" spans="2:4" ht="47.25" x14ac:dyDescent="0.25">
      <c r="B6522" s="158" t="s">
        <v>6014</v>
      </c>
      <c r="C6522" s="156" t="s">
        <v>11645</v>
      </c>
      <c r="D6522" s="158" t="s">
        <v>6014</v>
      </c>
    </row>
    <row r="6523" spans="2:4" ht="63" x14ac:dyDescent="0.25">
      <c r="B6523" s="158" t="s">
        <v>6014</v>
      </c>
      <c r="C6523" s="156" t="s">
        <v>11646</v>
      </c>
      <c r="D6523" s="158" t="s">
        <v>6014</v>
      </c>
    </row>
    <row r="6524" spans="2:4" ht="15.75" x14ac:dyDescent="0.25">
      <c r="B6524" s="158" t="s">
        <v>6014</v>
      </c>
      <c r="C6524" s="156" t="s">
        <v>8339</v>
      </c>
      <c r="D6524" s="158" t="s">
        <v>6014</v>
      </c>
    </row>
    <row r="6525" spans="2:4" ht="31.5" x14ac:dyDescent="0.25">
      <c r="B6525" s="158" t="s">
        <v>6014</v>
      </c>
      <c r="C6525" s="156" t="s">
        <v>11647</v>
      </c>
      <c r="D6525" s="158" t="s">
        <v>6014</v>
      </c>
    </row>
    <row r="6526" spans="2:4" ht="31.5" x14ac:dyDescent="0.25">
      <c r="B6526" s="158" t="s">
        <v>6014</v>
      </c>
      <c r="C6526" s="156" t="s">
        <v>11648</v>
      </c>
      <c r="D6526" s="158" t="s">
        <v>6014</v>
      </c>
    </row>
    <row r="6527" spans="2:4" ht="15.75" x14ac:dyDescent="0.25">
      <c r="B6527" s="156" t="s">
        <v>6019</v>
      </c>
      <c r="C6527" s="156" t="s">
        <v>6481</v>
      </c>
      <c r="D6527" s="156" t="s">
        <v>6019</v>
      </c>
    </row>
    <row r="6528" spans="2:4" ht="15.75" x14ac:dyDescent="0.25">
      <c r="B6528" s="158" t="s">
        <v>6019</v>
      </c>
      <c r="C6528" s="156" t="s">
        <v>8327</v>
      </c>
      <c r="D6528" s="158" t="s">
        <v>6019</v>
      </c>
    </row>
    <row r="6529" spans="2:4" ht="63" x14ac:dyDescent="0.25">
      <c r="B6529" s="158" t="s">
        <v>6019</v>
      </c>
      <c r="C6529" s="156" t="s">
        <v>11649</v>
      </c>
      <c r="D6529" s="158" t="s">
        <v>6019</v>
      </c>
    </row>
    <row r="6530" spans="2:4" ht="15.75" x14ac:dyDescent="0.25">
      <c r="B6530" s="156" t="s">
        <v>6482</v>
      </c>
      <c r="C6530" s="156" t="s">
        <v>6483</v>
      </c>
      <c r="D6530" s="156" t="s">
        <v>6482</v>
      </c>
    </row>
    <row r="6531" spans="2:4" ht="15.75" x14ac:dyDescent="0.25">
      <c r="B6531" s="158" t="s">
        <v>6482</v>
      </c>
      <c r="C6531" s="156" t="s">
        <v>8327</v>
      </c>
      <c r="D6531" s="158" t="s">
        <v>6482</v>
      </c>
    </row>
    <row r="6532" spans="2:4" ht="15.75" x14ac:dyDescent="0.25">
      <c r="B6532" s="158" t="s">
        <v>6482</v>
      </c>
      <c r="C6532" s="156" t="s">
        <v>11650</v>
      </c>
      <c r="D6532" s="158" t="s">
        <v>6482</v>
      </c>
    </row>
    <row r="6533" spans="2:4" ht="15.75" x14ac:dyDescent="0.25">
      <c r="B6533" s="158" t="s">
        <v>6482</v>
      </c>
      <c r="C6533" s="156" t="s">
        <v>11651</v>
      </c>
      <c r="D6533" s="158" t="s">
        <v>6482</v>
      </c>
    </row>
    <row r="6534" spans="2:4" ht="15.75" x14ac:dyDescent="0.25">
      <c r="B6534" s="158" t="s">
        <v>6482</v>
      </c>
      <c r="C6534" s="156" t="s">
        <v>8339</v>
      </c>
      <c r="D6534" s="158" t="s">
        <v>6482</v>
      </c>
    </row>
    <row r="6535" spans="2:4" ht="15.75" x14ac:dyDescent="0.25">
      <c r="B6535" s="158" t="s">
        <v>6482</v>
      </c>
      <c r="C6535" s="156" t="s">
        <v>11652</v>
      </c>
      <c r="D6535" s="158" t="s">
        <v>6482</v>
      </c>
    </row>
    <row r="6536" spans="2:4" ht="15.75" x14ac:dyDescent="0.25">
      <c r="B6536" s="156" t="s">
        <v>6486</v>
      </c>
      <c r="C6536" s="156" t="s">
        <v>6485</v>
      </c>
      <c r="D6536" s="156" t="s">
        <v>6486</v>
      </c>
    </row>
    <row r="6537" spans="2:4" ht="15.75" x14ac:dyDescent="0.25">
      <c r="B6537" s="158" t="s">
        <v>6486</v>
      </c>
      <c r="C6537" s="156" t="s">
        <v>8327</v>
      </c>
      <c r="D6537" s="158" t="s">
        <v>6486</v>
      </c>
    </row>
    <row r="6538" spans="2:4" ht="94.5" x14ac:dyDescent="0.25">
      <c r="B6538" s="158" t="s">
        <v>6486</v>
      </c>
      <c r="C6538" s="156" t="s">
        <v>11653</v>
      </c>
      <c r="D6538" s="158" t="s">
        <v>6486</v>
      </c>
    </row>
    <row r="6539" spans="2:4" ht="15.75" x14ac:dyDescent="0.25">
      <c r="B6539" s="158" t="s">
        <v>6486</v>
      </c>
      <c r="C6539" s="156" t="s">
        <v>11654</v>
      </c>
      <c r="D6539" s="158" t="s">
        <v>6486</v>
      </c>
    </row>
    <row r="6540" spans="2:4" ht="15.75" x14ac:dyDescent="0.25">
      <c r="B6540" s="158" t="s">
        <v>6486</v>
      </c>
      <c r="C6540" s="156" t="s">
        <v>8339</v>
      </c>
      <c r="D6540" s="158" t="s">
        <v>6486</v>
      </c>
    </row>
    <row r="6541" spans="2:4" ht="15.75" x14ac:dyDescent="0.25">
      <c r="B6541" s="158" t="s">
        <v>6486</v>
      </c>
      <c r="C6541" s="156" t="s">
        <v>11655</v>
      </c>
      <c r="D6541" s="158" t="s">
        <v>6486</v>
      </c>
    </row>
    <row r="6542" spans="2:4" ht="15.75" x14ac:dyDescent="0.25">
      <c r="B6542" s="158" t="s">
        <v>6486</v>
      </c>
      <c r="C6542" s="156" t="s">
        <v>11656</v>
      </c>
      <c r="D6542" s="158" t="s">
        <v>6486</v>
      </c>
    </row>
    <row r="6543" spans="2:4" ht="31.5" x14ac:dyDescent="0.25">
      <c r="B6543" s="156" t="s">
        <v>6488</v>
      </c>
      <c r="C6543" s="156" t="s">
        <v>6489</v>
      </c>
      <c r="D6543" s="156" t="s">
        <v>6488</v>
      </c>
    </row>
    <row r="6544" spans="2:4" ht="15.75" x14ac:dyDescent="0.25">
      <c r="B6544" s="158" t="s">
        <v>6488</v>
      </c>
      <c r="C6544" s="156" t="s">
        <v>8327</v>
      </c>
      <c r="D6544" s="158" t="s">
        <v>6488</v>
      </c>
    </row>
    <row r="6545" spans="2:4" ht="94.5" x14ac:dyDescent="0.25">
      <c r="B6545" s="158" t="s">
        <v>6488</v>
      </c>
      <c r="C6545" s="156" t="s">
        <v>11657</v>
      </c>
      <c r="D6545" s="158" t="s">
        <v>6488</v>
      </c>
    </row>
    <row r="6546" spans="2:4" ht="15.75" x14ac:dyDescent="0.25">
      <c r="B6546" s="158" t="s">
        <v>6488</v>
      </c>
      <c r="C6546" s="156" t="s">
        <v>8339</v>
      </c>
      <c r="D6546" s="158" t="s">
        <v>6488</v>
      </c>
    </row>
    <row r="6547" spans="2:4" ht="15.75" x14ac:dyDescent="0.25">
      <c r="B6547" s="158" t="s">
        <v>6488</v>
      </c>
      <c r="C6547" s="156" t="s">
        <v>11658</v>
      </c>
      <c r="D6547" s="158" t="s">
        <v>6488</v>
      </c>
    </row>
    <row r="6548" spans="2:4" ht="31.5" x14ac:dyDescent="0.25">
      <c r="B6548" s="156" t="s">
        <v>6490</v>
      </c>
      <c r="C6548" s="156" t="s">
        <v>6491</v>
      </c>
      <c r="D6548" s="156" t="s">
        <v>6490</v>
      </c>
    </row>
    <row r="6549" spans="2:4" ht="31.5" x14ac:dyDescent="0.25">
      <c r="B6549" s="156" t="s">
        <v>6492</v>
      </c>
      <c r="C6549" s="156" t="s">
        <v>6493</v>
      </c>
      <c r="D6549" s="156" t="s">
        <v>6492</v>
      </c>
    </row>
    <row r="6550" spans="2:4" ht="31.5" x14ac:dyDescent="0.25">
      <c r="B6550" s="156" t="s">
        <v>6494</v>
      </c>
      <c r="C6550" s="156" t="s">
        <v>6495</v>
      </c>
      <c r="D6550" s="156" t="s">
        <v>6494</v>
      </c>
    </row>
    <row r="6551" spans="2:4" ht="31.5" x14ac:dyDescent="0.25">
      <c r="B6551" s="156" t="s">
        <v>6496</v>
      </c>
      <c r="C6551" s="156" t="s">
        <v>6497</v>
      </c>
      <c r="D6551" s="156" t="s">
        <v>6496</v>
      </c>
    </row>
    <row r="6552" spans="2:4" ht="31.5" x14ac:dyDescent="0.25">
      <c r="B6552" s="156" t="s">
        <v>11659</v>
      </c>
      <c r="C6552" s="157" t="s">
        <v>11660</v>
      </c>
      <c r="D6552" s="156" t="s">
        <v>11659</v>
      </c>
    </row>
    <row r="6553" spans="2:4" ht="31.5" x14ac:dyDescent="0.25">
      <c r="B6553" s="158" t="s">
        <v>11659</v>
      </c>
      <c r="C6553" s="156" t="s">
        <v>8323</v>
      </c>
      <c r="D6553" s="158" t="s">
        <v>11659</v>
      </c>
    </row>
    <row r="6554" spans="2:4" ht="47.25" x14ac:dyDescent="0.25">
      <c r="B6554" s="158" t="s">
        <v>11659</v>
      </c>
      <c r="C6554" s="156" t="s">
        <v>11661</v>
      </c>
      <c r="D6554" s="158" t="s">
        <v>11659</v>
      </c>
    </row>
    <row r="6555" spans="2:4" ht="31.5" x14ac:dyDescent="0.25">
      <c r="B6555" s="158" t="s">
        <v>11659</v>
      </c>
      <c r="C6555" s="156" t="s">
        <v>10845</v>
      </c>
      <c r="D6555" s="158" t="s">
        <v>11659</v>
      </c>
    </row>
    <row r="6556" spans="2:4" ht="47.25" x14ac:dyDescent="0.25">
      <c r="B6556" s="158" t="s">
        <v>11659</v>
      </c>
      <c r="C6556" s="156" t="s">
        <v>11662</v>
      </c>
      <c r="D6556" s="158" t="s">
        <v>11659</v>
      </c>
    </row>
    <row r="6557" spans="2:4" ht="31.5" x14ac:dyDescent="0.25">
      <c r="B6557" s="156" t="s">
        <v>8326</v>
      </c>
      <c r="C6557" s="156" t="s">
        <v>6498</v>
      </c>
      <c r="D6557" s="156" t="s">
        <v>8326</v>
      </c>
    </row>
    <row r="6558" spans="2:4" ht="15.75" x14ac:dyDescent="0.25">
      <c r="B6558" s="156" t="s">
        <v>8326</v>
      </c>
      <c r="C6558" s="156" t="s">
        <v>8327</v>
      </c>
      <c r="D6558" s="156" t="s">
        <v>8326</v>
      </c>
    </row>
    <row r="6559" spans="2:4" ht="63" x14ac:dyDescent="0.25">
      <c r="B6559" s="156" t="s">
        <v>8326</v>
      </c>
      <c r="C6559" s="156" t="s">
        <v>11663</v>
      </c>
      <c r="D6559" s="156" t="s">
        <v>8326</v>
      </c>
    </row>
    <row r="6560" spans="2:4" ht="15.75" x14ac:dyDescent="0.25">
      <c r="B6560" s="156" t="s">
        <v>8326</v>
      </c>
      <c r="C6560" s="156" t="s">
        <v>8339</v>
      </c>
      <c r="D6560" s="156" t="s">
        <v>8326</v>
      </c>
    </row>
    <row r="6561" spans="2:4" ht="31.5" x14ac:dyDescent="0.25">
      <c r="B6561" s="156" t="s">
        <v>8326</v>
      </c>
      <c r="C6561" s="156" t="s">
        <v>11664</v>
      </c>
      <c r="D6561" s="156" t="s">
        <v>8326</v>
      </c>
    </row>
    <row r="6562" spans="2:4" ht="31.5" x14ac:dyDescent="0.25">
      <c r="B6562" s="156" t="s">
        <v>8326</v>
      </c>
      <c r="C6562" s="156" t="s">
        <v>11665</v>
      </c>
      <c r="D6562" s="156" t="s">
        <v>8326</v>
      </c>
    </row>
    <row r="6563" spans="2:4" ht="31.5" x14ac:dyDescent="0.25">
      <c r="B6563" s="156" t="s">
        <v>8326</v>
      </c>
      <c r="C6563" s="156" t="s">
        <v>11666</v>
      </c>
      <c r="D6563" s="156" t="s">
        <v>8326</v>
      </c>
    </row>
    <row r="6564" spans="2:4" ht="15.75" x14ac:dyDescent="0.25">
      <c r="B6564" s="156" t="s">
        <v>6176</v>
      </c>
      <c r="C6564" s="156" t="s">
        <v>6501</v>
      </c>
      <c r="D6564" s="156" t="s">
        <v>6176</v>
      </c>
    </row>
    <row r="6565" spans="2:4" ht="15.75" x14ac:dyDescent="0.25">
      <c r="B6565" s="158" t="s">
        <v>6176</v>
      </c>
      <c r="C6565" s="156" t="s">
        <v>8327</v>
      </c>
      <c r="D6565" s="158" t="s">
        <v>6176</v>
      </c>
    </row>
    <row r="6566" spans="2:4" ht="63" x14ac:dyDescent="0.25">
      <c r="B6566" s="158" t="s">
        <v>6176</v>
      </c>
      <c r="C6566" s="156" t="s">
        <v>11667</v>
      </c>
      <c r="D6566" s="158" t="s">
        <v>6176</v>
      </c>
    </row>
    <row r="6567" spans="2:4" ht="31.5" x14ac:dyDescent="0.25">
      <c r="B6567" s="156" t="s">
        <v>6179</v>
      </c>
      <c r="C6567" s="156" t="s">
        <v>6503</v>
      </c>
      <c r="D6567" s="156" t="s">
        <v>6179</v>
      </c>
    </row>
    <row r="6568" spans="2:4" ht="15.75" x14ac:dyDescent="0.25">
      <c r="B6568" s="158" t="s">
        <v>6179</v>
      </c>
      <c r="C6568" s="156" t="s">
        <v>8327</v>
      </c>
      <c r="D6568" s="158" t="s">
        <v>6179</v>
      </c>
    </row>
    <row r="6569" spans="2:4" ht="47.25" x14ac:dyDescent="0.25">
      <c r="B6569" s="158" t="s">
        <v>6179</v>
      </c>
      <c r="C6569" s="156" t="s">
        <v>11668</v>
      </c>
      <c r="D6569" s="158" t="s">
        <v>6179</v>
      </c>
    </row>
    <row r="6570" spans="2:4" ht="31.5" x14ac:dyDescent="0.25">
      <c r="B6570" s="158" t="s">
        <v>6179</v>
      </c>
      <c r="C6570" s="156" t="s">
        <v>11669</v>
      </c>
      <c r="D6570" s="158" t="s">
        <v>6179</v>
      </c>
    </row>
    <row r="6571" spans="2:4" ht="31.5" x14ac:dyDescent="0.25">
      <c r="B6571" s="158" t="s">
        <v>6179</v>
      </c>
      <c r="C6571" s="156" t="s">
        <v>11670</v>
      </c>
      <c r="D6571" s="158" t="s">
        <v>6179</v>
      </c>
    </row>
    <row r="6572" spans="2:4" ht="31.5" x14ac:dyDescent="0.25">
      <c r="B6572" s="158" t="s">
        <v>6179</v>
      </c>
      <c r="C6572" s="156" t="s">
        <v>11671</v>
      </c>
      <c r="D6572" s="158" t="s">
        <v>6179</v>
      </c>
    </row>
    <row r="6573" spans="2:4" ht="15.75" x14ac:dyDescent="0.25">
      <c r="B6573" s="158" t="s">
        <v>6179</v>
      </c>
      <c r="C6573" s="156" t="s">
        <v>11672</v>
      </c>
      <c r="D6573" s="158" t="s">
        <v>6179</v>
      </c>
    </row>
    <row r="6574" spans="2:4" ht="31.5" x14ac:dyDescent="0.25">
      <c r="B6574" s="158" t="s">
        <v>6179</v>
      </c>
      <c r="C6574" s="156" t="s">
        <v>11673</v>
      </c>
      <c r="D6574" s="158" t="s">
        <v>6179</v>
      </c>
    </row>
    <row r="6575" spans="2:4" ht="15.75" x14ac:dyDescent="0.25">
      <c r="B6575" s="158" t="s">
        <v>6179</v>
      </c>
      <c r="C6575" s="156" t="s">
        <v>11674</v>
      </c>
      <c r="D6575" s="158" t="s">
        <v>6179</v>
      </c>
    </row>
    <row r="6576" spans="2:4" ht="63" x14ac:dyDescent="0.25">
      <c r="B6576" s="158" t="s">
        <v>6179</v>
      </c>
      <c r="C6576" s="156" t="s">
        <v>11675</v>
      </c>
      <c r="D6576" s="158" t="s">
        <v>6179</v>
      </c>
    </row>
    <row r="6577" spans="2:4" ht="15.75" x14ac:dyDescent="0.25">
      <c r="B6577" s="158" t="s">
        <v>6179</v>
      </c>
      <c r="C6577" s="156" t="s">
        <v>11676</v>
      </c>
      <c r="D6577" s="158" t="s">
        <v>6179</v>
      </c>
    </row>
    <row r="6578" spans="2:4" ht="47.25" x14ac:dyDescent="0.25">
      <c r="B6578" s="158" t="s">
        <v>6179</v>
      </c>
      <c r="C6578" s="156" t="s">
        <v>11677</v>
      </c>
      <c r="D6578" s="158" t="s">
        <v>6179</v>
      </c>
    </row>
    <row r="6579" spans="2:4" ht="47.25" x14ac:dyDescent="0.25">
      <c r="B6579" s="158" t="s">
        <v>6179</v>
      </c>
      <c r="C6579" s="156" t="s">
        <v>11678</v>
      </c>
      <c r="D6579" s="158" t="s">
        <v>6179</v>
      </c>
    </row>
    <row r="6580" spans="2:4" ht="47.25" x14ac:dyDescent="0.25">
      <c r="B6580" s="158" t="s">
        <v>6179</v>
      </c>
      <c r="C6580" s="156" t="s">
        <v>11679</v>
      </c>
      <c r="D6580" s="158" t="s">
        <v>6179</v>
      </c>
    </row>
    <row r="6581" spans="2:4" ht="31.5" x14ac:dyDescent="0.25">
      <c r="B6581" s="158" t="s">
        <v>6179</v>
      </c>
      <c r="C6581" s="156" t="s">
        <v>11680</v>
      </c>
      <c r="D6581" s="158" t="s">
        <v>6179</v>
      </c>
    </row>
    <row r="6582" spans="2:4" ht="31.5" x14ac:dyDescent="0.25">
      <c r="B6582" s="158" t="s">
        <v>6179</v>
      </c>
      <c r="C6582" s="156" t="s">
        <v>11681</v>
      </c>
      <c r="D6582" s="158" t="s">
        <v>6179</v>
      </c>
    </row>
    <row r="6583" spans="2:4" ht="47.25" x14ac:dyDescent="0.25">
      <c r="B6583" s="158" t="s">
        <v>6179</v>
      </c>
      <c r="C6583" s="156" t="s">
        <v>11682</v>
      </c>
      <c r="D6583" s="158" t="s">
        <v>6179</v>
      </c>
    </row>
    <row r="6584" spans="2:4" ht="94.5" x14ac:dyDescent="0.25">
      <c r="B6584" s="158" t="s">
        <v>6179</v>
      </c>
      <c r="C6584" s="156" t="s">
        <v>11683</v>
      </c>
      <c r="D6584" s="158" t="s">
        <v>6179</v>
      </c>
    </row>
    <row r="6585" spans="2:4" ht="47.25" x14ac:dyDescent="0.25">
      <c r="B6585" s="158" t="s">
        <v>6179</v>
      </c>
      <c r="C6585" s="156" t="s">
        <v>11684</v>
      </c>
      <c r="D6585" s="158" t="s">
        <v>6179</v>
      </c>
    </row>
    <row r="6586" spans="2:4" ht="78.75" x14ac:dyDescent="0.25">
      <c r="B6586" s="158" t="s">
        <v>6179</v>
      </c>
      <c r="C6586" s="156" t="s">
        <v>11685</v>
      </c>
      <c r="D6586" s="158" t="s">
        <v>6179</v>
      </c>
    </row>
    <row r="6587" spans="2:4" ht="78.75" x14ac:dyDescent="0.25">
      <c r="B6587" s="158" t="s">
        <v>6179</v>
      </c>
      <c r="C6587" s="156" t="s">
        <v>11686</v>
      </c>
      <c r="D6587" s="158" t="s">
        <v>6179</v>
      </c>
    </row>
    <row r="6588" spans="2:4" ht="31.5" x14ac:dyDescent="0.25">
      <c r="B6588" s="158" t="s">
        <v>6179</v>
      </c>
      <c r="C6588" s="156" t="s">
        <v>11687</v>
      </c>
      <c r="D6588" s="158" t="s">
        <v>6179</v>
      </c>
    </row>
    <row r="6589" spans="2:4" ht="15.75" x14ac:dyDescent="0.25">
      <c r="B6589" s="156" t="s">
        <v>6514</v>
      </c>
      <c r="C6589" s="156" t="s">
        <v>6515</v>
      </c>
      <c r="D6589" s="156" t="s">
        <v>6514</v>
      </c>
    </row>
    <row r="6590" spans="2:4" ht="15.75" x14ac:dyDescent="0.25">
      <c r="B6590" s="158" t="s">
        <v>6514</v>
      </c>
      <c r="C6590" s="156" t="s">
        <v>8327</v>
      </c>
      <c r="D6590" s="158" t="s">
        <v>6514</v>
      </c>
    </row>
    <row r="6591" spans="2:4" ht="47.25" x14ac:dyDescent="0.25">
      <c r="B6591" s="158" t="s">
        <v>6514</v>
      </c>
      <c r="C6591" s="156" t="s">
        <v>11688</v>
      </c>
      <c r="D6591" s="158" t="s">
        <v>6514</v>
      </c>
    </row>
    <row r="6592" spans="2:4" ht="47.25" x14ac:dyDescent="0.25">
      <c r="B6592" s="158" t="s">
        <v>6514</v>
      </c>
      <c r="C6592" s="156" t="s">
        <v>11689</v>
      </c>
      <c r="D6592" s="158" t="s">
        <v>6514</v>
      </c>
    </row>
    <row r="6593" spans="2:4" ht="15.75" x14ac:dyDescent="0.25">
      <c r="B6593" s="158" t="s">
        <v>6514</v>
      </c>
      <c r="C6593" s="156" t="s">
        <v>8329</v>
      </c>
      <c r="D6593" s="158" t="s">
        <v>6514</v>
      </c>
    </row>
    <row r="6594" spans="2:4" ht="31.5" x14ac:dyDescent="0.25">
      <c r="B6594" s="158" t="s">
        <v>6514</v>
      </c>
      <c r="C6594" s="156" t="s">
        <v>11690</v>
      </c>
      <c r="D6594" s="158" t="s">
        <v>6514</v>
      </c>
    </row>
    <row r="6595" spans="2:4" ht="15.75" x14ac:dyDescent="0.25">
      <c r="B6595" s="158" t="s">
        <v>6514</v>
      </c>
      <c r="C6595" s="156" t="s">
        <v>11691</v>
      </c>
      <c r="D6595" s="158" t="s">
        <v>6514</v>
      </c>
    </row>
    <row r="6596" spans="2:4" ht="31.5" x14ac:dyDescent="0.25">
      <c r="B6596" s="158" t="s">
        <v>6514</v>
      </c>
      <c r="C6596" s="156" t="s">
        <v>11692</v>
      </c>
      <c r="D6596" s="158" t="s">
        <v>6514</v>
      </c>
    </row>
    <row r="6597" spans="2:4" ht="31.5" x14ac:dyDescent="0.25">
      <c r="B6597" s="158" t="s">
        <v>6514</v>
      </c>
      <c r="C6597" s="156" t="s">
        <v>11693</v>
      </c>
      <c r="D6597" s="158" t="s">
        <v>6514</v>
      </c>
    </row>
    <row r="6598" spans="2:4" ht="31.5" x14ac:dyDescent="0.25">
      <c r="B6598" s="158" t="s">
        <v>6514</v>
      </c>
      <c r="C6598" s="156" t="s">
        <v>11694</v>
      </c>
      <c r="D6598" s="158" t="s">
        <v>6514</v>
      </c>
    </row>
    <row r="6599" spans="2:4" ht="15.75" x14ac:dyDescent="0.25">
      <c r="B6599" s="158" t="s">
        <v>6514</v>
      </c>
      <c r="C6599" s="156" t="s">
        <v>11695</v>
      </c>
      <c r="D6599" s="158" t="s">
        <v>6514</v>
      </c>
    </row>
    <row r="6600" spans="2:4" ht="15.75" x14ac:dyDescent="0.25">
      <c r="B6600" s="158" t="s">
        <v>6514</v>
      </c>
      <c r="C6600" s="156" t="s">
        <v>11696</v>
      </c>
      <c r="D6600" s="158" t="s">
        <v>6514</v>
      </c>
    </row>
    <row r="6601" spans="2:4" ht="47.25" x14ac:dyDescent="0.25">
      <c r="B6601" s="158" t="s">
        <v>6514</v>
      </c>
      <c r="C6601" s="156" t="s">
        <v>11697</v>
      </c>
      <c r="D6601" s="158" t="s">
        <v>6514</v>
      </c>
    </row>
    <row r="6602" spans="2:4" ht="15.75" x14ac:dyDescent="0.25">
      <c r="B6602" s="158" t="s">
        <v>6514</v>
      </c>
      <c r="C6602" s="156" t="s">
        <v>8339</v>
      </c>
      <c r="D6602" s="158" t="s">
        <v>6514</v>
      </c>
    </row>
    <row r="6603" spans="2:4" ht="31.5" x14ac:dyDescent="0.25">
      <c r="B6603" s="158" t="s">
        <v>6514</v>
      </c>
      <c r="C6603" s="156" t="s">
        <v>11698</v>
      </c>
      <c r="D6603" s="158" t="s">
        <v>6514</v>
      </c>
    </row>
    <row r="6604" spans="2:4" ht="31.5" x14ac:dyDescent="0.25">
      <c r="B6604" s="158" t="s">
        <v>6514</v>
      </c>
      <c r="C6604" s="156" t="s">
        <v>11699</v>
      </c>
      <c r="D6604" s="158" t="s">
        <v>6514</v>
      </c>
    </row>
    <row r="6605" spans="2:4" ht="78.75" x14ac:dyDescent="0.25">
      <c r="B6605" s="158" t="s">
        <v>6514</v>
      </c>
      <c r="C6605" s="156" t="s">
        <v>11700</v>
      </c>
      <c r="D6605" s="158" t="s">
        <v>6514</v>
      </c>
    </row>
    <row r="6606" spans="2:4" ht="15.75" x14ac:dyDescent="0.25">
      <c r="B6606" s="156" t="s">
        <v>6393</v>
      </c>
      <c r="C6606" s="156" t="s">
        <v>6518</v>
      </c>
      <c r="D6606" s="156" t="s">
        <v>6393</v>
      </c>
    </row>
    <row r="6607" spans="2:4" ht="15.75" x14ac:dyDescent="0.25">
      <c r="B6607" s="156" t="s">
        <v>6396</v>
      </c>
      <c r="C6607" s="156" t="s">
        <v>6518</v>
      </c>
      <c r="D6607" s="156" t="s">
        <v>6396</v>
      </c>
    </row>
    <row r="6608" spans="2:4" ht="15.75" x14ac:dyDescent="0.25">
      <c r="B6608" s="158" t="s">
        <v>6396</v>
      </c>
      <c r="C6608" s="156" t="s">
        <v>8327</v>
      </c>
      <c r="D6608" s="158" t="s">
        <v>6396</v>
      </c>
    </row>
    <row r="6609" spans="2:4" ht="94.5" x14ac:dyDescent="0.25">
      <c r="B6609" s="158" t="s">
        <v>6396</v>
      </c>
      <c r="C6609" s="156" t="s">
        <v>11701</v>
      </c>
      <c r="D6609" s="158" t="s">
        <v>6396</v>
      </c>
    </row>
    <row r="6610" spans="2:4" ht="15.75" x14ac:dyDescent="0.25">
      <c r="B6610" s="158" t="s">
        <v>6396</v>
      </c>
      <c r="C6610" s="156" t="s">
        <v>8339</v>
      </c>
      <c r="D6610" s="158" t="s">
        <v>6396</v>
      </c>
    </row>
    <row r="6611" spans="2:4" ht="31.5" x14ac:dyDescent="0.25">
      <c r="B6611" s="158" t="s">
        <v>6396</v>
      </c>
      <c r="C6611" s="156" t="s">
        <v>11702</v>
      </c>
      <c r="D6611" s="158" t="s">
        <v>6396</v>
      </c>
    </row>
    <row r="6612" spans="2:4" ht="31.5" x14ac:dyDescent="0.25">
      <c r="B6612" s="156" t="s">
        <v>6521</v>
      </c>
      <c r="C6612" s="156" t="s">
        <v>6522</v>
      </c>
      <c r="D6612" s="156" t="s">
        <v>6521</v>
      </c>
    </row>
    <row r="6613" spans="2:4" ht="31.5" x14ac:dyDescent="0.25">
      <c r="B6613" s="156" t="s">
        <v>6523</v>
      </c>
      <c r="C6613" s="156" t="s">
        <v>6522</v>
      </c>
      <c r="D6613" s="156" t="s">
        <v>6523</v>
      </c>
    </row>
    <row r="6614" spans="2:4" ht="15.75" x14ac:dyDescent="0.25">
      <c r="B6614" s="158" t="s">
        <v>6523</v>
      </c>
      <c r="C6614" s="156" t="s">
        <v>8327</v>
      </c>
      <c r="D6614" s="158" t="s">
        <v>6523</v>
      </c>
    </row>
    <row r="6615" spans="2:4" ht="63" x14ac:dyDescent="0.25">
      <c r="B6615" s="158" t="s">
        <v>6523</v>
      </c>
      <c r="C6615" s="156" t="s">
        <v>11703</v>
      </c>
      <c r="D6615" s="158" t="s">
        <v>6523</v>
      </c>
    </row>
    <row r="6616" spans="2:4" ht="31.5" x14ac:dyDescent="0.25">
      <c r="B6616" s="158" t="s">
        <v>6523</v>
      </c>
      <c r="C6616" s="156" t="s">
        <v>11704</v>
      </c>
      <c r="D6616" s="158" t="s">
        <v>6523</v>
      </c>
    </row>
    <row r="6617" spans="2:4" ht="15.75" x14ac:dyDescent="0.25">
      <c r="B6617" s="158" t="s">
        <v>6523</v>
      </c>
      <c r="C6617" s="156" t="s">
        <v>8327</v>
      </c>
      <c r="D6617" s="158" t="s">
        <v>6523</v>
      </c>
    </row>
    <row r="6618" spans="2:4" ht="31.5" x14ac:dyDescent="0.25">
      <c r="B6618" s="158" t="s">
        <v>6523</v>
      </c>
      <c r="C6618" s="156" t="s">
        <v>11705</v>
      </c>
      <c r="D6618" s="158" t="s">
        <v>6523</v>
      </c>
    </row>
    <row r="6619" spans="2:4" ht="63" x14ac:dyDescent="0.25">
      <c r="B6619" s="158" t="s">
        <v>6523</v>
      </c>
      <c r="C6619" s="156" t="s">
        <v>11706</v>
      </c>
      <c r="D6619" s="158" t="s">
        <v>6523</v>
      </c>
    </row>
    <row r="6620" spans="2:4" ht="15.75" x14ac:dyDescent="0.25">
      <c r="B6620" s="158" t="s">
        <v>6523</v>
      </c>
      <c r="C6620" s="156" t="s">
        <v>8339</v>
      </c>
      <c r="D6620" s="158" t="s">
        <v>6523</v>
      </c>
    </row>
    <row r="6621" spans="2:4" ht="47.25" x14ac:dyDescent="0.25">
      <c r="B6621" s="158" t="s">
        <v>6523</v>
      </c>
      <c r="C6621" s="156" t="s">
        <v>11707</v>
      </c>
      <c r="D6621" s="158" t="s">
        <v>6523</v>
      </c>
    </row>
    <row r="6622" spans="2:4" ht="15.75" x14ac:dyDescent="0.25">
      <c r="B6622" s="158" t="s">
        <v>6523</v>
      </c>
      <c r="C6622" s="156" t="s">
        <v>11708</v>
      </c>
      <c r="D6622" s="158" t="s">
        <v>6523</v>
      </c>
    </row>
    <row r="6623" spans="2:4" ht="15.75" x14ac:dyDescent="0.25">
      <c r="B6623" s="158" t="s">
        <v>6523</v>
      </c>
      <c r="C6623" s="156" t="s">
        <v>11709</v>
      </c>
      <c r="D6623" s="158" t="s">
        <v>6523</v>
      </c>
    </row>
    <row r="6624" spans="2:4" ht="15.75" x14ac:dyDescent="0.25">
      <c r="B6624" s="158" t="s">
        <v>6523</v>
      </c>
      <c r="C6624" s="156" t="s">
        <v>11710</v>
      </c>
      <c r="D6624" s="158" t="s">
        <v>6523</v>
      </c>
    </row>
    <row r="6625" spans="2:4" ht="31.5" x14ac:dyDescent="0.25">
      <c r="B6625" s="156" t="s">
        <v>6524</v>
      </c>
      <c r="C6625" s="156" t="s">
        <v>6525</v>
      </c>
      <c r="D6625" s="156" t="s">
        <v>6524</v>
      </c>
    </row>
    <row r="6626" spans="2:4" ht="15.75" x14ac:dyDescent="0.25">
      <c r="B6626" s="158" t="s">
        <v>6524</v>
      </c>
      <c r="C6626" s="156" t="s">
        <v>8327</v>
      </c>
      <c r="D6626" s="158" t="s">
        <v>6524</v>
      </c>
    </row>
    <row r="6627" spans="2:4" ht="31.5" x14ac:dyDescent="0.25">
      <c r="B6627" s="158" t="s">
        <v>6524</v>
      </c>
      <c r="C6627" s="156" t="s">
        <v>11711</v>
      </c>
      <c r="D6627" s="158" t="s">
        <v>6524</v>
      </c>
    </row>
    <row r="6628" spans="2:4" ht="15.75" x14ac:dyDescent="0.25">
      <c r="B6628" s="158" t="s">
        <v>6524</v>
      </c>
      <c r="C6628" s="156" t="s">
        <v>8339</v>
      </c>
      <c r="D6628" s="158" t="s">
        <v>6524</v>
      </c>
    </row>
    <row r="6629" spans="2:4" ht="15.75" x14ac:dyDescent="0.25">
      <c r="B6629" s="158" t="s">
        <v>6524</v>
      </c>
      <c r="C6629" s="156" t="s">
        <v>11712</v>
      </c>
      <c r="D6629" s="158" t="s">
        <v>6524</v>
      </c>
    </row>
    <row r="6630" spans="2:4" ht="15.75" x14ac:dyDescent="0.25">
      <c r="B6630" s="156" t="s">
        <v>6528</v>
      </c>
      <c r="C6630" s="156" t="s">
        <v>6529</v>
      </c>
      <c r="D6630" s="156" t="s">
        <v>6528</v>
      </c>
    </row>
    <row r="6631" spans="2:4" ht="15.75" x14ac:dyDescent="0.25">
      <c r="B6631" s="158" t="s">
        <v>6528</v>
      </c>
      <c r="C6631" s="156" t="s">
        <v>8327</v>
      </c>
      <c r="D6631" s="158" t="s">
        <v>6528</v>
      </c>
    </row>
    <row r="6632" spans="2:4" ht="47.25" x14ac:dyDescent="0.25">
      <c r="B6632" s="158" t="s">
        <v>6528</v>
      </c>
      <c r="C6632" s="156" t="s">
        <v>11713</v>
      </c>
      <c r="D6632" s="158" t="s">
        <v>6528</v>
      </c>
    </row>
    <row r="6633" spans="2:4" ht="15.75" x14ac:dyDescent="0.25">
      <c r="B6633" s="158" t="s">
        <v>6528</v>
      </c>
      <c r="C6633" s="156" t="s">
        <v>8339</v>
      </c>
      <c r="D6633" s="158" t="s">
        <v>6528</v>
      </c>
    </row>
    <row r="6634" spans="2:4" ht="15.75" x14ac:dyDescent="0.25">
      <c r="B6634" s="158" t="s">
        <v>6528</v>
      </c>
      <c r="C6634" s="156" t="s">
        <v>11714</v>
      </c>
      <c r="D6634" s="158" t="s">
        <v>6528</v>
      </c>
    </row>
    <row r="6635" spans="2:4" ht="31.5" x14ac:dyDescent="0.25">
      <c r="B6635" s="156" t="s">
        <v>6532</v>
      </c>
      <c r="C6635" s="156" t="s">
        <v>6533</v>
      </c>
      <c r="D6635" s="156" t="s">
        <v>6532</v>
      </c>
    </row>
    <row r="6636" spans="2:4" ht="31.5" x14ac:dyDescent="0.25">
      <c r="B6636" s="156" t="s">
        <v>6534</v>
      </c>
      <c r="C6636" s="156" t="s">
        <v>6535</v>
      </c>
      <c r="D6636" s="156" t="s">
        <v>6534</v>
      </c>
    </row>
    <row r="6637" spans="2:4" ht="15.75" x14ac:dyDescent="0.25">
      <c r="B6637" s="156" t="s">
        <v>6536</v>
      </c>
      <c r="C6637" s="156" t="s">
        <v>6537</v>
      </c>
      <c r="D6637" s="156" t="s">
        <v>6536</v>
      </c>
    </row>
    <row r="6638" spans="2:4" ht="15.75" x14ac:dyDescent="0.25">
      <c r="B6638" s="158" t="s">
        <v>6536</v>
      </c>
      <c r="C6638" s="156" t="s">
        <v>8327</v>
      </c>
      <c r="D6638" s="158" t="s">
        <v>6536</v>
      </c>
    </row>
    <row r="6639" spans="2:4" ht="78.75" x14ac:dyDescent="0.25">
      <c r="B6639" s="158" t="s">
        <v>6536</v>
      </c>
      <c r="C6639" s="156" t="s">
        <v>11715</v>
      </c>
      <c r="D6639" s="158" t="s">
        <v>6536</v>
      </c>
    </row>
    <row r="6640" spans="2:4" ht="15.75" x14ac:dyDescent="0.25">
      <c r="B6640" s="158" t="s">
        <v>6536</v>
      </c>
      <c r="C6640" s="156" t="s">
        <v>8327</v>
      </c>
      <c r="D6640" s="158" t="s">
        <v>6536</v>
      </c>
    </row>
    <row r="6641" spans="2:4" ht="126" x14ac:dyDescent="0.25">
      <c r="B6641" s="158" t="s">
        <v>6536</v>
      </c>
      <c r="C6641" s="156" t="s">
        <v>11716</v>
      </c>
      <c r="D6641" s="158" t="s">
        <v>6536</v>
      </c>
    </row>
    <row r="6642" spans="2:4" ht="15.75" x14ac:dyDescent="0.25">
      <c r="B6642" s="158" t="s">
        <v>6536</v>
      </c>
      <c r="C6642" s="156" t="s">
        <v>8339</v>
      </c>
      <c r="D6642" s="158" t="s">
        <v>6536</v>
      </c>
    </row>
    <row r="6643" spans="2:4" ht="31.5" x14ac:dyDescent="0.25">
      <c r="B6643" s="158" t="s">
        <v>6536</v>
      </c>
      <c r="C6643" s="156" t="s">
        <v>11717</v>
      </c>
      <c r="D6643" s="158" t="s">
        <v>6536</v>
      </c>
    </row>
    <row r="6644" spans="2:4" ht="15.75" x14ac:dyDescent="0.25">
      <c r="B6644" s="158" t="s">
        <v>6536</v>
      </c>
      <c r="C6644" s="156" t="s">
        <v>11718</v>
      </c>
      <c r="D6644" s="158" t="s">
        <v>6536</v>
      </c>
    </row>
    <row r="6645" spans="2:4" ht="31.5" x14ac:dyDescent="0.25">
      <c r="B6645" s="158" t="s">
        <v>6536</v>
      </c>
      <c r="C6645" s="156" t="s">
        <v>11719</v>
      </c>
      <c r="D6645" s="158" t="s">
        <v>6536</v>
      </c>
    </row>
    <row r="6646" spans="2:4" ht="15.75" x14ac:dyDescent="0.25">
      <c r="B6646" s="156" t="s">
        <v>6540</v>
      </c>
      <c r="C6646" s="156" t="s">
        <v>6541</v>
      </c>
      <c r="D6646" s="156" t="s">
        <v>6540</v>
      </c>
    </row>
    <row r="6647" spans="2:4" ht="15.75" x14ac:dyDescent="0.25">
      <c r="B6647" s="156" t="s">
        <v>6544</v>
      </c>
      <c r="C6647" s="156" t="s">
        <v>6545</v>
      </c>
      <c r="D6647" s="156" t="s">
        <v>6544</v>
      </c>
    </row>
    <row r="6648" spans="2:4" ht="31.5" x14ac:dyDescent="0.25">
      <c r="B6648" s="156" t="s">
        <v>6548</v>
      </c>
      <c r="C6648" s="156" t="s">
        <v>6549</v>
      </c>
      <c r="D6648" s="156" t="s">
        <v>6548</v>
      </c>
    </row>
    <row r="6649" spans="2:4" ht="31.5" x14ac:dyDescent="0.25">
      <c r="B6649" s="156" t="s">
        <v>6552</v>
      </c>
      <c r="C6649" s="156" t="s">
        <v>6553</v>
      </c>
      <c r="D6649" s="156" t="s">
        <v>6552</v>
      </c>
    </row>
    <row r="6650" spans="2:4" ht="31.5" x14ac:dyDescent="0.25">
      <c r="B6650" s="156" t="s">
        <v>6556</v>
      </c>
      <c r="C6650" s="156" t="s">
        <v>6557</v>
      </c>
      <c r="D6650" s="156" t="s">
        <v>6556</v>
      </c>
    </row>
    <row r="6651" spans="2:4" ht="15.75" x14ac:dyDescent="0.25">
      <c r="B6651" s="156" t="s">
        <v>6560</v>
      </c>
      <c r="C6651" s="156" t="s">
        <v>6561</v>
      </c>
      <c r="D6651" s="156" t="s">
        <v>6560</v>
      </c>
    </row>
    <row r="6652" spans="2:4" ht="15.75" x14ac:dyDescent="0.25">
      <c r="B6652" s="158" t="s">
        <v>6560</v>
      </c>
      <c r="C6652" s="156" t="s">
        <v>8327</v>
      </c>
      <c r="D6652" s="158" t="s">
        <v>6560</v>
      </c>
    </row>
    <row r="6653" spans="2:4" ht="63" x14ac:dyDescent="0.25">
      <c r="B6653" s="158" t="s">
        <v>6560</v>
      </c>
      <c r="C6653" s="156" t="s">
        <v>11720</v>
      </c>
      <c r="D6653" s="158" t="s">
        <v>6560</v>
      </c>
    </row>
    <row r="6654" spans="2:4" ht="47.25" x14ac:dyDescent="0.25">
      <c r="B6654" s="156" t="s">
        <v>6562</v>
      </c>
      <c r="C6654" s="156" t="s">
        <v>6563</v>
      </c>
      <c r="D6654" s="156" t="s">
        <v>6562</v>
      </c>
    </row>
    <row r="6655" spans="2:4" ht="15.75" x14ac:dyDescent="0.25">
      <c r="B6655" s="158" t="s">
        <v>6562</v>
      </c>
      <c r="C6655" s="156" t="s">
        <v>8327</v>
      </c>
      <c r="D6655" s="158" t="s">
        <v>6562</v>
      </c>
    </row>
    <row r="6656" spans="2:4" ht="63" x14ac:dyDescent="0.25">
      <c r="B6656" s="158" t="s">
        <v>6562</v>
      </c>
      <c r="C6656" s="156" t="s">
        <v>11721</v>
      </c>
      <c r="D6656" s="158" t="s">
        <v>6562</v>
      </c>
    </row>
    <row r="6657" spans="2:4" ht="31.5" x14ac:dyDescent="0.25">
      <c r="B6657" s="158" t="s">
        <v>6562</v>
      </c>
      <c r="C6657" s="156" t="s">
        <v>11722</v>
      </c>
      <c r="D6657" s="158" t="s">
        <v>6562</v>
      </c>
    </row>
    <row r="6658" spans="2:4" ht="15.75" x14ac:dyDescent="0.25">
      <c r="B6658" s="158" t="s">
        <v>6562</v>
      </c>
      <c r="C6658" s="156" t="s">
        <v>11723</v>
      </c>
      <c r="D6658" s="158" t="s">
        <v>6562</v>
      </c>
    </row>
    <row r="6659" spans="2:4" ht="15.75" x14ac:dyDescent="0.25">
      <c r="B6659" s="158" t="s">
        <v>6562</v>
      </c>
      <c r="C6659" s="156" t="s">
        <v>8339</v>
      </c>
      <c r="D6659" s="158" t="s">
        <v>6562</v>
      </c>
    </row>
    <row r="6660" spans="2:4" ht="15.75" x14ac:dyDescent="0.25">
      <c r="B6660" s="158" t="s">
        <v>6562</v>
      </c>
      <c r="C6660" s="156" t="s">
        <v>11724</v>
      </c>
      <c r="D6660" s="158" t="s">
        <v>6562</v>
      </c>
    </row>
    <row r="6661" spans="2:4" ht="15.75" x14ac:dyDescent="0.25">
      <c r="B6661" s="158" t="s">
        <v>6562</v>
      </c>
      <c r="C6661" s="156" t="s">
        <v>11718</v>
      </c>
      <c r="D6661" s="158" t="s">
        <v>6562</v>
      </c>
    </row>
    <row r="6662" spans="2:4" ht="31.5" x14ac:dyDescent="0.25">
      <c r="B6662" s="158" t="s">
        <v>6562</v>
      </c>
      <c r="C6662" s="156" t="s">
        <v>11664</v>
      </c>
      <c r="D6662" s="158" t="s">
        <v>6562</v>
      </c>
    </row>
    <row r="6663" spans="2:4" ht="31.5" x14ac:dyDescent="0.25">
      <c r="B6663" s="158" t="s">
        <v>6562</v>
      </c>
      <c r="C6663" s="156" t="s">
        <v>11665</v>
      </c>
      <c r="D6663" s="158" t="s">
        <v>6562</v>
      </c>
    </row>
    <row r="6664" spans="2:4" ht="15.75" x14ac:dyDescent="0.25">
      <c r="B6664" s="158" t="s">
        <v>6562</v>
      </c>
      <c r="C6664" s="156" t="s">
        <v>11725</v>
      </c>
      <c r="D6664" s="158" t="s">
        <v>6562</v>
      </c>
    </row>
    <row r="6665" spans="2:4" ht="15.75" x14ac:dyDescent="0.25">
      <c r="B6665" s="158" t="s">
        <v>6562</v>
      </c>
      <c r="C6665" s="156" t="s">
        <v>11726</v>
      </c>
      <c r="D6665" s="158" t="s">
        <v>6562</v>
      </c>
    </row>
    <row r="6666" spans="2:4" ht="15.75" x14ac:dyDescent="0.25">
      <c r="B6666" s="158" t="s">
        <v>6562</v>
      </c>
      <c r="C6666" s="156" t="s">
        <v>11727</v>
      </c>
      <c r="D6666" s="158" t="s">
        <v>6562</v>
      </c>
    </row>
    <row r="6667" spans="2:4" ht="15.75" x14ac:dyDescent="0.25">
      <c r="B6667" s="158" t="s">
        <v>6562</v>
      </c>
      <c r="C6667" s="156" t="s">
        <v>11728</v>
      </c>
      <c r="D6667" s="158" t="s">
        <v>6562</v>
      </c>
    </row>
    <row r="6668" spans="2:4" ht="15.75" x14ac:dyDescent="0.25">
      <c r="B6668" s="158" t="s">
        <v>6562</v>
      </c>
      <c r="C6668" s="156" t="s">
        <v>11729</v>
      </c>
      <c r="D6668" s="158" t="s">
        <v>6562</v>
      </c>
    </row>
    <row r="6669" spans="2:4" ht="15.75" x14ac:dyDescent="0.25">
      <c r="B6669" s="156" t="s">
        <v>6566</v>
      </c>
      <c r="C6669" s="156" t="s">
        <v>6567</v>
      </c>
      <c r="D6669" s="156" t="s">
        <v>6566</v>
      </c>
    </row>
    <row r="6670" spans="2:4" ht="15.75" x14ac:dyDescent="0.25">
      <c r="B6670" s="158" t="s">
        <v>6566</v>
      </c>
      <c r="C6670" s="156" t="s">
        <v>8327</v>
      </c>
      <c r="D6670" s="158" t="s">
        <v>6566</v>
      </c>
    </row>
    <row r="6671" spans="2:4" ht="31.5" x14ac:dyDescent="0.25">
      <c r="B6671" s="158" t="s">
        <v>6566</v>
      </c>
      <c r="C6671" s="156" t="s">
        <v>11730</v>
      </c>
      <c r="D6671" s="158" t="s">
        <v>6566</v>
      </c>
    </row>
    <row r="6672" spans="2:4" ht="15.75" x14ac:dyDescent="0.25">
      <c r="B6672" s="156" t="s">
        <v>6570</v>
      </c>
      <c r="C6672" s="156" t="s">
        <v>6571</v>
      </c>
      <c r="D6672" s="156" t="s">
        <v>6570</v>
      </c>
    </row>
    <row r="6673" spans="2:4" ht="15.75" x14ac:dyDescent="0.25">
      <c r="B6673" s="158" t="s">
        <v>6570</v>
      </c>
      <c r="C6673" s="156" t="s">
        <v>8327</v>
      </c>
      <c r="D6673" s="158" t="s">
        <v>6570</v>
      </c>
    </row>
    <row r="6674" spans="2:4" ht="31.5" x14ac:dyDescent="0.25">
      <c r="B6674" s="158" t="s">
        <v>6570</v>
      </c>
      <c r="C6674" s="156" t="s">
        <v>11731</v>
      </c>
      <c r="D6674" s="158" t="s">
        <v>6570</v>
      </c>
    </row>
    <row r="6675" spans="2:4" ht="15.75" x14ac:dyDescent="0.25">
      <c r="B6675" s="158" t="s">
        <v>6570</v>
      </c>
      <c r="C6675" s="156" t="s">
        <v>8339</v>
      </c>
      <c r="D6675" s="158" t="s">
        <v>6570</v>
      </c>
    </row>
    <row r="6676" spans="2:4" ht="31.5" x14ac:dyDescent="0.25">
      <c r="B6676" s="158" t="s">
        <v>6570</v>
      </c>
      <c r="C6676" s="156" t="s">
        <v>11732</v>
      </c>
      <c r="D6676" s="158" t="s">
        <v>6570</v>
      </c>
    </row>
    <row r="6677" spans="2:4" ht="31.5" x14ac:dyDescent="0.25">
      <c r="B6677" s="156" t="s">
        <v>6574</v>
      </c>
      <c r="C6677" s="156" t="s">
        <v>6575</v>
      </c>
      <c r="D6677" s="156" t="s">
        <v>6574</v>
      </c>
    </row>
    <row r="6678" spans="2:4" ht="15.75" x14ac:dyDescent="0.25">
      <c r="B6678" s="158" t="s">
        <v>6574</v>
      </c>
      <c r="C6678" s="156" t="s">
        <v>8327</v>
      </c>
      <c r="D6678" s="158" t="s">
        <v>6574</v>
      </c>
    </row>
    <row r="6679" spans="2:4" ht="31.5" x14ac:dyDescent="0.25">
      <c r="B6679" s="158" t="s">
        <v>6574</v>
      </c>
      <c r="C6679" s="156" t="s">
        <v>11733</v>
      </c>
      <c r="D6679" s="158" t="s">
        <v>6574</v>
      </c>
    </row>
    <row r="6680" spans="2:4" ht="15.75" x14ac:dyDescent="0.25">
      <c r="B6680" s="158" t="s">
        <v>6574</v>
      </c>
      <c r="C6680" s="156" t="s">
        <v>8339</v>
      </c>
      <c r="D6680" s="158" t="s">
        <v>6574</v>
      </c>
    </row>
    <row r="6681" spans="2:4" ht="15.75" x14ac:dyDescent="0.25">
      <c r="B6681" s="158" t="s">
        <v>6574</v>
      </c>
      <c r="C6681" s="156" t="s">
        <v>11734</v>
      </c>
      <c r="D6681" s="158" t="s">
        <v>6574</v>
      </c>
    </row>
    <row r="6682" spans="2:4" ht="15.75" x14ac:dyDescent="0.25">
      <c r="B6682" s="156" t="s">
        <v>6578</v>
      </c>
      <c r="C6682" s="156" t="s">
        <v>6579</v>
      </c>
      <c r="D6682" s="156" t="s">
        <v>6578</v>
      </c>
    </row>
    <row r="6683" spans="2:4" ht="15.75" x14ac:dyDescent="0.25">
      <c r="B6683" s="156" t="s">
        <v>6582</v>
      </c>
      <c r="C6683" s="156" t="s">
        <v>6583</v>
      </c>
      <c r="D6683" s="156" t="s">
        <v>6582</v>
      </c>
    </row>
    <row r="6684" spans="2:4" ht="15.75" x14ac:dyDescent="0.25">
      <c r="B6684" s="156" t="s">
        <v>6584</v>
      </c>
      <c r="C6684" s="156" t="s">
        <v>6585</v>
      </c>
      <c r="D6684" s="156" t="s">
        <v>6584</v>
      </c>
    </row>
    <row r="6685" spans="2:4" ht="47.25" x14ac:dyDescent="0.25">
      <c r="B6685" s="156" t="s">
        <v>6586</v>
      </c>
      <c r="C6685" s="156" t="s">
        <v>6587</v>
      </c>
      <c r="D6685" s="156" t="s">
        <v>6586</v>
      </c>
    </row>
    <row r="6686" spans="2:4" ht="47.25" x14ac:dyDescent="0.25">
      <c r="B6686" s="156" t="s">
        <v>6588</v>
      </c>
      <c r="C6686" s="156" t="s">
        <v>6589</v>
      </c>
      <c r="D6686" s="156" t="s">
        <v>6588</v>
      </c>
    </row>
    <row r="6687" spans="2:4" ht="15.75" x14ac:dyDescent="0.25">
      <c r="B6687" s="156" t="s">
        <v>6590</v>
      </c>
      <c r="C6687" s="156" t="s">
        <v>6591</v>
      </c>
      <c r="D6687" s="156" t="s">
        <v>6590</v>
      </c>
    </row>
    <row r="6688" spans="2:4" ht="31.5" x14ac:dyDescent="0.25">
      <c r="B6688" s="156" t="s">
        <v>8326</v>
      </c>
      <c r="C6688" s="156" t="s">
        <v>6592</v>
      </c>
      <c r="D6688" s="156" t="s">
        <v>8326</v>
      </c>
    </row>
    <row r="6689" spans="2:4" ht="15.75" x14ac:dyDescent="0.25">
      <c r="B6689" s="156" t="s">
        <v>8326</v>
      </c>
      <c r="C6689" s="156" t="s">
        <v>8327</v>
      </c>
      <c r="D6689" s="156" t="s">
        <v>8326</v>
      </c>
    </row>
    <row r="6690" spans="2:4" ht="47.25" x14ac:dyDescent="0.25">
      <c r="B6690" s="156" t="s">
        <v>8326</v>
      </c>
      <c r="C6690" s="156" t="s">
        <v>11735</v>
      </c>
      <c r="D6690" s="156" t="s">
        <v>8326</v>
      </c>
    </row>
    <row r="6691" spans="2:4" ht="31.5" x14ac:dyDescent="0.25">
      <c r="B6691" s="156" t="s">
        <v>8326</v>
      </c>
      <c r="C6691" s="156" t="s">
        <v>11736</v>
      </c>
      <c r="D6691" s="156" t="s">
        <v>8326</v>
      </c>
    </row>
    <row r="6692" spans="2:4" ht="15.75" x14ac:dyDescent="0.25">
      <c r="B6692" s="156" t="s">
        <v>6502</v>
      </c>
      <c r="C6692" s="156" t="s">
        <v>6594</v>
      </c>
      <c r="D6692" s="156" t="s">
        <v>6502</v>
      </c>
    </row>
    <row r="6693" spans="2:4" ht="15.75" x14ac:dyDescent="0.25">
      <c r="B6693" s="158" t="s">
        <v>6502</v>
      </c>
      <c r="C6693" s="156" t="s">
        <v>8327</v>
      </c>
      <c r="D6693" s="158" t="s">
        <v>6502</v>
      </c>
    </row>
    <row r="6694" spans="2:4" ht="31.5" x14ac:dyDescent="0.25">
      <c r="B6694" s="158" t="s">
        <v>6502</v>
      </c>
      <c r="C6694" s="156" t="s">
        <v>11737</v>
      </c>
      <c r="D6694" s="158" t="s">
        <v>6502</v>
      </c>
    </row>
    <row r="6695" spans="2:4" ht="15.75" x14ac:dyDescent="0.25">
      <c r="B6695" s="158" t="s">
        <v>6502</v>
      </c>
      <c r="C6695" s="156" t="s">
        <v>8339</v>
      </c>
      <c r="D6695" s="158" t="s">
        <v>6502</v>
      </c>
    </row>
    <row r="6696" spans="2:4" ht="31.5" x14ac:dyDescent="0.25">
      <c r="B6696" s="158" t="s">
        <v>6502</v>
      </c>
      <c r="C6696" s="156" t="s">
        <v>11738</v>
      </c>
      <c r="D6696" s="158" t="s">
        <v>6502</v>
      </c>
    </row>
    <row r="6697" spans="2:4" ht="31.5" x14ac:dyDescent="0.25">
      <c r="B6697" s="158" t="s">
        <v>6502</v>
      </c>
      <c r="C6697" s="156" t="s">
        <v>11739</v>
      </c>
      <c r="D6697" s="158" t="s">
        <v>6502</v>
      </c>
    </row>
    <row r="6698" spans="2:4" ht="31.5" x14ac:dyDescent="0.25">
      <c r="B6698" s="158" t="s">
        <v>6502</v>
      </c>
      <c r="C6698" s="156" t="s">
        <v>11740</v>
      </c>
      <c r="D6698" s="158" t="s">
        <v>6502</v>
      </c>
    </row>
    <row r="6699" spans="2:4" ht="15.75" x14ac:dyDescent="0.25">
      <c r="B6699" s="156" t="s">
        <v>6512</v>
      </c>
      <c r="C6699" s="156" t="s">
        <v>6596</v>
      </c>
      <c r="D6699" s="156" t="s">
        <v>6512</v>
      </c>
    </row>
    <row r="6700" spans="2:4" ht="15.75" x14ac:dyDescent="0.25">
      <c r="B6700" s="158" t="s">
        <v>6512</v>
      </c>
      <c r="C6700" s="156" t="s">
        <v>8327</v>
      </c>
      <c r="D6700" s="158" t="s">
        <v>6512</v>
      </c>
    </row>
    <row r="6701" spans="2:4" ht="63" x14ac:dyDescent="0.25">
      <c r="B6701" s="158" t="s">
        <v>6512</v>
      </c>
      <c r="C6701" s="156" t="s">
        <v>11741</v>
      </c>
      <c r="D6701" s="158" t="s">
        <v>6512</v>
      </c>
    </row>
    <row r="6702" spans="2:4" ht="15.75" x14ac:dyDescent="0.25">
      <c r="B6702" s="156" t="s">
        <v>6516</v>
      </c>
      <c r="C6702" s="156" t="s">
        <v>6599</v>
      </c>
      <c r="D6702" s="156" t="s">
        <v>6516</v>
      </c>
    </row>
    <row r="6703" spans="2:4" ht="15.75" x14ac:dyDescent="0.25">
      <c r="B6703" s="158" t="s">
        <v>6516</v>
      </c>
      <c r="C6703" s="156" t="s">
        <v>8327</v>
      </c>
      <c r="D6703" s="158" t="s">
        <v>6516</v>
      </c>
    </row>
    <row r="6704" spans="2:4" ht="94.5" x14ac:dyDescent="0.25">
      <c r="B6704" s="158" t="s">
        <v>6516</v>
      </c>
      <c r="C6704" s="156" t="s">
        <v>11742</v>
      </c>
      <c r="D6704" s="158" t="s">
        <v>6516</v>
      </c>
    </row>
    <row r="6705" spans="2:4" ht="15.75" x14ac:dyDescent="0.25">
      <c r="B6705" s="156" t="s">
        <v>6602</v>
      </c>
      <c r="C6705" s="156" t="s">
        <v>6603</v>
      </c>
      <c r="D6705" s="156" t="s">
        <v>6602</v>
      </c>
    </row>
    <row r="6706" spans="2:4" ht="15.75" x14ac:dyDescent="0.25">
      <c r="B6706" s="158" t="s">
        <v>6602</v>
      </c>
      <c r="C6706" s="156" t="s">
        <v>8327</v>
      </c>
      <c r="D6706" s="158" t="s">
        <v>6602</v>
      </c>
    </row>
    <row r="6707" spans="2:4" ht="189" x14ac:dyDescent="0.25">
      <c r="B6707" s="158" t="s">
        <v>6602</v>
      </c>
      <c r="C6707" s="156" t="s">
        <v>11743</v>
      </c>
      <c r="D6707" s="158" t="s">
        <v>6602</v>
      </c>
    </row>
    <row r="6708" spans="2:4" ht="15.75" x14ac:dyDescent="0.25">
      <c r="B6708" s="158" t="s">
        <v>6602</v>
      </c>
      <c r="C6708" s="156" t="s">
        <v>8339</v>
      </c>
      <c r="D6708" s="158" t="s">
        <v>6602</v>
      </c>
    </row>
    <row r="6709" spans="2:4" ht="31.5" x14ac:dyDescent="0.25">
      <c r="B6709" s="158" t="s">
        <v>6602</v>
      </c>
      <c r="C6709" s="156" t="s">
        <v>11744</v>
      </c>
      <c r="D6709" s="158" t="s">
        <v>6602</v>
      </c>
    </row>
    <row r="6710" spans="2:4" ht="15.75" x14ac:dyDescent="0.25">
      <c r="B6710" s="158" t="s">
        <v>6602</v>
      </c>
      <c r="C6710" s="156" t="s">
        <v>11745</v>
      </c>
      <c r="D6710" s="158" t="s">
        <v>6602</v>
      </c>
    </row>
    <row r="6711" spans="2:4" ht="47.25" x14ac:dyDescent="0.25">
      <c r="B6711" s="158" t="s">
        <v>6602</v>
      </c>
      <c r="C6711" s="156" t="s">
        <v>11746</v>
      </c>
      <c r="D6711" s="158" t="s">
        <v>6602</v>
      </c>
    </row>
    <row r="6712" spans="2:4" ht="31.5" x14ac:dyDescent="0.25">
      <c r="B6712" s="158" t="s">
        <v>6602</v>
      </c>
      <c r="C6712" s="156" t="s">
        <v>11747</v>
      </c>
      <c r="D6712" s="158" t="s">
        <v>6602</v>
      </c>
    </row>
    <row r="6713" spans="2:4" ht="15.75" x14ac:dyDescent="0.25">
      <c r="B6713" s="156" t="s">
        <v>6606</v>
      </c>
      <c r="C6713" s="156" t="s">
        <v>6607</v>
      </c>
      <c r="D6713" s="156" t="s">
        <v>6606</v>
      </c>
    </row>
    <row r="6714" spans="2:4" ht="78.75" x14ac:dyDescent="0.25">
      <c r="B6714" s="158" t="s">
        <v>6606</v>
      </c>
      <c r="C6714" s="156" t="s">
        <v>11748</v>
      </c>
      <c r="D6714" s="158" t="s">
        <v>6606</v>
      </c>
    </row>
    <row r="6715" spans="2:4" ht="15.75" x14ac:dyDescent="0.25">
      <c r="B6715" s="158" t="s">
        <v>6606</v>
      </c>
      <c r="C6715" s="156" t="s">
        <v>8327</v>
      </c>
      <c r="D6715" s="158" t="s">
        <v>6606</v>
      </c>
    </row>
    <row r="6716" spans="2:4" ht="141.75" x14ac:dyDescent="0.25">
      <c r="B6716" s="158" t="s">
        <v>6606</v>
      </c>
      <c r="C6716" s="156" t="s">
        <v>11749</v>
      </c>
      <c r="D6716" s="158" t="s">
        <v>6606</v>
      </c>
    </row>
    <row r="6717" spans="2:4" ht="15.75" x14ac:dyDescent="0.25">
      <c r="B6717" s="158" t="s">
        <v>6606</v>
      </c>
      <c r="C6717" s="156" t="s">
        <v>8339</v>
      </c>
      <c r="D6717" s="158" t="s">
        <v>6606</v>
      </c>
    </row>
    <row r="6718" spans="2:4" ht="15.75" x14ac:dyDescent="0.25">
      <c r="B6718" s="158" t="s">
        <v>6606</v>
      </c>
      <c r="C6718" s="156" t="s">
        <v>11750</v>
      </c>
      <c r="D6718" s="158" t="s">
        <v>6606</v>
      </c>
    </row>
    <row r="6719" spans="2:4" ht="15.75" x14ac:dyDescent="0.25">
      <c r="B6719" s="156" t="s">
        <v>6610</v>
      </c>
      <c r="C6719" s="156" t="s">
        <v>6611</v>
      </c>
      <c r="D6719" s="156" t="s">
        <v>6610</v>
      </c>
    </row>
    <row r="6720" spans="2:4" ht="15.75" x14ac:dyDescent="0.25">
      <c r="B6720" s="158" t="s">
        <v>6610</v>
      </c>
      <c r="C6720" s="156" t="s">
        <v>8327</v>
      </c>
      <c r="D6720" s="158" t="s">
        <v>6610</v>
      </c>
    </row>
    <row r="6721" spans="2:4" ht="47.25" x14ac:dyDescent="0.25">
      <c r="B6721" s="158" t="s">
        <v>6610</v>
      </c>
      <c r="C6721" s="156" t="s">
        <v>11751</v>
      </c>
      <c r="D6721" s="158" t="s">
        <v>6610</v>
      </c>
    </row>
    <row r="6722" spans="2:4" ht="31.5" x14ac:dyDescent="0.25">
      <c r="B6722" s="158" t="s">
        <v>6610</v>
      </c>
      <c r="C6722" s="156" t="s">
        <v>11752</v>
      </c>
      <c r="D6722" s="158" t="s">
        <v>6610</v>
      </c>
    </row>
    <row r="6723" spans="2:4" ht="31.5" x14ac:dyDescent="0.25">
      <c r="B6723" s="158" t="s">
        <v>6610</v>
      </c>
      <c r="C6723" s="156" t="s">
        <v>11753</v>
      </c>
      <c r="D6723" s="158" t="s">
        <v>6610</v>
      </c>
    </row>
    <row r="6724" spans="2:4" ht="47.25" x14ac:dyDescent="0.25">
      <c r="B6724" s="158" t="s">
        <v>6610</v>
      </c>
      <c r="C6724" s="156" t="s">
        <v>11754</v>
      </c>
      <c r="D6724" s="158" t="s">
        <v>6610</v>
      </c>
    </row>
    <row r="6725" spans="2:4" ht="15.75" x14ac:dyDescent="0.25">
      <c r="B6725" s="158" t="s">
        <v>6610</v>
      </c>
      <c r="C6725" s="156" t="s">
        <v>11755</v>
      </c>
      <c r="D6725" s="158" t="s">
        <v>6610</v>
      </c>
    </row>
    <row r="6726" spans="2:4" ht="15.75" x14ac:dyDescent="0.25">
      <c r="B6726" s="158" t="s">
        <v>6610</v>
      </c>
      <c r="C6726" s="156" t="s">
        <v>11756</v>
      </c>
      <c r="D6726" s="158" t="s">
        <v>6610</v>
      </c>
    </row>
    <row r="6727" spans="2:4" ht="31.5" x14ac:dyDescent="0.25">
      <c r="B6727" s="158" t="s">
        <v>6610</v>
      </c>
      <c r="C6727" s="156" t="s">
        <v>11757</v>
      </c>
      <c r="D6727" s="158" t="s">
        <v>6610</v>
      </c>
    </row>
    <row r="6728" spans="2:4" ht="31.5" x14ac:dyDescent="0.25">
      <c r="B6728" s="158" t="s">
        <v>6610</v>
      </c>
      <c r="C6728" s="156" t="s">
        <v>11758</v>
      </c>
      <c r="D6728" s="158" t="s">
        <v>6610</v>
      </c>
    </row>
    <row r="6729" spans="2:4" ht="15.75" x14ac:dyDescent="0.25">
      <c r="B6729" s="158" t="s">
        <v>6610</v>
      </c>
      <c r="C6729" s="156" t="s">
        <v>11759</v>
      </c>
      <c r="D6729" s="158" t="s">
        <v>6610</v>
      </c>
    </row>
    <row r="6730" spans="2:4" ht="15.75" x14ac:dyDescent="0.25">
      <c r="B6730" s="158" t="s">
        <v>6610</v>
      </c>
      <c r="C6730" s="156" t="s">
        <v>8339</v>
      </c>
      <c r="D6730" s="158" t="s">
        <v>6610</v>
      </c>
    </row>
    <row r="6731" spans="2:4" ht="15.75" x14ac:dyDescent="0.25">
      <c r="B6731" s="158" t="s">
        <v>6610</v>
      </c>
      <c r="C6731" s="156" t="s">
        <v>11760</v>
      </c>
      <c r="D6731" s="158" t="s">
        <v>6610</v>
      </c>
    </row>
    <row r="6732" spans="2:4" ht="15.75" x14ac:dyDescent="0.25">
      <c r="B6732" s="156" t="s">
        <v>6614</v>
      </c>
      <c r="C6732" s="156" t="s">
        <v>6615</v>
      </c>
      <c r="D6732" s="156" t="s">
        <v>6614</v>
      </c>
    </row>
    <row r="6733" spans="2:4" ht="15.75" x14ac:dyDescent="0.25">
      <c r="B6733" s="158" t="s">
        <v>6614</v>
      </c>
      <c r="C6733" s="156" t="s">
        <v>8339</v>
      </c>
      <c r="D6733" s="158" t="s">
        <v>6614</v>
      </c>
    </row>
    <row r="6734" spans="2:4" ht="15.75" x14ac:dyDescent="0.25">
      <c r="B6734" s="158" t="s">
        <v>6614</v>
      </c>
      <c r="C6734" s="156" t="s">
        <v>11761</v>
      </c>
      <c r="D6734" s="158" t="s">
        <v>6614</v>
      </c>
    </row>
    <row r="6735" spans="2:4" ht="15.75" x14ac:dyDescent="0.25">
      <c r="B6735" s="158" t="s">
        <v>6614</v>
      </c>
      <c r="C6735" s="156" t="s">
        <v>11762</v>
      </c>
      <c r="D6735" s="158" t="s">
        <v>6614</v>
      </c>
    </row>
    <row r="6736" spans="2:4" ht="15.75" x14ac:dyDescent="0.25">
      <c r="B6736" s="156" t="s">
        <v>6617</v>
      </c>
      <c r="C6736" s="156" t="s">
        <v>6618</v>
      </c>
      <c r="D6736" s="156" t="s">
        <v>6617</v>
      </c>
    </row>
    <row r="6737" spans="2:4" ht="47.25" x14ac:dyDescent="0.25">
      <c r="B6737" s="158" t="s">
        <v>6617</v>
      </c>
      <c r="C6737" s="156" t="s">
        <v>11763</v>
      </c>
      <c r="D6737" s="158" t="s">
        <v>6617</v>
      </c>
    </row>
    <row r="6738" spans="2:4" ht="15.75" x14ac:dyDescent="0.25">
      <c r="B6738" s="158" t="s">
        <v>6617</v>
      </c>
      <c r="C6738" s="156" t="s">
        <v>8327</v>
      </c>
      <c r="D6738" s="158" t="s">
        <v>6617</v>
      </c>
    </row>
    <row r="6739" spans="2:4" ht="15.75" x14ac:dyDescent="0.25">
      <c r="B6739" s="158" t="s">
        <v>6617</v>
      </c>
      <c r="C6739" s="156" t="s">
        <v>11764</v>
      </c>
      <c r="D6739" s="158" t="s">
        <v>6617</v>
      </c>
    </row>
    <row r="6740" spans="2:4" ht="31.5" x14ac:dyDescent="0.25">
      <c r="B6740" s="158" t="s">
        <v>6617</v>
      </c>
      <c r="C6740" s="156" t="s">
        <v>11765</v>
      </c>
      <c r="D6740" s="158" t="s">
        <v>6617</v>
      </c>
    </row>
    <row r="6741" spans="2:4" ht="31.5" x14ac:dyDescent="0.25">
      <c r="B6741" s="158" t="s">
        <v>6617</v>
      </c>
      <c r="C6741" s="156" t="s">
        <v>11766</v>
      </c>
      <c r="D6741" s="158" t="s">
        <v>6617</v>
      </c>
    </row>
    <row r="6742" spans="2:4" ht="15.75" x14ac:dyDescent="0.25">
      <c r="B6742" s="158" t="s">
        <v>6617</v>
      </c>
      <c r="C6742" s="156" t="s">
        <v>8339</v>
      </c>
      <c r="D6742" s="158" t="s">
        <v>6617</v>
      </c>
    </row>
    <row r="6743" spans="2:4" ht="15.75" x14ac:dyDescent="0.25">
      <c r="B6743" s="158" t="s">
        <v>6617</v>
      </c>
      <c r="C6743" s="156" t="s">
        <v>11767</v>
      </c>
      <c r="D6743" s="158" t="s">
        <v>6617</v>
      </c>
    </row>
    <row r="6744" spans="2:4" ht="15.75" x14ac:dyDescent="0.25">
      <c r="B6744" s="158" t="s">
        <v>6617</v>
      </c>
      <c r="C6744" s="156" t="s">
        <v>11768</v>
      </c>
      <c r="D6744" s="158" t="s">
        <v>6617</v>
      </c>
    </row>
    <row r="6745" spans="2:4" ht="31.5" x14ac:dyDescent="0.25">
      <c r="B6745" s="158" t="s">
        <v>6617</v>
      </c>
      <c r="C6745" s="156" t="s">
        <v>11769</v>
      </c>
      <c r="D6745" s="158" t="s">
        <v>6617</v>
      </c>
    </row>
    <row r="6746" spans="2:4" ht="31.5" x14ac:dyDescent="0.25">
      <c r="B6746" s="156" t="s">
        <v>6621</v>
      </c>
      <c r="C6746" s="156" t="s">
        <v>6622</v>
      </c>
      <c r="D6746" s="156" t="s">
        <v>6621</v>
      </c>
    </row>
    <row r="6747" spans="2:4" ht="15.75" x14ac:dyDescent="0.25">
      <c r="B6747" s="158" t="s">
        <v>6621</v>
      </c>
      <c r="C6747" s="156" t="s">
        <v>8327</v>
      </c>
      <c r="D6747" s="158" t="s">
        <v>6621</v>
      </c>
    </row>
    <row r="6748" spans="2:4" ht="63" x14ac:dyDescent="0.25">
      <c r="B6748" s="158" t="s">
        <v>6621</v>
      </c>
      <c r="C6748" s="156" t="s">
        <v>11770</v>
      </c>
      <c r="D6748" s="158" t="s">
        <v>6621</v>
      </c>
    </row>
    <row r="6749" spans="2:4" ht="157.5" x14ac:dyDescent="0.25">
      <c r="B6749" s="158" t="s">
        <v>6621</v>
      </c>
      <c r="C6749" s="156" t="s">
        <v>11771</v>
      </c>
      <c r="D6749" s="158" t="s">
        <v>6621</v>
      </c>
    </row>
    <row r="6750" spans="2:4" ht="15.75" x14ac:dyDescent="0.25">
      <c r="B6750" s="158" t="s">
        <v>6621</v>
      </c>
      <c r="C6750" s="156" t="s">
        <v>8339</v>
      </c>
      <c r="D6750" s="158" t="s">
        <v>6621</v>
      </c>
    </row>
    <row r="6751" spans="2:4" ht="31.5" x14ac:dyDescent="0.25">
      <c r="B6751" s="158" t="s">
        <v>6621</v>
      </c>
      <c r="C6751" s="156" t="s">
        <v>11744</v>
      </c>
      <c r="D6751" s="158" t="s">
        <v>6621</v>
      </c>
    </row>
    <row r="6752" spans="2:4" ht="15.75" x14ac:dyDescent="0.25">
      <c r="B6752" s="158" t="s">
        <v>6621</v>
      </c>
      <c r="C6752" s="156" t="s">
        <v>11772</v>
      </c>
      <c r="D6752" s="158" t="s">
        <v>6621</v>
      </c>
    </row>
    <row r="6753" spans="2:4" ht="47.25" x14ac:dyDescent="0.25">
      <c r="B6753" s="158" t="s">
        <v>6621</v>
      </c>
      <c r="C6753" s="156" t="s">
        <v>11746</v>
      </c>
      <c r="D6753" s="158" t="s">
        <v>6621</v>
      </c>
    </row>
    <row r="6754" spans="2:4" ht="31.5" x14ac:dyDescent="0.25">
      <c r="B6754" s="158" t="s">
        <v>6621</v>
      </c>
      <c r="C6754" s="156" t="s">
        <v>11773</v>
      </c>
      <c r="D6754" s="158" t="s">
        <v>6621</v>
      </c>
    </row>
    <row r="6755" spans="2:4" ht="15.75" x14ac:dyDescent="0.25">
      <c r="B6755" s="158" t="s">
        <v>6621</v>
      </c>
      <c r="C6755" s="156" t="s">
        <v>11774</v>
      </c>
      <c r="D6755" s="158" t="s">
        <v>6621</v>
      </c>
    </row>
    <row r="6756" spans="2:4" ht="15.75" x14ac:dyDescent="0.25">
      <c r="B6756" s="158" t="s">
        <v>6621</v>
      </c>
      <c r="C6756" s="156" t="s">
        <v>11761</v>
      </c>
      <c r="D6756" s="158" t="s">
        <v>6621</v>
      </c>
    </row>
    <row r="6757" spans="2:4" ht="15.75" x14ac:dyDescent="0.25">
      <c r="B6757" s="158" t="s">
        <v>6621</v>
      </c>
      <c r="C6757" s="156" t="s">
        <v>11775</v>
      </c>
      <c r="D6757" s="158" t="s">
        <v>6621</v>
      </c>
    </row>
    <row r="6758" spans="2:4" ht="15.75" x14ac:dyDescent="0.25">
      <c r="B6758" s="158" t="s">
        <v>6621</v>
      </c>
      <c r="C6758" s="156" t="s">
        <v>11767</v>
      </c>
      <c r="D6758" s="158" t="s">
        <v>6621</v>
      </c>
    </row>
    <row r="6759" spans="2:4" ht="15.75" x14ac:dyDescent="0.25">
      <c r="B6759" s="158" t="s">
        <v>6621</v>
      </c>
      <c r="C6759" s="156" t="s">
        <v>11768</v>
      </c>
      <c r="D6759" s="158" t="s">
        <v>6621</v>
      </c>
    </row>
    <row r="6760" spans="2:4" ht="31.5" x14ac:dyDescent="0.25">
      <c r="B6760" s="158" t="s">
        <v>6621</v>
      </c>
      <c r="C6760" s="156" t="s">
        <v>11769</v>
      </c>
      <c r="D6760" s="158" t="s">
        <v>6621</v>
      </c>
    </row>
    <row r="6761" spans="2:4" ht="15.75" x14ac:dyDescent="0.25">
      <c r="B6761" s="156" t="s">
        <v>6623</v>
      </c>
      <c r="C6761" s="156" t="s">
        <v>6624</v>
      </c>
      <c r="D6761" s="156" t="s">
        <v>6623</v>
      </c>
    </row>
    <row r="6762" spans="2:4" ht="15.75" x14ac:dyDescent="0.25">
      <c r="B6762" s="158" t="s">
        <v>6623</v>
      </c>
      <c r="C6762" s="156" t="s">
        <v>8327</v>
      </c>
      <c r="D6762" s="158" t="s">
        <v>6623</v>
      </c>
    </row>
    <row r="6763" spans="2:4" ht="47.25" x14ac:dyDescent="0.25">
      <c r="B6763" s="158" t="s">
        <v>6623</v>
      </c>
      <c r="C6763" s="156" t="s">
        <v>11776</v>
      </c>
      <c r="D6763" s="158" t="s">
        <v>6623</v>
      </c>
    </row>
    <row r="6764" spans="2:4" ht="15.75" x14ac:dyDescent="0.25">
      <c r="B6764" s="156" t="s">
        <v>6526</v>
      </c>
      <c r="C6764" s="156" t="s">
        <v>6626</v>
      </c>
      <c r="D6764" s="156" t="s">
        <v>6526</v>
      </c>
    </row>
    <row r="6765" spans="2:4" ht="15.75" x14ac:dyDescent="0.25">
      <c r="B6765" s="156" t="s">
        <v>6629</v>
      </c>
      <c r="C6765" s="156" t="s">
        <v>6626</v>
      </c>
      <c r="D6765" s="156" t="s">
        <v>6629</v>
      </c>
    </row>
    <row r="6766" spans="2:4" ht="94.5" x14ac:dyDescent="0.25">
      <c r="B6766" s="158" t="s">
        <v>6629</v>
      </c>
      <c r="C6766" s="156" t="s">
        <v>11777</v>
      </c>
      <c r="D6766" s="158" t="s">
        <v>6629</v>
      </c>
    </row>
    <row r="6767" spans="2:4" ht="15.75" x14ac:dyDescent="0.25">
      <c r="B6767" s="158" t="s">
        <v>6629</v>
      </c>
      <c r="C6767" s="156" t="s">
        <v>8327</v>
      </c>
      <c r="D6767" s="158" t="s">
        <v>6629</v>
      </c>
    </row>
    <row r="6768" spans="2:4" ht="47.25" x14ac:dyDescent="0.25">
      <c r="B6768" s="158" t="s">
        <v>6629</v>
      </c>
      <c r="C6768" s="156" t="s">
        <v>11778</v>
      </c>
      <c r="D6768" s="158" t="s">
        <v>6629</v>
      </c>
    </row>
    <row r="6769" spans="2:4" ht="15.75" x14ac:dyDescent="0.25">
      <c r="B6769" s="156" t="s">
        <v>6630</v>
      </c>
      <c r="C6769" s="156" t="s">
        <v>6631</v>
      </c>
      <c r="D6769" s="156" t="s">
        <v>6630</v>
      </c>
    </row>
    <row r="6770" spans="2:4" ht="15.75" x14ac:dyDescent="0.25">
      <c r="B6770" s="156" t="s">
        <v>6634</v>
      </c>
      <c r="C6770" s="156" t="s">
        <v>6631</v>
      </c>
      <c r="D6770" s="156" t="s">
        <v>6634</v>
      </c>
    </row>
    <row r="6771" spans="2:4" ht="15.75" x14ac:dyDescent="0.25">
      <c r="B6771" s="158" t="s">
        <v>6634</v>
      </c>
      <c r="C6771" s="156" t="s">
        <v>8327</v>
      </c>
      <c r="D6771" s="158" t="s">
        <v>6634</v>
      </c>
    </row>
    <row r="6772" spans="2:4" ht="173.25" x14ac:dyDescent="0.25">
      <c r="B6772" s="158" t="s">
        <v>6634</v>
      </c>
      <c r="C6772" s="156" t="s">
        <v>11779</v>
      </c>
      <c r="D6772" s="158" t="s">
        <v>6634</v>
      </c>
    </row>
    <row r="6773" spans="2:4" ht="15.75" x14ac:dyDescent="0.25">
      <c r="B6773" s="158" t="s">
        <v>6634</v>
      </c>
      <c r="C6773" s="156" t="s">
        <v>8329</v>
      </c>
      <c r="D6773" s="158" t="s">
        <v>6634</v>
      </c>
    </row>
    <row r="6774" spans="2:4" ht="15.75" x14ac:dyDescent="0.25">
      <c r="B6774" s="158" t="s">
        <v>6634</v>
      </c>
      <c r="C6774" s="156" t="s">
        <v>11780</v>
      </c>
      <c r="D6774" s="158" t="s">
        <v>6634</v>
      </c>
    </row>
    <row r="6775" spans="2:4" ht="15.75" x14ac:dyDescent="0.25">
      <c r="B6775" s="158" t="s">
        <v>6634</v>
      </c>
      <c r="C6775" s="156" t="s">
        <v>11781</v>
      </c>
      <c r="D6775" s="158" t="s">
        <v>6634</v>
      </c>
    </row>
    <row r="6776" spans="2:4" ht="15.75" x14ac:dyDescent="0.25">
      <c r="B6776" s="158" t="s">
        <v>6634</v>
      </c>
      <c r="C6776" s="156" t="s">
        <v>8339</v>
      </c>
      <c r="D6776" s="158" t="s">
        <v>6634</v>
      </c>
    </row>
    <row r="6777" spans="2:4" ht="31.5" x14ac:dyDescent="0.25">
      <c r="B6777" s="158" t="s">
        <v>6634</v>
      </c>
      <c r="C6777" s="156" t="s">
        <v>11782</v>
      </c>
      <c r="D6777" s="158" t="s">
        <v>6634</v>
      </c>
    </row>
    <row r="6778" spans="2:4" ht="31.5" x14ac:dyDescent="0.25">
      <c r="B6778" s="158" t="s">
        <v>6634</v>
      </c>
      <c r="C6778" s="156" t="s">
        <v>11783</v>
      </c>
      <c r="D6778" s="158" t="s">
        <v>6634</v>
      </c>
    </row>
    <row r="6779" spans="2:4" ht="31.5" x14ac:dyDescent="0.25">
      <c r="B6779" s="156" t="s">
        <v>8326</v>
      </c>
      <c r="C6779" s="156" t="s">
        <v>6635</v>
      </c>
      <c r="D6779" s="156" t="s">
        <v>8326</v>
      </c>
    </row>
    <row r="6780" spans="2:4" ht="15.75" x14ac:dyDescent="0.25">
      <c r="B6780" s="156" t="s">
        <v>8326</v>
      </c>
      <c r="C6780" s="156" t="s">
        <v>8327</v>
      </c>
      <c r="D6780" s="156" t="s">
        <v>8326</v>
      </c>
    </row>
    <row r="6781" spans="2:4" ht="31.5" x14ac:dyDescent="0.25">
      <c r="B6781" s="156" t="s">
        <v>8326</v>
      </c>
      <c r="C6781" s="156" t="s">
        <v>11784</v>
      </c>
      <c r="D6781" s="156" t="s">
        <v>8326</v>
      </c>
    </row>
    <row r="6782" spans="2:4" ht="31.5" x14ac:dyDescent="0.25">
      <c r="B6782" s="156" t="s">
        <v>8326</v>
      </c>
      <c r="C6782" s="156" t="s">
        <v>11785</v>
      </c>
      <c r="D6782" s="156" t="s">
        <v>8326</v>
      </c>
    </row>
    <row r="6783" spans="2:4" ht="31.5" x14ac:dyDescent="0.25">
      <c r="B6783" s="156" t="s">
        <v>6638</v>
      </c>
      <c r="C6783" s="156" t="s">
        <v>6639</v>
      </c>
      <c r="D6783" s="156" t="s">
        <v>6638</v>
      </c>
    </row>
    <row r="6784" spans="2:4" ht="15.75" x14ac:dyDescent="0.25">
      <c r="B6784" s="158" t="s">
        <v>6638</v>
      </c>
      <c r="C6784" s="156" t="s">
        <v>8327</v>
      </c>
      <c r="D6784" s="158" t="s">
        <v>6638</v>
      </c>
    </row>
    <row r="6785" spans="2:4" ht="63" x14ac:dyDescent="0.25">
      <c r="B6785" s="158" t="s">
        <v>6638</v>
      </c>
      <c r="C6785" s="156" t="s">
        <v>11786</v>
      </c>
      <c r="D6785" s="158" t="s">
        <v>6638</v>
      </c>
    </row>
    <row r="6786" spans="2:4" ht="15.75" x14ac:dyDescent="0.25">
      <c r="B6786" s="156" t="s">
        <v>6642</v>
      </c>
      <c r="C6786" s="156" t="s">
        <v>6643</v>
      </c>
      <c r="D6786" s="156" t="s">
        <v>6642</v>
      </c>
    </row>
    <row r="6787" spans="2:4" ht="15.75" x14ac:dyDescent="0.25">
      <c r="B6787" s="158" t="s">
        <v>6642</v>
      </c>
      <c r="C6787" s="156" t="s">
        <v>8327</v>
      </c>
      <c r="D6787" s="158" t="s">
        <v>6642</v>
      </c>
    </row>
    <row r="6788" spans="2:4" ht="63" x14ac:dyDescent="0.25">
      <c r="B6788" s="158" t="s">
        <v>6642</v>
      </c>
      <c r="C6788" s="156" t="s">
        <v>11787</v>
      </c>
      <c r="D6788" s="158" t="s">
        <v>6642</v>
      </c>
    </row>
    <row r="6789" spans="2:4" ht="31.5" x14ac:dyDescent="0.25">
      <c r="B6789" s="158" t="s">
        <v>6642</v>
      </c>
      <c r="C6789" s="156" t="s">
        <v>11788</v>
      </c>
      <c r="D6789" s="158" t="s">
        <v>6642</v>
      </c>
    </row>
    <row r="6790" spans="2:4" ht="15.75" x14ac:dyDescent="0.25">
      <c r="B6790" s="156" t="s">
        <v>6645</v>
      </c>
      <c r="C6790" s="156" t="s">
        <v>6646</v>
      </c>
      <c r="D6790" s="156" t="s">
        <v>6645</v>
      </c>
    </row>
    <row r="6791" spans="2:4" ht="31.5" x14ac:dyDescent="0.25">
      <c r="B6791" s="156" t="s">
        <v>6648</v>
      </c>
      <c r="C6791" s="156" t="s">
        <v>6649</v>
      </c>
      <c r="D6791" s="156" t="s">
        <v>6648</v>
      </c>
    </row>
    <row r="6792" spans="2:4" ht="31.5" x14ac:dyDescent="0.25">
      <c r="B6792" s="156" t="s">
        <v>6652</v>
      </c>
      <c r="C6792" s="156" t="s">
        <v>6653</v>
      </c>
      <c r="D6792" s="156" t="s">
        <v>6652</v>
      </c>
    </row>
    <row r="6793" spans="2:4" ht="31.5" x14ac:dyDescent="0.25">
      <c r="B6793" s="156" t="s">
        <v>6656</v>
      </c>
      <c r="C6793" s="156" t="s">
        <v>6657</v>
      </c>
      <c r="D6793" s="156" t="s">
        <v>6656</v>
      </c>
    </row>
    <row r="6794" spans="2:4" ht="15.75" x14ac:dyDescent="0.25">
      <c r="B6794" s="156" t="s">
        <v>6659</v>
      </c>
      <c r="C6794" s="156" t="s">
        <v>6660</v>
      </c>
      <c r="D6794" s="156" t="s">
        <v>6659</v>
      </c>
    </row>
    <row r="6795" spans="2:4" ht="15.75" x14ac:dyDescent="0.25">
      <c r="B6795" s="158" t="s">
        <v>6659</v>
      </c>
      <c r="C6795" s="156" t="s">
        <v>8327</v>
      </c>
      <c r="D6795" s="158" t="s">
        <v>6659</v>
      </c>
    </row>
    <row r="6796" spans="2:4" ht="15.75" x14ac:dyDescent="0.25">
      <c r="B6796" s="158" t="s">
        <v>6659</v>
      </c>
      <c r="C6796" s="156" t="s">
        <v>11789</v>
      </c>
      <c r="D6796" s="158" t="s">
        <v>6659</v>
      </c>
    </row>
    <row r="6797" spans="2:4" ht="15.75" x14ac:dyDescent="0.25">
      <c r="B6797" s="156" t="s">
        <v>6662</v>
      </c>
      <c r="C6797" s="156" t="s">
        <v>6663</v>
      </c>
      <c r="D6797" s="156" t="s">
        <v>6662</v>
      </c>
    </row>
    <row r="6798" spans="2:4" ht="15.75" x14ac:dyDescent="0.25">
      <c r="B6798" s="158" t="s">
        <v>6662</v>
      </c>
      <c r="C6798" s="156" t="s">
        <v>8327</v>
      </c>
      <c r="D6798" s="158" t="s">
        <v>6662</v>
      </c>
    </row>
    <row r="6799" spans="2:4" ht="31.5" x14ac:dyDescent="0.25">
      <c r="B6799" s="158" t="s">
        <v>6662</v>
      </c>
      <c r="C6799" s="156" t="s">
        <v>11790</v>
      </c>
      <c r="D6799" s="158" t="s">
        <v>6662</v>
      </c>
    </row>
    <row r="6800" spans="2:4" ht="15.75" x14ac:dyDescent="0.25">
      <c r="B6800" s="158" t="s">
        <v>6662</v>
      </c>
      <c r="C6800" s="156" t="s">
        <v>11791</v>
      </c>
      <c r="D6800" s="158" t="s">
        <v>6662</v>
      </c>
    </row>
    <row r="6801" spans="2:4" ht="15.75" x14ac:dyDescent="0.25">
      <c r="B6801" s="158" t="s">
        <v>6662</v>
      </c>
      <c r="C6801" s="156" t="s">
        <v>11792</v>
      </c>
      <c r="D6801" s="158" t="s">
        <v>6662</v>
      </c>
    </row>
    <row r="6802" spans="2:4" ht="15.75" x14ac:dyDescent="0.25">
      <c r="B6802" s="158" t="s">
        <v>6662</v>
      </c>
      <c r="C6802" s="156" t="s">
        <v>11793</v>
      </c>
      <c r="D6802" s="158" t="s">
        <v>6662</v>
      </c>
    </row>
    <row r="6803" spans="2:4" ht="15.75" x14ac:dyDescent="0.25">
      <c r="B6803" s="158" t="s">
        <v>6662</v>
      </c>
      <c r="C6803" s="156" t="s">
        <v>8339</v>
      </c>
      <c r="D6803" s="158" t="s">
        <v>6662</v>
      </c>
    </row>
    <row r="6804" spans="2:4" ht="31.5" x14ac:dyDescent="0.25">
      <c r="B6804" s="158" t="s">
        <v>6662</v>
      </c>
      <c r="C6804" s="156" t="s">
        <v>11794</v>
      </c>
      <c r="D6804" s="158" t="s">
        <v>6662</v>
      </c>
    </row>
    <row r="6805" spans="2:4" ht="47.25" x14ac:dyDescent="0.25">
      <c r="B6805" s="158" t="s">
        <v>6662</v>
      </c>
      <c r="C6805" s="156" t="s">
        <v>11795</v>
      </c>
      <c r="D6805" s="158" t="s">
        <v>6662</v>
      </c>
    </row>
    <row r="6806" spans="2:4" ht="47.25" x14ac:dyDescent="0.25">
      <c r="B6806" s="156" t="s">
        <v>6666</v>
      </c>
      <c r="C6806" s="156" t="s">
        <v>6667</v>
      </c>
      <c r="D6806" s="156" t="s">
        <v>6666</v>
      </c>
    </row>
    <row r="6807" spans="2:4" ht="15.75" x14ac:dyDescent="0.25">
      <c r="B6807" s="156" t="s">
        <v>6670</v>
      </c>
      <c r="C6807" s="156" t="s">
        <v>6671</v>
      </c>
      <c r="D6807" s="156" t="s">
        <v>6670</v>
      </c>
    </row>
    <row r="6808" spans="2:4" ht="15.75" x14ac:dyDescent="0.25">
      <c r="B6808" s="156" t="s">
        <v>6673</v>
      </c>
      <c r="C6808" s="156" t="s">
        <v>6674</v>
      </c>
      <c r="D6808" s="156" t="s">
        <v>6673</v>
      </c>
    </row>
    <row r="6809" spans="2:4" ht="31.5" x14ac:dyDescent="0.25">
      <c r="B6809" s="156" t="s">
        <v>6677</v>
      </c>
      <c r="C6809" s="156" t="s">
        <v>6678</v>
      </c>
      <c r="D6809" s="156" t="s">
        <v>6677</v>
      </c>
    </row>
    <row r="6810" spans="2:4" ht="15.75" x14ac:dyDescent="0.25">
      <c r="B6810" s="158" t="s">
        <v>6677</v>
      </c>
      <c r="C6810" s="156" t="s">
        <v>8327</v>
      </c>
      <c r="D6810" s="158" t="s">
        <v>6677</v>
      </c>
    </row>
    <row r="6811" spans="2:4" ht="94.5" x14ac:dyDescent="0.25">
      <c r="B6811" s="158" t="s">
        <v>6677</v>
      </c>
      <c r="C6811" s="156" t="s">
        <v>11796</v>
      </c>
      <c r="D6811" s="158" t="s">
        <v>6677</v>
      </c>
    </row>
    <row r="6812" spans="2:4" ht="15.75" x14ac:dyDescent="0.25">
      <c r="B6812" s="158" t="s">
        <v>6677</v>
      </c>
      <c r="C6812" s="156" t="s">
        <v>8329</v>
      </c>
      <c r="D6812" s="158" t="s">
        <v>6677</v>
      </c>
    </row>
    <row r="6813" spans="2:4" ht="47.25" x14ac:dyDescent="0.25">
      <c r="B6813" s="158" t="s">
        <v>6677</v>
      </c>
      <c r="C6813" s="156" t="s">
        <v>11797</v>
      </c>
      <c r="D6813" s="158" t="s">
        <v>6677</v>
      </c>
    </row>
    <row r="6814" spans="2:4" ht="78.75" x14ac:dyDescent="0.25">
      <c r="B6814" s="158" t="s">
        <v>6677</v>
      </c>
      <c r="C6814" s="156" t="s">
        <v>11798</v>
      </c>
      <c r="D6814" s="158" t="s">
        <v>6677</v>
      </c>
    </row>
    <row r="6815" spans="2:4" ht="31.5" x14ac:dyDescent="0.25">
      <c r="B6815" s="156" t="s">
        <v>6681</v>
      </c>
      <c r="C6815" s="156" t="s">
        <v>6682</v>
      </c>
      <c r="D6815" s="156" t="s">
        <v>6681</v>
      </c>
    </row>
    <row r="6816" spans="2:4" ht="15.75" x14ac:dyDescent="0.25">
      <c r="B6816" s="156" t="s">
        <v>6685</v>
      </c>
      <c r="C6816" s="156" t="s">
        <v>6686</v>
      </c>
      <c r="D6816" s="156" t="s">
        <v>6685</v>
      </c>
    </row>
    <row r="6817" spans="2:4" ht="31.5" x14ac:dyDescent="0.25">
      <c r="B6817" s="156" t="s">
        <v>6689</v>
      </c>
      <c r="C6817" s="156" t="s">
        <v>6690</v>
      </c>
      <c r="D6817" s="156" t="s">
        <v>6689</v>
      </c>
    </row>
    <row r="6818" spans="2:4" ht="31.5" x14ac:dyDescent="0.25">
      <c r="B6818" s="156" t="s">
        <v>6693</v>
      </c>
      <c r="C6818" s="156" t="s">
        <v>6694</v>
      </c>
      <c r="D6818" s="156" t="s">
        <v>6693</v>
      </c>
    </row>
    <row r="6819" spans="2:4" ht="31.5" x14ac:dyDescent="0.25">
      <c r="B6819" s="156" t="s">
        <v>6697</v>
      </c>
      <c r="C6819" s="156" t="s">
        <v>6698</v>
      </c>
      <c r="D6819" s="156" t="s">
        <v>6697</v>
      </c>
    </row>
    <row r="6820" spans="2:4" ht="15.75" x14ac:dyDescent="0.25">
      <c r="B6820" s="158" t="s">
        <v>6697</v>
      </c>
      <c r="C6820" s="156" t="s">
        <v>8327</v>
      </c>
      <c r="D6820" s="158" t="s">
        <v>6697</v>
      </c>
    </row>
    <row r="6821" spans="2:4" ht="110.25" x14ac:dyDescent="0.25">
      <c r="B6821" s="158" t="s">
        <v>6697</v>
      </c>
      <c r="C6821" s="156" t="s">
        <v>11799</v>
      </c>
      <c r="D6821" s="158" t="s">
        <v>6697</v>
      </c>
    </row>
    <row r="6822" spans="2:4" ht="15.75" x14ac:dyDescent="0.25">
      <c r="B6822" s="156" t="s">
        <v>6699</v>
      </c>
      <c r="C6822" s="156" t="s">
        <v>6700</v>
      </c>
      <c r="D6822" s="156" t="s">
        <v>6699</v>
      </c>
    </row>
    <row r="6823" spans="2:4" ht="31.5" x14ac:dyDescent="0.25">
      <c r="B6823" s="156" t="s">
        <v>6701</v>
      </c>
      <c r="C6823" s="156" t="s">
        <v>6702</v>
      </c>
      <c r="D6823" s="156" t="s">
        <v>6701</v>
      </c>
    </row>
    <row r="6824" spans="2:4" ht="31.5" x14ac:dyDescent="0.25">
      <c r="B6824" s="156" t="s">
        <v>6703</v>
      </c>
      <c r="C6824" s="156" t="s">
        <v>6704</v>
      </c>
      <c r="D6824" s="156" t="s">
        <v>6703</v>
      </c>
    </row>
    <row r="6825" spans="2:4" ht="15.75" x14ac:dyDescent="0.25">
      <c r="B6825" s="158" t="s">
        <v>6703</v>
      </c>
      <c r="C6825" s="156" t="s">
        <v>8327</v>
      </c>
      <c r="D6825" s="158" t="s">
        <v>6703</v>
      </c>
    </row>
    <row r="6826" spans="2:4" ht="78.75" x14ac:dyDescent="0.25">
      <c r="B6826" s="158" t="s">
        <v>6703</v>
      </c>
      <c r="C6826" s="156" t="s">
        <v>11800</v>
      </c>
      <c r="D6826" s="158" t="s">
        <v>6703</v>
      </c>
    </row>
    <row r="6827" spans="2:4" ht="15.75" x14ac:dyDescent="0.25">
      <c r="B6827" s="156" t="s">
        <v>6707</v>
      </c>
      <c r="C6827" s="156" t="s">
        <v>6708</v>
      </c>
      <c r="D6827" s="156" t="s">
        <v>6707</v>
      </c>
    </row>
    <row r="6828" spans="2:4" ht="15.75" x14ac:dyDescent="0.25">
      <c r="B6828" s="158" t="s">
        <v>6707</v>
      </c>
      <c r="C6828" s="156" t="s">
        <v>8327</v>
      </c>
      <c r="D6828" s="158" t="s">
        <v>6707</v>
      </c>
    </row>
    <row r="6829" spans="2:4" ht="78.75" x14ac:dyDescent="0.25">
      <c r="B6829" s="158" t="s">
        <v>6707</v>
      </c>
      <c r="C6829" s="156" t="s">
        <v>11801</v>
      </c>
      <c r="D6829" s="158" t="s">
        <v>6707</v>
      </c>
    </row>
    <row r="6830" spans="2:4" ht="15.75" x14ac:dyDescent="0.25">
      <c r="B6830" s="158" t="s">
        <v>6707</v>
      </c>
      <c r="C6830" s="156" t="s">
        <v>8339</v>
      </c>
      <c r="D6830" s="158" t="s">
        <v>6707</v>
      </c>
    </row>
    <row r="6831" spans="2:4" ht="15.75" x14ac:dyDescent="0.25">
      <c r="B6831" s="158" t="s">
        <v>6707</v>
      </c>
      <c r="C6831" s="156" t="s">
        <v>11802</v>
      </c>
      <c r="D6831" s="158" t="s">
        <v>6707</v>
      </c>
    </row>
    <row r="6832" spans="2:4" ht="15.75" x14ac:dyDescent="0.25">
      <c r="B6832" s="158" t="s">
        <v>6707</v>
      </c>
      <c r="C6832" s="156" t="s">
        <v>11803</v>
      </c>
      <c r="D6832" s="158" t="s">
        <v>6707</v>
      </c>
    </row>
    <row r="6833" spans="2:4" ht="15.75" x14ac:dyDescent="0.25">
      <c r="B6833" s="158" t="s">
        <v>6707</v>
      </c>
      <c r="C6833" s="156" t="s">
        <v>11804</v>
      </c>
      <c r="D6833" s="158" t="s">
        <v>6707</v>
      </c>
    </row>
    <row r="6834" spans="2:4" ht="15.75" x14ac:dyDescent="0.25">
      <c r="B6834" s="156" t="s">
        <v>6711</v>
      </c>
      <c r="C6834" s="156" t="s">
        <v>6712</v>
      </c>
      <c r="D6834" s="156" t="s">
        <v>6711</v>
      </c>
    </row>
    <row r="6835" spans="2:4" ht="15.75" x14ac:dyDescent="0.25">
      <c r="B6835" s="158" t="s">
        <v>6711</v>
      </c>
      <c r="C6835" s="156" t="s">
        <v>8327</v>
      </c>
      <c r="D6835" s="158" t="s">
        <v>6711</v>
      </c>
    </row>
    <row r="6836" spans="2:4" ht="47.25" x14ac:dyDescent="0.25">
      <c r="B6836" s="158" t="s">
        <v>6711</v>
      </c>
      <c r="C6836" s="156" t="s">
        <v>11805</v>
      </c>
      <c r="D6836" s="158" t="s">
        <v>6711</v>
      </c>
    </row>
    <row r="6837" spans="2:4" ht="31.5" x14ac:dyDescent="0.25">
      <c r="B6837" s="156" t="s">
        <v>6715</v>
      </c>
      <c r="C6837" s="156" t="s">
        <v>6716</v>
      </c>
      <c r="D6837" s="156" t="s">
        <v>6715</v>
      </c>
    </row>
    <row r="6838" spans="2:4" ht="15.75" x14ac:dyDescent="0.25">
      <c r="B6838" s="158" t="s">
        <v>6715</v>
      </c>
      <c r="C6838" s="156" t="s">
        <v>8327</v>
      </c>
      <c r="D6838" s="158" t="s">
        <v>6715</v>
      </c>
    </row>
    <row r="6839" spans="2:4" ht="78.75" x14ac:dyDescent="0.25">
      <c r="B6839" s="158" t="s">
        <v>6715</v>
      </c>
      <c r="C6839" s="156" t="s">
        <v>11806</v>
      </c>
      <c r="D6839" s="158" t="s">
        <v>6715</v>
      </c>
    </row>
    <row r="6840" spans="2:4" ht="15.75" x14ac:dyDescent="0.25">
      <c r="B6840" s="158" t="s">
        <v>6715</v>
      </c>
      <c r="C6840" s="156" t="s">
        <v>11807</v>
      </c>
      <c r="D6840" s="158" t="s">
        <v>6715</v>
      </c>
    </row>
    <row r="6841" spans="2:4" ht="15.75" x14ac:dyDescent="0.25">
      <c r="B6841" s="158" t="s">
        <v>6715</v>
      </c>
      <c r="C6841" s="156" t="s">
        <v>8339</v>
      </c>
      <c r="D6841" s="158" t="s">
        <v>6715</v>
      </c>
    </row>
    <row r="6842" spans="2:4" ht="15.75" x14ac:dyDescent="0.25">
      <c r="B6842" s="158" t="s">
        <v>6715</v>
      </c>
      <c r="C6842" s="156" t="s">
        <v>11808</v>
      </c>
      <c r="D6842" s="158" t="s">
        <v>6715</v>
      </c>
    </row>
    <row r="6843" spans="2:4" ht="15.75" x14ac:dyDescent="0.25">
      <c r="B6843" s="156" t="s">
        <v>6717</v>
      </c>
      <c r="C6843" s="156" t="s">
        <v>6718</v>
      </c>
      <c r="D6843" s="156" t="s">
        <v>6717</v>
      </c>
    </row>
    <row r="6844" spans="2:4" ht="15.75" x14ac:dyDescent="0.25">
      <c r="B6844" s="156" t="s">
        <v>6721</v>
      </c>
      <c r="C6844" s="156" t="s">
        <v>6722</v>
      </c>
      <c r="D6844" s="156" t="s">
        <v>6721</v>
      </c>
    </row>
    <row r="6845" spans="2:4" ht="15.75" x14ac:dyDescent="0.25">
      <c r="B6845" s="158" t="s">
        <v>6721</v>
      </c>
      <c r="C6845" s="156" t="s">
        <v>8339</v>
      </c>
      <c r="D6845" s="158" t="s">
        <v>6721</v>
      </c>
    </row>
    <row r="6846" spans="2:4" ht="15.75" x14ac:dyDescent="0.25">
      <c r="B6846" s="158" t="s">
        <v>6721</v>
      </c>
      <c r="C6846" s="156" t="s">
        <v>11808</v>
      </c>
      <c r="D6846" s="158" t="s">
        <v>6721</v>
      </c>
    </row>
    <row r="6847" spans="2:4" ht="31.5" x14ac:dyDescent="0.25">
      <c r="B6847" s="156" t="s">
        <v>6724</v>
      </c>
      <c r="C6847" s="156" t="s">
        <v>6725</v>
      </c>
      <c r="D6847" s="156" t="s">
        <v>6724</v>
      </c>
    </row>
    <row r="6848" spans="2:4" ht="15.75" x14ac:dyDescent="0.25">
      <c r="B6848" s="156" t="s">
        <v>6728</v>
      </c>
      <c r="C6848" s="156" t="s">
        <v>6729</v>
      </c>
      <c r="D6848" s="156" t="s">
        <v>6728</v>
      </c>
    </row>
    <row r="6849" spans="2:4" ht="15.75" x14ac:dyDescent="0.25">
      <c r="B6849" s="156" t="s">
        <v>6730</v>
      </c>
      <c r="C6849" s="156" t="s">
        <v>6729</v>
      </c>
      <c r="D6849" s="156" t="s">
        <v>6730</v>
      </c>
    </row>
    <row r="6850" spans="2:4" ht="15.75" x14ac:dyDescent="0.25">
      <c r="B6850" s="158" t="s">
        <v>6730</v>
      </c>
      <c r="C6850" s="156" t="s">
        <v>8327</v>
      </c>
      <c r="D6850" s="158" t="s">
        <v>6730</v>
      </c>
    </row>
    <row r="6851" spans="2:4" ht="47.25" x14ac:dyDescent="0.25">
      <c r="B6851" s="158" t="s">
        <v>6730</v>
      </c>
      <c r="C6851" s="156" t="s">
        <v>11809</v>
      </c>
      <c r="D6851" s="158" t="s">
        <v>6730</v>
      </c>
    </row>
    <row r="6852" spans="2:4" ht="15.75" x14ac:dyDescent="0.25">
      <c r="B6852" s="158" t="s">
        <v>6730</v>
      </c>
      <c r="C6852" s="156" t="s">
        <v>8339</v>
      </c>
      <c r="D6852" s="158" t="s">
        <v>6730</v>
      </c>
    </row>
    <row r="6853" spans="2:4" ht="15.75" x14ac:dyDescent="0.25">
      <c r="B6853" s="158" t="s">
        <v>6730</v>
      </c>
      <c r="C6853" s="156" t="s">
        <v>11810</v>
      </c>
      <c r="D6853" s="158" t="s">
        <v>6730</v>
      </c>
    </row>
    <row r="6854" spans="2:4" ht="15.75" x14ac:dyDescent="0.25">
      <c r="B6854" s="156" t="s">
        <v>6731</v>
      </c>
      <c r="C6854" s="156" t="s">
        <v>6732</v>
      </c>
      <c r="D6854" s="156" t="s">
        <v>6731</v>
      </c>
    </row>
    <row r="6855" spans="2:4" ht="15.75" x14ac:dyDescent="0.25">
      <c r="B6855" s="156" t="s">
        <v>6733</v>
      </c>
      <c r="C6855" s="156" t="s">
        <v>6734</v>
      </c>
      <c r="D6855" s="156" t="s">
        <v>6733</v>
      </c>
    </row>
    <row r="6856" spans="2:4" ht="31.5" x14ac:dyDescent="0.25">
      <c r="B6856" s="156" t="s">
        <v>6735</v>
      </c>
      <c r="C6856" s="156" t="s">
        <v>6736</v>
      </c>
      <c r="D6856" s="156" t="s">
        <v>6735</v>
      </c>
    </row>
    <row r="6857" spans="2:4" ht="31.5" x14ac:dyDescent="0.25">
      <c r="B6857" s="156" t="s">
        <v>6737</v>
      </c>
      <c r="C6857" s="156" t="s">
        <v>6738</v>
      </c>
      <c r="D6857" s="156" t="s">
        <v>6737</v>
      </c>
    </row>
    <row r="6858" spans="2:4" ht="15.75" x14ac:dyDescent="0.25">
      <c r="B6858" s="156" t="s">
        <v>6739</v>
      </c>
      <c r="C6858" s="156" t="s">
        <v>6740</v>
      </c>
      <c r="D6858" s="156" t="s">
        <v>6739</v>
      </c>
    </row>
    <row r="6859" spans="2:4" ht="31.5" x14ac:dyDescent="0.25">
      <c r="B6859" s="156" t="s">
        <v>6741</v>
      </c>
      <c r="C6859" s="156" t="s">
        <v>6742</v>
      </c>
      <c r="D6859" s="156" t="s">
        <v>6741</v>
      </c>
    </row>
    <row r="6860" spans="2:4" ht="15.75" x14ac:dyDescent="0.25">
      <c r="B6860" s="156" t="s">
        <v>6743</v>
      </c>
      <c r="C6860" s="156" t="s">
        <v>6744</v>
      </c>
      <c r="D6860" s="156" t="s">
        <v>6743</v>
      </c>
    </row>
    <row r="6861" spans="2:4" ht="31.5" x14ac:dyDescent="0.25">
      <c r="B6861" s="156" t="s">
        <v>11811</v>
      </c>
      <c r="C6861" s="157" t="s">
        <v>11812</v>
      </c>
      <c r="D6861" s="156" t="s">
        <v>11811</v>
      </c>
    </row>
    <row r="6862" spans="2:4" ht="31.5" x14ac:dyDescent="0.25">
      <c r="B6862" s="158" t="s">
        <v>11811</v>
      </c>
      <c r="C6862" s="156" t="s">
        <v>8323</v>
      </c>
      <c r="D6862" s="158" t="s">
        <v>11811</v>
      </c>
    </row>
    <row r="6863" spans="2:4" ht="78.75" x14ac:dyDescent="0.25">
      <c r="B6863" s="158" t="s">
        <v>11811</v>
      </c>
      <c r="C6863" s="156" t="s">
        <v>11813</v>
      </c>
      <c r="D6863" s="158" t="s">
        <v>11811</v>
      </c>
    </row>
    <row r="6864" spans="2:4" ht="63" x14ac:dyDescent="0.25">
      <c r="B6864" s="158" t="s">
        <v>11811</v>
      </c>
      <c r="C6864" s="156" t="s">
        <v>11814</v>
      </c>
      <c r="D6864" s="158" t="s">
        <v>11811</v>
      </c>
    </row>
    <row r="6865" spans="2:4" ht="31.5" x14ac:dyDescent="0.25">
      <c r="B6865" s="158" t="s">
        <v>11811</v>
      </c>
      <c r="C6865" s="156" t="s">
        <v>10845</v>
      </c>
      <c r="D6865" s="158" t="s">
        <v>11811</v>
      </c>
    </row>
    <row r="6866" spans="2:4" ht="31.5" x14ac:dyDescent="0.25">
      <c r="B6866" s="158" t="s">
        <v>11811</v>
      </c>
      <c r="C6866" s="156" t="s">
        <v>11815</v>
      </c>
      <c r="D6866" s="158" t="s">
        <v>11811</v>
      </c>
    </row>
    <row r="6867" spans="2:4" ht="15.75" x14ac:dyDescent="0.25">
      <c r="B6867" s="156" t="s">
        <v>8326</v>
      </c>
      <c r="C6867" s="156" t="s">
        <v>6746</v>
      </c>
      <c r="D6867" s="156" t="s">
        <v>8326</v>
      </c>
    </row>
    <row r="6868" spans="2:4" ht="15.75" x14ac:dyDescent="0.25">
      <c r="B6868" s="156" t="s">
        <v>6748</v>
      </c>
      <c r="C6868" s="156" t="s">
        <v>6749</v>
      </c>
      <c r="D6868" s="156" t="s">
        <v>6748</v>
      </c>
    </row>
    <row r="6869" spans="2:4" ht="15.75" x14ac:dyDescent="0.25">
      <c r="B6869" s="156" t="s">
        <v>6752</v>
      </c>
      <c r="C6869" s="156" t="s">
        <v>6749</v>
      </c>
      <c r="D6869" s="156" t="s">
        <v>6752</v>
      </c>
    </row>
    <row r="6870" spans="2:4" ht="15.75" x14ac:dyDescent="0.25">
      <c r="B6870" s="158" t="s">
        <v>6752</v>
      </c>
      <c r="C6870" s="156" t="s">
        <v>8327</v>
      </c>
      <c r="D6870" s="158" t="s">
        <v>6752</v>
      </c>
    </row>
    <row r="6871" spans="2:4" ht="63" x14ac:dyDescent="0.25">
      <c r="B6871" s="158" t="s">
        <v>6752</v>
      </c>
      <c r="C6871" s="156" t="s">
        <v>11816</v>
      </c>
      <c r="D6871" s="158" t="s">
        <v>6752</v>
      </c>
    </row>
    <row r="6872" spans="2:4" ht="15.75" x14ac:dyDescent="0.25">
      <c r="B6872" s="158" t="s">
        <v>6752</v>
      </c>
      <c r="C6872" s="156" t="s">
        <v>8329</v>
      </c>
      <c r="D6872" s="158" t="s">
        <v>6752</v>
      </c>
    </row>
    <row r="6873" spans="2:4" ht="31.5" x14ac:dyDescent="0.25">
      <c r="B6873" s="158" t="s">
        <v>6752</v>
      </c>
      <c r="C6873" s="156" t="s">
        <v>11817</v>
      </c>
      <c r="D6873" s="158" t="s">
        <v>6752</v>
      </c>
    </row>
    <row r="6874" spans="2:4" ht="15.75" x14ac:dyDescent="0.25">
      <c r="B6874" s="156" t="s">
        <v>6754</v>
      </c>
      <c r="C6874" s="156" t="s">
        <v>6755</v>
      </c>
      <c r="D6874" s="156" t="s">
        <v>6754</v>
      </c>
    </row>
    <row r="6875" spans="2:4" ht="15.75" x14ac:dyDescent="0.25">
      <c r="B6875" s="156" t="s">
        <v>6757</v>
      </c>
      <c r="C6875" s="156" t="s">
        <v>6758</v>
      </c>
      <c r="D6875" s="156" t="s">
        <v>6757</v>
      </c>
    </row>
    <row r="6876" spans="2:4" ht="31.5" x14ac:dyDescent="0.25">
      <c r="B6876" s="156" t="s">
        <v>6760</v>
      </c>
      <c r="C6876" s="156" t="s">
        <v>6761</v>
      </c>
      <c r="D6876" s="156" t="s">
        <v>6760</v>
      </c>
    </row>
    <row r="6877" spans="2:4" ht="15.75" x14ac:dyDescent="0.25">
      <c r="B6877" s="156" t="s">
        <v>6763</v>
      </c>
      <c r="C6877" s="156" t="s">
        <v>6749</v>
      </c>
      <c r="D6877" s="156" t="s">
        <v>6763</v>
      </c>
    </row>
    <row r="6878" spans="2:4" ht="15.75" x14ac:dyDescent="0.25">
      <c r="B6878" s="156" t="s">
        <v>6764</v>
      </c>
      <c r="C6878" s="156" t="s">
        <v>6765</v>
      </c>
      <c r="D6878" s="156" t="s">
        <v>6764</v>
      </c>
    </row>
    <row r="6879" spans="2:4" ht="15.75" x14ac:dyDescent="0.25">
      <c r="B6879" s="156" t="s">
        <v>6767</v>
      </c>
      <c r="C6879" s="156" t="s">
        <v>6768</v>
      </c>
      <c r="D6879" s="156" t="s">
        <v>6767</v>
      </c>
    </row>
    <row r="6880" spans="2:4" ht="15.75" x14ac:dyDescent="0.25">
      <c r="B6880" s="156" t="s">
        <v>6770</v>
      </c>
      <c r="C6880" s="156" t="s">
        <v>6771</v>
      </c>
      <c r="D6880" s="156" t="s">
        <v>6770</v>
      </c>
    </row>
    <row r="6881" spans="2:4" ht="31.5" x14ac:dyDescent="0.25">
      <c r="B6881" s="156" t="s">
        <v>6773</v>
      </c>
      <c r="C6881" s="156" t="s">
        <v>6774</v>
      </c>
      <c r="D6881" s="156" t="s">
        <v>6773</v>
      </c>
    </row>
    <row r="6882" spans="2:4" ht="31.5" x14ac:dyDescent="0.25">
      <c r="B6882" s="156" t="s">
        <v>6777</v>
      </c>
      <c r="C6882" s="156" t="s">
        <v>6774</v>
      </c>
      <c r="D6882" s="156" t="s">
        <v>6777</v>
      </c>
    </row>
    <row r="6883" spans="2:4" ht="15.75" x14ac:dyDescent="0.25">
      <c r="B6883" s="158" t="s">
        <v>6777</v>
      </c>
      <c r="C6883" s="156" t="s">
        <v>8327</v>
      </c>
      <c r="D6883" s="158" t="s">
        <v>6777</v>
      </c>
    </row>
    <row r="6884" spans="2:4" ht="63" x14ac:dyDescent="0.25">
      <c r="B6884" s="158" t="s">
        <v>6777</v>
      </c>
      <c r="C6884" s="156" t="s">
        <v>11818</v>
      </c>
      <c r="D6884" s="158" t="s">
        <v>6777</v>
      </c>
    </row>
    <row r="6885" spans="2:4" ht="63" x14ac:dyDescent="0.25">
      <c r="B6885" s="158" t="s">
        <v>6777</v>
      </c>
      <c r="C6885" s="156" t="s">
        <v>11819</v>
      </c>
      <c r="D6885" s="158" t="s">
        <v>6777</v>
      </c>
    </row>
    <row r="6886" spans="2:4" ht="15.75" x14ac:dyDescent="0.25">
      <c r="B6886" s="158" t="s">
        <v>6777</v>
      </c>
      <c r="C6886" s="156" t="s">
        <v>8329</v>
      </c>
      <c r="D6886" s="158" t="s">
        <v>6777</v>
      </c>
    </row>
    <row r="6887" spans="2:4" ht="15.75" x14ac:dyDescent="0.25">
      <c r="B6887" s="158" t="s">
        <v>6777</v>
      </c>
      <c r="C6887" s="156" t="s">
        <v>11820</v>
      </c>
      <c r="D6887" s="158" t="s">
        <v>6777</v>
      </c>
    </row>
    <row r="6888" spans="2:4" ht="15.75" x14ac:dyDescent="0.25">
      <c r="B6888" s="158" t="s">
        <v>6777</v>
      </c>
      <c r="C6888" s="156" t="s">
        <v>11821</v>
      </c>
      <c r="D6888" s="158" t="s">
        <v>6777</v>
      </c>
    </row>
    <row r="6889" spans="2:4" ht="31.5" x14ac:dyDescent="0.25">
      <c r="B6889" s="156" t="s">
        <v>6779</v>
      </c>
      <c r="C6889" s="156" t="s">
        <v>6780</v>
      </c>
      <c r="D6889" s="156" t="s">
        <v>6779</v>
      </c>
    </row>
    <row r="6890" spans="2:4" ht="31.5" x14ac:dyDescent="0.25">
      <c r="B6890" s="156" t="s">
        <v>6783</v>
      </c>
      <c r="C6890" s="156" t="s">
        <v>6784</v>
      </c>
      <c r="D6890" s="156" t="s">
        <v>6783</v>
      </c>
    </row>
    <row r="6891" spans="2:4" ht="31.5" x14ac:dyDescent="0.25">
      <c r="B6891" s="156" t="s">
        <v>6787</v>
      </c>
      <c r="C6891" s="156" t="s">
        <v>6788</v>
      </c>
      <c r="D6891" s="156" t="s">
        <v>6787</v>
      </c>
    </row>
    <row r="6892" spans="2:4" ht="31.5" x14ac:dyDescent="0.25">
      <c r="B6892" s="156" t="s">
        <v>6791</v>
      </c>
      <c r="C6892" s="156" t="s">
        <v>6792</v>
      </c>
      <c r="D6892" s="156" t="s">
        <v>6791</v>
      </c>
    </row>
    <row r="6893" spans="2:4" ht="15.75" x14ac:dyDescent="0.25">
      <c r="B6893" s="158" t="s">
        <v>6791</v>
      </c>
      <c r="C6893" s="156" t="s">
        <v>8327</v>
      </c>
      <c r="D6893" s="158" t="s">
        <v>6791</v>
      </c>
    </row>
    <row r="6894" spans="2:4" ht="63" x14ac:dyDescent="0.25">
      <c r="B6894" s="158" t="s">
        <v>6791</v>
      </c>
      <c r="C6894" s="156" t="s">
        <v>11822</v>
      </c>
      <c r="D6894" s="158" t="s">
        <v>6791</v>
      </c>
    </row>
    <row r="6895" spans="2:4" ht="15.75" x14ac:dyDescent="0.25">
      <c r="B6895" s="158" t="s">
        <v>6791</v>
      </c>
      <c r="C6895" s="156" t="s">
        <v>11823</v>
      </c>
      <c r="D6895" s="158" t="s">
        <v>6791</v>
      </c>
    </row>
    <row r="6896" spans="2:4" ht="15.75" x14ac:dyDescent="0.25">
      <c r="B6896" s="158" t="s">
        <v>6791</v>
      </c>
      <c r="C6896" s="156" t="s">
        <v>8339</v>
      </c>
      <c r="D6896" s="158" t="s">
        <v>6791</v>
      </c>
    </row>
    <row r="6897" spans="2:4" ht="15.75" x14ac:dyDescent="0.25">
      <c r="B6897" s="158" t="s">
        <v>6791</v>
      </c>
      <c r="C6897" s="156" t="s">
        <v>11824</v>
      </c>
      <c r="D6897" s="158" t="s">
        <v>6791</v>
      </c>
    </row>
    <row r="6898" spans="2:4" ht="31.5" x14ac:dyDescent="0.25">
      <c r="B6898" s="156" t="s">
        <v>6795</v>
      </c>
      <c r="C6898" s="156" t="s">
        <v>6796</v>
      </c>
      <c r="D6898" s="156" t="s">
        <v>6795</v>
      </c>
    </row>
    <row r="6899" spans="2:4" ht="31.5" x14ac:dyDescent="0.25">
      <c r="B6899" s="156" t="s">
        <v>6799</v>
      </c>
      <c r="C6899" s="156" t="s">
        <v>6800</v>
      </c>
      <c r="D6899" s="156" t="s">
        <v>6799</v>
      </c>
    </row>
    <row r="6900" spans="2:4" ht="31.5" x14ac:dyDescent="0.25">
      <c r="B6900" s="156" t="s">
        <v>6803</v>
      </c>
      <c r="C6900" s="156" t="s">
        <v>6804</v>
      </c>
      <c r="D6900" s="156" t="s">
        <v>6803</v>
      </c>
    </row>
    <row r="6901" spans="2:4" ht="31.5" x14ac:dyDescent="0.25">
      <c r="B6901" s="156" t="s">
        <v>6807</v>
      </c>
      <c r="C6901" s="156" t="s">
        <v>6808</v>
      </c>
      <c r="D6901" s="156" t="s">
        <v>6807</v>
      </c>
    </row>
    <row r="6902" spans="2:4" ht="31.5" x14ac:dyDescent="0.25">
      <c r="B6902" s="156" t="s">
        <v>6809</v>
      </c>
      <c r="C6902" s="156" t="s">
        <v>6810</v>
      </c>
      <c r="D6902" s="156" t="s">
        <v>6809</v>
      </c>
    </row>
    <row r="6903" spans="2:4" ht="31.5" x14ac:dyDescent="0.25">
      <c r="B6903" s="156" t="s">
        <v>6811</v>
      </c>
      <c r="C6903" s="156" t="s">
        <v>6812</v>
      </c>
      <c r="D6903" s="156" t="s">
        <v>6811</v>
      </c>
    </row>
    <row r="6904" spans="2:4" ht="31.5" x14ac:dyDescent="0.25">
      <c r="B6904" s="156" t="s">
        <v>6813</v>
      </c>
      <c r="C6904" s="156" t="s">
        <v>6814</v>
      </c>
      <c r="D6904" s="156" t="s">
        <v>6813</v>
      </c>
    </row>
    <row r="6905" spans="2:4" ht="31.5" x14ac:dyDescent="0.25">
      <c r="B6905" s="156" t="s">
        <v>6815</v>
      </c>
      <c r="C6905" s="156" t="s">
        <v>6816</v>
      </c>
      <c r="D6905" s="156" t="s">
        <v>6815</v>
      </c>
    </row>
    <row r="6906" spans="2:4" ht="31.5" x14ac:dyDescent="0.25">
      <c r="B6906" s="156" t="s">
        <v>6817</v>
      </c>
      <c r="C6906" s="156" t="s">
        <v>6818</v>
      </c>
      <c r="D6906" s="156" t="s">
        <v>6817</v>
      </c>
    </row>
    <row r="6907" spans="2:4" ht="31.5" x14ac:dyDescent="0.25">
      <c r="B6907" s="156" t="s">
        <v>6819</v>
      </c>
      <c r="C6907" s="156" t="s">
        <v>6820</v>
      </c>
      <c r="D6907" s="156" t="s">
        <v>6819</v>
      </c>
    </row>
    <row r="6908" spans="2:4" ht="31.5" x14ac:dyDescent="0.25">
      <c r="B6908" s="156" t="s">
        <v>6821</v>
      </c>
      <c r="C6908" s="156" t="s">
        <v>6822</v>
      </c>
      <c r="D6908" s="156" t="s">
        <v>6821</v>
      </c>
    </row>
    <row r="6909" spans="2:4" ht="31.5" x14ac:dyDescent="0.25">
      <c r="B6909" s="156" t="s">
        <v>6823</v>
      </c>
      <c r="C6909" s="156" t="s">
        <v>6824</v>
      </c>
      <c r="D6909" s="156" t="s">
        <v>6823</v>
      </c>
    </row>
    <row r="6910" spans="2:4" ht="31.5" x14ac:dyDescent="0.25">
      <c r="B6910" s="156" t="s">
        <v>6825</v>
      </c>
      <c r="C6910" s="156" t="s">
        <v>6826</v>
      </c>
      <c r="D6910" s="156" t="s">
        <v>6825</v>
      </c>
    </row>
    <row r="6911" spans="2:4" ht="31.5" x14ac:dyDescent="0.25">
      <c r="B6911" s="156" t="s">
        <v>6829</v>
      </c>
      <c r="C6911" s="156" t="s">
        <v>6830</v>
      </c>
      <c r="D6911" s="156" t="s">
        <v>6829</v>
      </c>
    </row>
    <row r="6912" spans="2:4" ht="31.5" x14ac:dyDescent="0.25">
      <c r="B6912" s="156" t="s">
        <v>6833</v>
      </c>
      <c r="C6912" s="156" t="s">
        <v>6834</v>
      </c>
      <c r="D6912" s="156" t="s">
        <v>6833</v>
      </c>
    </row>
    <row r="6913" spans="2:4" ht="31.5" x14ac:dyDescent="0.25">
      <c r="B6913" s="156" t="s">
        <v>6837</v>
      </c>
      <c r="C6913" s="156" t="s">
        <v>6838</v>
      </c>
      <c r="D6913" s="156" t="s">
        <v>6837</v>
      </c>
    </row>
    <row r="6914" spans="2:4" ht="15.75" x14ac:dyDescent="0.25">
      <c r="B6914" s="158" t="s">
        <v>6837</v>
      </c>
      <c r="C6914" s="156" t="s">
        <v>8327</v>
      </c>
      <c r="D6914" s="158" t="s">
        <v>6837</v>
      </c>
    </row>
    <row r="6915" spans="2:4" ht="15.75" x14ac:dyDescent="0.25">
      <c r="B6915" s="158" t="s">
        <v>6837</v>
      </c>
      <c r="C6915" s="156" t="s">
        <v>11825</v>
      </c>
      <c r="D6915" s="158" t="s">
        <v>6837</v>
      </c>
    </row>
    <row r="6916" spans="2:4" ht="15.75" x14ac:dyDescent="0.25">
      <c r="B6916" s="158" t="s">
        <v>6837</v>
      </c>
      <c r="C6916" s="156" t="s">
        <v>8339</v>
      </c>
      <c r="D6916" s="158" t="s">
        <v>6837</v>
      </c>
    </row>
    <row r="6917" spans="2:4" ht="15.75" x14ac:dyDescent="0.25">
      <c r="B6917" s="158" t="s">
        <v>6837</v>
      </c>
      <c r="C6917" s="156" t="s">
        <v>11826</v>
      </c>
      <c r="D6917" s="158" t="s">
        <v>6837</v>
      </c>
    </row>
    <row r="6918" spans="2:4" ht="47.25" x14ac:dyDescent="0.25">
      <c r="B6918" s="158" t="s">
        <v>6837</v>
      </c>
      <c r="C6918" s="156" t="s">
        <v>11827</v>
      </c>
      <c r="D6918" s="158" t="s">
        <v>6837</v>
      </c>
    </row>
    <row r="6919" spans="2:4" ht="31.5" x14ac:dyDescent="0.25">
      <c r="B6919" s="158" t="s">
        <v>6837</v>
      </c>
      <c r="C6919" s="156" t="s">
        <v>11828</v>
      </c>
      <c r="D6919" s="158" t="s">
        <v>6837</v>
      </c>
    </row>
    <row r="6920" spans="2:4" ht="31.5" x14ac:dyDescent="0.25">
      <c r="B6920" s="156" t="s">
        <v>6841</v>
      </c>
      <c r="C6920" s="156" t="s">
        <v>6842</v>
      </c>
      <c r="D6920" s="156" t="s">
        <v>6841</v>
      </c>
    </row>
    <row r="6921" spans="2:4" ht="31.5" x14ac:dyDescent="0.25">
      <c r="B6921" s="156" t="s">
        <v>6845</v>
      </c>
      <c r="C6921" s="156" t="s">
        <v>6846</v>
      </c>
      <c r="D6921" s="156" t="s">
        <v>6845</v>
      </c>
    </row>
    <row r="6922" spans="2:4" ht="31.5" x14ac:dyDescent="0.25">
      <c r="B6922" s="156" t="s">
        <v>11829</v>
      </c>
      <c r="C6922" s="156" t="s">
        <v>11830</v>
      </c>
      <c r="D6922" s="156" t="s">
        <v>11829</v>
      </c>
    </row>
    <row r="6923" spans="2:4" ht="15.75" x14ac:dyDescent="0.25">
      <c r="B6923" s="158" t="s">
        <v>11829</v>
      </c>
      <c r="C6923" s="156" t="s">
        <v>8327</v>
      </c>
      <c r="D6923" s="158" t="s">
        <v>11829</v>
      </c>
    </row>
    <row r="6924" spans="2:4" ht="15.75" x14ac:dyDescent="0.25">
      <c r="B6924" s="158" t="s">
        <v>11829</v>
      </c>
      <c r="C6924" s="156" t="s">
        <v>11831</v>
      </c>
      <c r="D6924" s="158" t="s">
        <v>11829</v>
      </c>
    </row>
    <row r="6925" spans="2:4" ht="15.75" x14ac:dyDescent="0.25">
      <c r="B6925" s="158" t="s">
        <v>11829</v>
      </c>
      <c r="C6925" s="156" t="s">
        <v>11832</v>
      </c>
      <c r="D6925" s="158" t="s">
        <v>11829</v>
      </c>
    </row>
    <row r="6926" spans="2:4" ht="135" x14ac:dyDescent="0.25">
      <c r="B6926" s="168" t="s">
        <v>11833</v>
      </c>
      <c r="C6926" s="168"/>
      <c r="D6926" s="168" t="s">
        <v>11833</v>
      </c>
    </row>
    <row r="6927" spans="2:4" ht="31.5" x14ac:dyDescent="0.25">
      <c r="B6927" s="156" t="s">
        <v>11834</v>
      </c>
      <c r="C6927" s="157" t="s">
        <v>11835</v>
      </c>
      <c r="D6927" s="156" t="s">
        <v>11834</v>
      </c>
    </row>
    <row r="6928" spans="2:4" ht="31.5" x14ac:dyDescent="0.25">
      <c r="B6928" s="158" t="s">
        <v>11834</v>
      </c>
      <c r="C6928" s="156" t="s">
        <v>8323</v>
      </c>
      <c r="D6928" s="158" t="s">
        <v>11834</v>
      </c>
    </row>
    <row r="6929" spans="2:4" ht="31.5" x14ac:dyDescent="0.25">
      <c r="B6929" s="158" t="s">
        <v>11834</v>
      </c>
      <c r="C6929" s="156" t="s">
        <v>11836</v>
      </c>
      <c r="D6929" s="158" t="s">
        <v>11834</v>
      </c>
    </row>
    <row r="6930" spans="2:4" ht="31.5" x14ac:dyDescent="0.25">
      <c r="B6930" s="158" t="s">
        <v>11834</v>
      </c>
      <c r="C6930" s="156" t="s">
        <v>11837</v>
      </c>
      <c r="D6930" s="158" t="s">
        <v>11834</v>
      </c>
    </row>
    <row r="6931" spans="2:4" ht="15.75" x14ac:dyDescent="0.25">
      <c r="B6931" s="156" t="s">
        <v>8326</v>
      </c>
      <c r="C6931" s="156" t="s">
        <v>6850</v>
      </c>
      <c r="D6931" s="156" t="s">
        <v>8326</v>
      </c>
    </row>
    <row r="6932" spans="2:4" ht="15.75" x14ac:dyDescent="0.25">
      <c r="B6932" s="156" t="s">
        <v>8326</v>
      </c>
      <c r="C6932" s="156" t="s">
        <v>8327</v>
      </c>
      <c r="D6932" s="156" t="s">
        <v>8326</v>
      </c>
    </row>
    <row r="6933" spans="2:4" ht="78.75" x14ac:dyDescent="0.25">
      <c r="B6933" s="156" t="s">
        <v>8326</v>
      </c>
      <c r="C6933" s="156" t="s">
        <v>11838</v>
      </c>
      <c r="D6933" s="156" t="s">
        <v>8326</v>
      </c>
    </row>
    <row r="6934" spans="2:4" ht="126" x14ac:dyDescent="0.25">
      <c r="B6934" s="156" t="s">
        <v>8326</v>
      </c>
      <c r="C6934" s="156" t="s">
        <v>11839</v>
      </c>
      <c r="D6934" s="156" t="s">
        <v>8326</v>
      </c>
    </row>
    <row r="6935" spans="2:4" ht="15.75" x14ac:dyDescent="0.25">
      <c r="B6935" s="156" t="s">
        <v>8326</v>
      </c>
      <c r="C6935" s="156" t="s">
        <v>8329</v>
      </c>
      <c r="D6935" s="156" t="s">
        <v>8326</v>
      </c>
    </row>
    <row r="6936" spans="2:4" ht="31.5" x14ac:dyDescent="0.25">
      <c r="B6936" s="156" t="s">
        <v>8326</v>
      </c>
      <c r="C6936" s="156" t="s">
        <v>11840</v>
      </c>
      <c r="D6936" s="156" t="s">
        <v>8326</v>
      </c>
    </row>
    <row r="6937" spans="2:4" ht="15.75" x14ac:dyDescent="0.25">
      <c r="B6937" s="156" t="s">
        <v>8326</v>
      </c>
      <c r="C6937" s="156" t="s">
        <v>11841</v>
      </c>
      <c r="D6937" s="156" t="s">
        <v>8326</v>
      </c>
    </row>
    <row r="6938" spans="2:4" ht="15.75" x14ac:dyDescent="0.25">
      <c r="B6938" s="156" t="s">
        <v>8326</v>
      </c>
      <c r="C6938" s="156" t="s">
        <v>11842</v>
      </c>
      <c r="D6938" s="156" t="s">
        <v>8326</v>
      </c>
    </row>
    <row r="6939" spans="2:4" ht="15.75" x14ac:dyDescent="0.25">
      <c r="B6939" s="156" t="s">
        <v>6853</v>
      </c>
      <c r="C6939" s="156" t="s">
        <v>201</v>
      </c>
      <c r="D6939" s="156" t="s">
        <v>6853</v>
      </c>
    </row>
    <row r="6940" spans="2:4" ht="15.75" x14ac:dyDescent="0.25">
      <c r="B6940" s="156" t="s">
        <v>226</v>
      </c>
      <c r="C6940" s="156" t="s">
        <v>201</v>
      </c>
      <c r="D6940" s="156" t="s">
        <v>226</v>
      </c>
    </row>
    <row r="6941" spans="2:4" ht="15.75" x14ac:dyDescent="0.25">
      <c r="B6941" s="158" t="s">
        <v>226</v>
      </c>
      <c r="C6941" s="156" t="s">
        <v>8327</v>
      </c>
      <c r="D6941" s="158" t="s">
        <v>226</v>
      </c>
    </row>
    <row r="6942" spans="2:4" ht="78.75" x14ac:dyDescent="0.25">
      <c r="B6942" s="158" t="s">
        <v>226</v>
      </c>
      <c r="C6942" s="156" t="s">
        <v>11843</v>
      </c>
      <c r="D6942" s="158" t="s">
        <v>226</v>
      </c>
    </row>
    <row r="6943" spans="2:4" ht="94.5" x14ac:dyDescent="0.25">
      <c r="B6943" s="158" t="s">
        <v>226</v>
      </c>
      <c r="C6943" s="156" t="s">
        <v>11844</v>
      </c>
      <c r="D6943" s="158" t="s">
        <v>226</v>
      </c>
    </row>
    <row r="6944" spans="2:4" ht="63" x14ac:dyDescent="0.25">
      <c r="B6944" s="158" t="s">
        <v>226</v>
      </c>
      <c r="C6944" s="156" t="s">
        <v>11845</v>
      </c>
      <c r="D6944" s="158" t="s">
        <v>226</v>
      </c>
    </row>
    <row r="6945" spans="2:4" ht="15.75" x14ac:dyDescent="0.25">
      <c r="B6945" s="158" t="s">
        <v>226</v>
      </c>
      <c r="C6945" s="156" t="s">
        <v>8339</v>
      </c>
      <c r="D6945" s="158" t="s">
        <v>226</v>
      </c>
    </row>
    <row r="6946" spans="2:4" ht="15.75" x14ac:dyDescent="0.25">
      <c r="B6946" s="158" t="s">
        <v>226</v>
      </c>
      <c r="C6946" s="156" t="s">
        <v>11846</v>
      </c>
      <c r="D6946" s="158" t="s">
        <v>226</v>
      </c>
    </row>
    <row r="6947" spans="2:4" ht="31.5" x14ac:dyDescent="0.25">
      <c r="B6947" s="156" t="s">
        <v>6855</v>
      </c>
      <c r="C6947" s="156" t="s">
        <v>225</v>
      </c>
      <c r="D6947" s="156" t="s">
        <v>6855</v>
      </c>
    </row>
    <row r="6948" spans="2:4" ht="31.5" x14ac:dyDescent="0.25">
      <c r="B6948" s="156" t="s">
        <v>73</v>
      </c>
      <c r="C6948" s="156" t="s">
        <v>225</v>
      </c>
      <c r="D6948" s="156" t="s">
        <v>73</v>
      </c>
    </row>
    <row r="6949" spans="2:4" ht="15.75" x14ac:dyDescent="0.25">
      <c r="B6949" s="158" t="s">
        <v>73</v>
      </c>
      <c r="C6949" s="156" t="s">
        <v>8327</v>
      </c>
      <c r="D6949" s="158" t="s">
        <v>73</v>
      </c>
    </row>
    <row r="6950" spans="2:4" ht="47.25" x14ac:dyDescent="0.25">
      <c r="B6950" s="158" t="s">
        <v>73</v>
      </c>
      <c r="C6950" s="156" t="s">
        <v>11847</v>
      </c>
      <c r="D6950" s="158" t="s">
        <v>73</v>
      </c>
    </row>
    <row r="6951" spans="2:4" ht="63" x14ac:dyDescent="0.25">
      <c r="B6951" s="158" t="s">
        <v>73</v>
      </c>
      <c r="C6951" s="156" t="s">
        <v>11848</v>
      </c>
      <c r="D6951" s="158" t="s">
        <v>73</v>
      </c>
    </row>
    <row r="6952" spans="2:4" ht="31.5" x14ac:dyDescent="0.25">
      <c r="B6952" s="158" t="s">
        <v>73</v>
      </c>
      <c r="C6952" s="156" t="s">
        <v>11849</v>
      </c>
      <c r="D6952" s="158" t="s">
        <v>73</v>
      </c>
    </row>
    <row r="6953" spans="2:4" ht="15.75" x14ac:dyDescent="0.25">
      <c r="B6953" s="158" t="s">
        <v>73</v>
      </c>
      <c r="C6953" s="156" t="s">
        <v>8339</v>
      </c>
      <c r="D6953" s="158" t="s">
        <v>73</v>
      </c>
    </row>
    <row r="6954" spans="2:4" ht="15.75" x14ac:dyDescent="0.25">
      <c r="B6954" s="158" t="s">
        <v>73</v>
      </c>
      <c r="C6954" s="156" t="s">
        <v>11850</v>
      </c>
      <c r="D6954" s="158" t="s">
        <v>73</v>
      </c>
    </row>
    <row r="6955" spans="2:4" ht="31.5" x14ac:dyDescent="0.25">
      <c r="B6955" s="158" t="s">
        <v>73</v>
      </c>
      <c r="C6955" s="156" t="s">
        <v>11851</v>
      </c>
      <c r="D6955" s="158" t="s">
        <v>73</v>
      </c>
    </row>
    <row r="6956" spans="2:4" ht="15.75" x14ac:dyDescent="0.25">
      <c r="B6956" s="158" t="s">
        <v>73</v>
      </c>
      <c r="C6956" s="156" t="s">
        <v>11852</v>
      </c>
      <c r="D6956" s="158" t="s">
        <v>73</v>
      </c>
    </row>
    <row r="6957" spans="2:4" ht="15.75" x14ac:dyDescent="0.25">
      <c r="B6957" s="156" t="s">
        <v>6858</v>
      </c>
      <c r="C6957" s="156" t="s">
        <v>6859</v>
      </c>
      <c r="D6957" s="156" t="s">
        <v>6858</v>
      </c>
    </row>
    <row r="6958" spans="2:4" ht="15.75" x14ac:dyDescent="0.25">
      <c r="B6958" s="158" t="s">
        <v>6858</v>
      </c>
      <c r="C6958" s="156" t="s">
        <v>8327</v>
      </c>
      <c r="D6958" s="158" t="s">
        <v>6858</v>
      </c>
    </row>
    <row r="6959" spans="2:4" ht="63" x14ac:dyDescent="0.25">
      <c r="B6959" s="158" t="s">
        <v>6858</v>
      </c>
      <c r="C6959" s="156" t="s">
        <v>11853</v>
      </c>
      <c r="D6959" s="158" t="s">
        <v>6858</v>
      </c>
    </row>
    <row r="6960" spans="2:4" ht="15.75" x14ac:dyDescent="0.25">
      <c r="B6960" s="156" t="s">
        <v>6862</v>
      </c>
      <c r="C6960" s="156" t="s">
        <v>6863</v>
      </c>
      <c r="D6960" s="156" t="s">
        <v>6862</v>
      </c>
    </row>
    <row r="6961" spans="2:4" ht="15.75" x14ac:dyDescent="0.25">
      <c r="B6961" s="158" t="s">
        <v>6862</v>
      </c>
      <c r="C6961" s="156" t="s">
        <v>8327</v>
      </c>
      <c r="D6961" s="158" t="s">
        <v>6862</v>
      </c>
    </row>
    <row r="6962" spans="2:4" ht="63" x14ac:dyDescent="0.25">
      <c r="B6962" s="158" t="s">
        <v>6862</v>
      </c>
      <c r="C6962" s="156" t="s">
        <v>11854</v>
      </c>
      <c r="D6962" s="158" t="s">
        <v>6862</v>
      </c>
    </row>
    <row r="6963" spans="2:4" ht="15.75" x14ac:dyDescent="0.25">
      <c r="B6963" s="156" t="s">
        <v>6866</v>
      </c>
      <c r="C6963" s="156" t="s">
        <v>11855</v>
      </c>
      <c r="D6963" s="156" t="s">
        <v>6866</v>
      </c>
    </row>
    <row r="6964" spans="2:4" ht="15.75" x14ac:dyDescent="0.25">
      <c r="B6964" s="158" t="s">
        <v>6866</v>
      </c>
      <c r="C6964" s="156" t="s">
        <v>8327</v>
      </c>
      <c r="D6964" s="158" t="s">
        <v>6866</v>
      </c>
    </row>
    <row r="6965" spans="2:4" ht="15.75" x14ac:dyDescent="0.25">
      <c r="B6965" s="158" t="s">
        <v>6866</v>
      </c>
      <c r="C6965" s="156" t="s">
        <v>11856</v>
      </c>
      <c r="D6965" s="158" t="s">
        <v>6866</v>
      </c>
    </row>
    <row r="6966" spans="2:4" ht="31.5" x14ac:dyDescent="0.25">
      <c r="B6966" s="158" t="s">
        <v>6866</v>
      </c>
      <c r="C6966" s="156" t="s">
        <v>11857</v>
      </c>
      <c r="D6966" s="158" t="s">
        <v>6866</v>
      </c>
    </row>
    <row r="6967" spans="2:4" ht="31.5" x14ac:dyDescent="0.25">
      <c r="B6967" s="156" t="s">
        <v>8326</v>
      </c>
      <c r="C6967" s="156" t="s">
        <v>6868</v>
      </c>
      <c r="D6967" s="156" t="s">
        <v>8326</v>
      </c>
    </row>
    <row r="6968" spans="2:4" ht="15.75" x14ac:dyDescent="0.25">
      <c r="B6968" s="156" t="s">
        <v>8326</v>
      </c>
      <c r="C6968" s="156" t="s">
        <v>8327</v>
      </c>
      <c r="D6968" s="156" t="s">
        <v>8326</v>
      </c>
    </row>
    <row r="6969" spans="2:4" ht="94.5" x14ac:dyDescent="0.25">
      <c r="B6969" s="156" t="s">
        <v>8326</v>
      </c>
      <c r="C6969" s="156" t="s">
        <v>11858</v>
      </c>
      <c r="D6969" s="156" t="s">
        <v>8326</v>
      </c>
    </row>
    <row r="6970" spans="2:4" ht="15.75" x14ac:dyDescent="0.25">
      <c r="B6970" s="156" t="s">
        <v>8326</v>
      </c>
      <c r="C6970" s="156" t="s">
        <v>8329</v>
      </c>
      <c r="D6970" s="156" t="s">
        <v>8326</v>
      </c>
    </row>
    <row r="6971" spans="2:4" ht="31.5" x14ac:dyDescent="0.25">
      <c r="B6971" s="156" t="s">
        <v>8326</v>
      </c>
      <c r="C6971" s="156" t="s">
        <v>11859</v>
      </c>
      <c r="D6971" s="156" t="s">
        <v>8326</v>
      </c>
    </row>
    <row r="6972" spans="2:4" ht="15.75" x14ac:dyDescent="0.25">
      <c r="B6972" s="156" t="s">
        <v>6750</v>
      </c>
      <c r="C6972" s="156" t="s">
        <v>6869</v>
      </c>
      <c r="D6972" s="156" t="s">
        <v>6750</v>
      </c>
    </row>
    <row r="6973" spans="2:4" ht="15.75" x14ac:dyDescent="0.25">
      <c r="B6973" s="156" t="s">
        <v>6870</v>
      </c>
      <c r="C6973" s="156" t="s">
        <v>6869</v>
      </c>
      <c r="D6973" s="156" t="s">
        <v>6870</v>
      </c>
    </row>
    <row r="6974" spans="2:4" ht="15.75" x14ac:dyDescent="0.25">
      <c r="B6974" s="158" t="s">
        <v>6870</v>
      </c>
      <c r="C6974" s="156" t="s">
        <v>8327</v>
      </c>
      <c r="D6974" s="158" t="s">
        <v>6870</v>
      </c>
    </row>
    <row r="6975" spans="2:4" ht="78.75" x14ac:dyDescent="0.25">
      <c r="B6975" s="158" t="s">
        <v>6870</v>
      </c>
      <c r="C6975" s="156" t="s">
        <v>11860</v>
      </c>
      <c r="D6975" s="158" t="s">
        <v>6870</v>
      </c>
    </row>
    <row r="6976" spans="2:4" ht="15.75" x14ac:dyDescent="0.25">
      <c r="B6976" s="158" t="s">
        <v>6870</v>
      </c>
      <c r="C6976" s="156" t="s">
        <v>8327</v>
      </c>
      <c r="D6976" s="158" t="s">
        <v>6870</v>
      </c>
    </row>
    <row r="6977" spans="2:4" ht="15.75" x14ac:dyDescent="0.25">
      <c r="B6977" s="158" t="s">
        <v>6870</v>
      </c>
      <c r="C6977" s="156" t="s">
        <v>11861</v>
      </c>
      <c r="D6977" s="158" t="s">
        <v>6870</v>
      </c>
    </row>
    <row r="6978" spans="2:4" ht="15.75" x14ac:dyDescent="0.25">
      <c r="B6978" s="158" t="s">
        <v>6870</v>
      </c>
      <c r="C6978" s="156" t="s">
        <v>11862</v>
      </c>
      <c r="D6978" s="158" t="s">
        <v>6870</v>
      </c>
    </row>
    <row r="6979" spans="2:4" ht="15.75" x14ac:dyDescent="0.25">
      <c r="B6979" s="158" t="s">
        <v>6870</v>
      </c>
      <c r="C6979" s="156" t="s">
        <v>11863</v>
      </c>
      <c r="D6979" s="158" t="s">
        <v>6870</v>
      </c>
    </row>
    <row r="6980" spans="2:4" ht="15.75" x14ac:dyDescent="0.25">
      <c r="B6980" s="158" t="s">
        <v>6870</v>
      </c>
      <c r="C6980" s="156" t="s">
        <v>11864</v>
      </c>
      <c r="D6980" s="158" t="s">
        <v>6870</v>
      </c>
    </row>
    <row r="6981" spans="2:4" ht="15.75" x14ac:dyDescent="0.25">
      <c r="B6981" s="158" t="s">
        <v>6870</v>
      </c>
      <c r="C6981" s="156" t="s">
        <v>11865</v>
      </c>
      <c r="D6981" s="158" t="s">
        <v>6870</v>
      </c>
    </row>
    <row r="6982" spans="2:4" ht="15.75" x14ac:dyDescent="0.25">
      <c r="B6982" s="158" t="s">
        <v>6870</v>
      </c>
      <c r="C6982" s="156" t="s">
        <v>8339</v>
      </c>
      <c r="D6982" s="158" t="s">
        <v>6870</v>
      </c>
    </row>
    <row r="6983" spans="2:4" ht="31.5" x14ac:dyDescent="0.25">
      <c r="B6983" s="158" t="s">
        <v>6870</v>
      </c>
      <c r="C6983" s="156" t="s">
        <v>11866</v>
      </c>
      <c r="D6983" s="158" t="s">
        <v>6870</v>
      </c>
    </row>
    <row r="6984" spans="2:4" ht="15.75" x14ac:dyDescent="0.25">
      <c r="B6984" s="156" t="s">
        <v>6871</v>
      </c>
      <c r="C6984" s="156" t="s">
        <v>6872</v>
      </c>
      <c r="D6984" s="156" t="s">
        <v>6871</v>
      </c>
    </row>
    <row r="6985" spans="2:4" ht="15.75" x14ac:dyDescent="0.25">
      <c r="B6985" s="156" t="s">
        <v>6874</v>
      </c>
      <c r="C6985" s="156" t="s">
        <v>6875</v>
      </c>
      <c r="D6985" s="156" t="s">
        <v>6874</v>
      </c>
    </row>
    <row r="6986" spans="2:4" ht="15.75" x14ac:dyDescent="0.25">
      <c r="B6986" s="156" t="s">
        <v>6775</v>
      </c>
      <c r="C6986" s="156" t="s">
        <v>6877</v>
      </c>
      <c r="D6986" s="156" t="s">
        <v>6775</v>
      </c>
    </row>
    <row r="6987" spans="2:4" ht="15.75" x14ac:dyDescent="0.25">
      <c r="B6987" s="156" t="s">
        <v>6879</v>
      </c>
      <c r="C6987" s="156" t="s">
        <v>6880</v>
      </c>
      <c r="D6987" s="156" t="s">
        <v>6879</v>
      </c>
    </row>
    <row r="6988" spans="2:4" ht="15.75" x14ac:dyDescent="0.25">
      <c r="B6988" s="158" t="s">
        <v>6879</v>
      </c>
      <c r="C6988" s="156" t="s">
        <v>8327</v>
      </c>
      <c r="D6988" s="158" t="s">
        <v>6879</v>
      </c>
    </row>
    <row r="6989" spans="2:4" ht="63" x14ac:dyDescent="0.25">
      <c r="B6989" s="158" t="s">
        <v>6879</v>
      </c>
      <c r="C6989" s="156" t="s">
        <v>11867</v>
      </c>
      <c r="D6989" s="158" t="s">
        <v>6879</v>
      </c>
    </row>
    <row r="6990" spans="2:4" ht="15.75" x14ac:dyDescent="0.25">
      <c r="B6990" s="158" t="s">
        <v>6879</v>
      </c>
      <c r="C6990" s="156" t="s">
        <v>8339</v>
      </c>
      <c r="D6990" s="158" t="s">
        <v>6879</v>
      </c>
    </row>
    <row r="6991" spans="2:4" ht="15.75" x14ac:dyDescent="0.25">
      <c r="B6991" s="158" t="s">
        <v>6879</v>
      </c>
      <c r="C6991" s="156" t="s">
        <v>11868</v>
      </c>
      <c r="D6991" s="158" t="s">
        <v>6879</v>
      </c>
    </row>
    <row r="6992" spans="2:4" ht="15.75" x14ac:dyDescent="0.25">
      <c r="B6992" s="158" t="s">
        <v>6879</v>
      </c>
      <c r="C6992" s="156" t="s">
        <v>11869</v>
      </c>
      <c r="D6992" s="158" t="s">
        <v>6879</v>
      </c>
    </row>
    <row r="6993" spans="2:4" ht="31.5" x14ac:dyDescent="0.25">
      <c r="B6993" s="156" t="s">
        <v>227</v>
      </c>
      <c r="C6993" s="156" t="s">
        <v>202</v>
      </c>
      <c r="D6993" s="156" t="s">
        <v>227</v>
      </c>
    </row>
    <row r="6994" spans="2:4" ht="15.75" x14ac:dyDescent="0.25">
      <c r="B6994" s="158" t="s">
        <v>227</v>
      </c>
      <c r="C6994" s="156" t="s">
        <v>8327</v>
      </c>
      <c r="D6994" s="158" t="s">
        <v>227</v>
      </c>
    </row>
    <row r="6995" spans="2:4" ht="15.75" x14ac:dyDescent="0.25">
      <c r="B6995" s="158" t="s">
        <v>227</v>
      </c>
      <c r="C6995" s="156" t="s">
        <v>11870</v>
      </c>
      <c r="D6995" s="158" t="s">
        <v>227</v>
      </c>
    </row>
    <row r="6996" spans="2:4" ht="126" x14ac:dyDescent="0.25">
      <c r="B6996" s="158" t="s">
        <v>227</v>
      </c>
      <c r="C6996" s="156" t="s">
        <v>11871</v>
      </c>
      <c r="D6996" s="158" t="s">
        <v>227</v>
      </c>
    </row>
    <row r="6997" spans="2:4" ht="47.25" x14ac:dyDescent="0.25">
      <c r="B6997" s="158" t="s">
        <v>227</v>
      </c>
      <c r="C6997" s="156" t="s">
        <v>11872</v>
      </c>
      <c r="D6997" s="158" t="s">
        <v>227</v>
      </c>
    </row>
    <row r="6998" spans="2:4" ht="31.5" x14ac:dyDescent="0.25">
      <c r="B6998" s="158" t="s">
        <v>227</v>
      </c>
      <c r="C6998" s="156" t="s">
        <v>11873</v>
      </c>
      <c r="D6998" s="158" t="s">
        <v>227</v>
      </c>
    </row>
    <row r="6999" spans="2:4" ht="47.25" x14ac:dyDescent="0.25">
      <c r="B6999" s="158" t="s">
        <v>227</v>
      </c>
      <c r="C6999" s="156" t="s">
        <v>11874</v>
      </c>
      <c r="D6999" s="158" t="s">
        <v>227</v>
      </c>
    </row>
    <row r="7000" spans="2:4" ht="15.75" x14ac:dyDescent="0.25">
      <c r="B7000" s="158" t="s">
        <v>227</v>
      </c>
      <c r="C7000" s="156" t="s">
        <v>8339</v>
      </c>
      <c r="D7000" s="158" t="s">
        <v>227</v>
      </c>
    </row>
    <row r="7001" spans="2:4" ht="31.5" x14ac:dyDescent="0.25">
      <c r="B7001" s="158" t="s">
        <v>227</v>
      </c>
      <c r="C7001" s="156" t="s">
        <v>11875</v>
      </c>
      <c r="D7001" s="158" t="s">
        <v>227</v>
      </c>
    </row>
    <row r="7002" spans="2:4" ht="15.75" x14ac:dyDescent="0.25">
      <c r="B7002" s="158" t="s">
        <v>227</v>
      </c>
      <c r="C7002" s="156" t="s">
        <v>11876</v>
      </c>
      <c r="D7002" s="158" t="s">
        <v>227</v>
      </c>
    </row>
    <row r="7003" spans="2:4" ht="31.5" x14ac:dyDescent="0.25">
      <c r="B7003" s="158" t="s">
        <v>227</v>
      </c>
      <c r="C7003" s="156" t="s">
        <v>11877</v>
      </c>
      <c r="D7003" s="158" t="s">
        <v>227</v>
      </c>
    </row>
    <row r="7004" spans="2:4" ht="15.75" x14ac:dyDescent="0.25">
      <c r="B7004" s="158" t="s">
        <v>227</v>
      </c>
      <c r="C7004" s="156" t="s">
        <v>11878</v>
      </c>
      <c r="D7004" s="158" t="s">
        <v>227</v>
      </c>
    </row>
    <row r="7005" spans="2:4" ht="31.5" x14ac:dyDescent="0.25">
      <c r="B7005" s="158" t="s">
        <v>227</v>
      </c>
      <c r="C7005" s="156" t="s">
        <v>11879</v>
      </c>
      <c r="D7005" s="158" t="s">
        <v>227</v>
      </c>
    </row>
    <row r="7006" spans="2:4" ht="15.75" x14ac:dyDescent="0.25">
      <c r="B7006" s="158" t="s">
        <v>227</v>
      </c>
      <c r="C7006" s="156" t="s">
        <v>11880</v>
      </c>
      <c r="D7006" s="158" t="s">
        <v>227</v>
      </c>
    </row>
    <row r="7007" spans="2:4" ht="15.75" x14ac:dyDescent="0.25">
      <c r="B7007" s="158" t="s">
        <v>227</v>
      </c>
      <c r="C7007" s="156" t="s">
        <v>11881</v>
      </c>
      <c r="D7007" s="158" t="s">
        <v>227</v>
      </c>
    </row>
    <row r="7008" spans="2:4" ht="31.5" x14ac:dyDescent="0.25">
      <c r="B7008" s="156" t="s">
        <v>8326</v>
      </c>
      <c r="C7008" s="156" t="s">
        <v>6882</v>
      </c>
      <c r="D7008" s="156" t="s">
        <v>8326</v>
      </c>
    </row>
    <row r="7009" spans="2:4" ht="15.75" x14ac:dyDescent="0.25">
      <c r="B7009" s="156" t="s">
        <v>8326</v>
      </c>
      <c r="C7009" s="156" t="s">
        <v>8327</v>
      </c>
      <c r="D7009" s="156" t="s">
        <v>8326</v>
      </c>
    </row>
    <row r="7010" spans="2:4" ht="47.25" x14ac:dyDescent="0.25">
      <c r="B7010" s="156" t="s">
        <v>8326</v>
      </c>
      <c r="C7010" s="156" t="s">
        <v>11882</v>
      </c>
      <c r="D7010" s="156" t="s">
        <v>8326</v>
      </c>
    </row>
    <row r="7011" spans="2:4" ht="15.75" x14ac:dyDescent="0.25">
      <c r="B7011" s="156" t="s">
        <v>8326</v>
      </c>
      <c r="C7011" s="156" t="s">
        <v>8329</v>
      </c>
      <c r="D7011" s="156" t="s">
        <v>8326</v>
      </c>
    </row>
    <row r="7012" spans="2:4" ht="31.5" x14ac:dyDescent="0.25">
      <c r="B7012" s="156" t="s">
        <v>8326</v>
      </c>
      <c r="C7012" s="156" t="s">
        <v>11883</v>
      </c>
      <c r="D7012" s="156" t="s">
        <v>8326</v>
      </c>
    </row>
    <row r="7013" spans="2:4" ht="31.5" x14ac:dyDescent="0.25">
      <c r="B7013" s="156" t="s">
        <v>8326</v>
      </c>
      <c r="C7013" s="156" t="s">
        <v>11884</v>
      </c>
      <c r="D7013" s="156" t="s">
        <v>8326</v>
      </c>
    </row>
    <row r="7014" spans="2:4" ht="31.5" x14ac:dyDescent="0.25">
      <c r="B7014" s="156" t="s">
        <v>6885</v>
      </c>
      <c r="C7014" s="156" t="s">
        <v>6886</v>
      </c>
      <c r="D7014" s="156" t="s">
        <v>6885</v>
      </c>
    </row>
    <row r="7015" spans="2:4" ht="15.75" x14ac:dyDescent="0.25">
      <c r="B7015" s="158" t="s">
        <v>6885</v>
      </c>
      <c r="C7015" s="156" t="s">
        <v>8327</v>
      </c>
      <c r="D7015" s="158" t="s">
        <v>6885</v>
      </c>
    </row>
    <row r="7016" spans="2:4" ht="47.25" x14ac:dyDescent="0.25">
      <c r="B7016" s="158" t="s">
        <v>6885</v>
      </c>
      <c r="C7016" s="156" t="s">
        <v>11885</v>
      </c>
      <c r="D7016" s="158" t="s">
        <v>6885</v>
      </c>
    </row>
    <row r="7017" spans="2:4" ht="31.5" x14ac:dyDescent="0.25">
      <c r="B7017" s="158" t="s">
        <v>6885</v>
      </c>
      <c r="C7017" s="156" t="s">
        <v>11884</v>
      </c>
      <c r="D7017" s="158" t="s">
        <v>6885</v>
      </c>
    </row>
    <row r="7018" spans="2:4" ht="15.75" x14ac:dyDescent="0.25">
      <c r="B7018" s="156" t="s">
        <v>6887</v>
      </c>
      <c r="C7018" s="156" t="s">
        <v>6888</v>
      </c>
      <c r="D7018" s="156" t="s">
        <v>6887</v>
      </c>
    </row>
    <row r="7019" spans="2:4" ht="15.75" x14ac:dyDescent="0.25">
      <c r="B7019" s="158" t="s">
        <v>6887</v>
      </c>
      <c r="C7019" s="156" t="s">
        <v>8327</v>
      </c>
      <c r="D7019" s="158" t="s">
        <v>6887</v>
      </c>
    </row>
    <row r="7020" spans="2:4" ht="47.25" x14ac:dyDescent="0.25">
      <c r="B7020" s="158" t="s">
        <v>6887</v>
      </c>
      <c r="C7020" s="156" t="s">
        <v>11886</v>
      </c>
      <c r="D7020" s="158" t="s">
        <v>6887</v>
      </c>
    </row>
    <row r="7021" spans="2:4" ht="15.75" x14ac:dyDescent="0.25">
      <c r="B7021" s="158" t="s">
        <v>6887</v>
      </c>
      <c r="C7021" s="156" t="s">
        <v>8339</v>
      </c>
      <c r="D7021" s="158" t="s">
        <v>6887</v>
      </c>
    </row>
    <row r="7022" spans="2:4" ht="31.5" x14ac:dyDescent="0.25">
      <c r="B7022" s="158" t="s">
        <v>6887</v>
      </c>
      <c r="C7022" s="156" t="s">
        <v>11887</v>
      </c>
      <c r="D7022" s="158" t="s">
        <v>6887</v>
      </c>
    </row>
    <row r="7023" spans="2:4" ht="15.75" x14ac:dyDescent="0.25">
      <c r="B7023" s="158" t="s">
        <v>6887</v>
      </c>
      <c r="C7023" s="156" t="s">
        <v>11888</v>
      </c>
      <c r="D7023" s="158" t="s">
        <v>6887</v>
      </c>
    </row>
    <row r="7024" spans="2:4" ht="31.5" x14ac:dyDescent="0.25">
      <c r="B7024" s="156" t="s">
        <v>6891</v>
      </c>
      <c r="C7024" s="156" t="s">
        <v>6892</v>
      </c>
      <c r="D7024" s="156" t="s">
        <v>6891</v>
      </c>
    </row>
    <row r="7025" spans="2:4" ht="15.75" x14ac:dyDescent="0.25">
      <c r="B7025" s="156" t="s">
        <v>6895</v>
      </c>
      <c r="C7025" s="156" t="s">
        <v>6896</v>
      </c>
      <c r="D7025" s="156" t="s">
        <v>6895</v>
      </c>
    </row>
    <row r="7026" spans="2:4" ht="31.5" x14ac:dyDescent="0.25">
      <c r="B7026" s="156" t="s">
        <v>6897</v>
      </c>
      <c r="C7026" s="156" t="s">
        <v>6898</v>
      </c>
      <c r="D7026" s="156" t="s">
        <v>6897</v>
      </c>
    </row>
    <row r="7027" spans="2:4" ht="63" x14ac:dyDescent="0.25">
      <c r="B7027" s="156" t="s">
        <v>6901</v>
      </c>
      <c r="C7027" s="156" t="s">
        <v>6902</v>
      </c>
      <c r="D7027" s="156" t="s">
        <v>6901</v>
      </c>
    </row>
    <row r="7028" spans="2:4" ht="15.75" x14ac:dyDescent="0.25">
      <c r="B7028" s="158" t="s">
        <v>6901</v>
      </c>
      <c r="C7028" s="156" t="s">
        <v>8327</v>
      </c>
      <c r="D7028" s="158" t="s">
        <v>6901</v>
      </c>
    </row>
    <row r="7029" spans="2:4" ht="173.25" x14ac:dyDescent="0.25">
      <c r="B7029" s="158" t="s">
        <v>6901</v>
      </c>
      <c r="C7029" s="156" t="s">
        <v>11889</v>
      </c>
      <c r="D7029" s="158" t="s">
        <v>6901</v>
      </c>
    </row>
    <row r="7030" spans="2:4" ht="47.25" x14ac:dyDescent="0.25">
      <c r="B7030" s="158" t="s">
        <v>6901</v>
      </c>
      <c r="C7030" s="156" t="s">
        <v>11890</v>
      </c>
      <c r="D7030" s="158" t="s">
        <v>6901</v>
      </c>
    </row>
    <row r="7031" spans="2:4" ht="15.75" x14ac:dyDescent="0.25">
      <c r="B7031" s="158" t="s">
        <v>6901</v>
      </c>
      <c r="C7031" s="156" t="s">
        <v>11891</v>
      </c>
      <c r="D7031" s="158" t="s">
        <v>6901</v>
      </c>
    </row>
    <row r="7032" spans="2:4" ht="31.5" x14ac:dyDescent="0.25">
      <c r="B7032" s="158" t="s">
        <v>6901</v>
      </c>
      <c r="C7032" s="156" t="s">
        <v>11892</v>
      </c>
      <c r="D7032" s="158" t="s">
        <v>6901</v>
      </c>
    </row>
    <row r="7033" spans="2:4" ht="15.75" x14ac:dyDescent="0.25">
      <c r="B7033" s="158" t="s">
        <v>6901</v>
      </c>
      <c r="C7033" s="156" t="s">
        <v>11893</v>
      </c>
      <c r="D7033" s="158" t="s">
        <v>6901</v>
      </c>
    </row>
    <row r="7034" spans="2:4" ht="15.75" x14ac:dyDescent="0.25">
      <c r="B7034" s="158" t="s">
        <v>6901</v>
      </c>
      <c r="C7034" s="156" t="s">
        <v>8329</v>
      </c>
      <c r="D7034" s="158" t="s">
        <v>6901</v>
      </c>
    </row>
    <row r="7035" spans="2:4" ht="15.75" x14ac:dyDescent="0.25">
      <c r="B7035" s="158" t="s">
        <v>6901</v>
      </c>
      <c r="C7035" s="156" t="s">
        <v>11894</v>
      </c>
      <c r="D7035" s="158" t="s">
        <v>6901</v>
      </c>
    </row>
    <row r="7036" spans="2:4" ht="15.75" x14ac:dyDescent="0.25">
      <c r="B7036" s="158" t="s">
        <v>6901</v>
      </c>
      <c r="C7036" s="156" t="s">
        <v>8339</v>
      </c>
      <c r="D7036" s="158" t="s">
        <v>6901</v>
      </c>
    </row>
    <row r="7037" spans="2:4" ht="15.75" x14ac:dyDescent="0.25">
      <c r="B7037" s="158" t="s">
        <v>6901</v>
      </c>
      <c r="C7037" s="156" t="s">
        <v>11895</v>
      </c>
      <c r="D7037" s="158" t="s">
        <v>6901</v>
      </c>
    </row>
    <row r="7038" spans="2:4" ht="31.5" x14ac:dyDescent="0.25">
      <c r="B7038" s="158" t="s">
        <v>6901</v>
      </c>
      <c r="C7038" s="156" t="s">
        <v>11896</v>
      </c>
      <c r="D7038" s="158" t="s">
        <v>6901</v>
      </c>
    </row>
    <row r="7039" spans="2:4" ht="31.5" x14ac:dyDescent="0.25">
      <c r="B7039" s="158" t="s">
        <v>6901</v>
      </c>
      <c r="C7039" s="156" t="s">
        <v>11897</v>
      </c>
      <c r="D7039" s="158" t="s">
        <v>6901</v>
      </c>
    </row>
    <row r="7040" spans="2:4" ht="15.75" x14ac:dyDescent="0.25">
      <c r="B7040" s="158" t="s">
        <v>6901</v>
      </c>
      <c r="C7040" s="156" t="s">
        <v>11898</v>
      </c>
      <c r="D7040" s="158" t="s">
        <v>6901</v>
      </c>
    </row>
    <row r="7041" spans="2:4" ht="15.75" x14ac:dyDescent="0.25">
      <c r="B7041" s="158" t="s">
        <v>6901</v>
      </c>
      <c r="C7041" s="156" t="s">
        <v>11899</v>
      </c>
      <c r="D7041" s="158" t="s">
        <v>6901</v>
      </c>
    </row>
    <row r="7042" spans="2:4" ht="15.75" x14ac:dyDescent="0.25">
      <c r="B7042" s="158" t="s">
        <v>6901</v>
      </c>
      <c r="C7042" s="156" t="s">
        <v>11900</v>
      </c>
      <c r="D7042" s="158" t="s">
        <v>6901</v>
      </c>
    </row>
    <row r="7043" spans="2:4" ht="15.75" x14ac:dyDescent="0.25">
      <c r="B7043" s="158" t="s">
        <v>6901</v>
      </c>
      <c r="C7043" s="156" t="s">
        <v>11322</v>
      </c>
      <c r="D7043" s="158" t="s">
        <v>6901</v>
      </c>
    </row>
    <row r="7044" spans="2:4" ht="47.25" x14ac:dyDescent="0.25">
      <c r="B7044" s="156" t="s">
        <v>6905</v>
      </c>
      <c r="C7044" s="156" t="s">
        <v>6906</v>
      </c>
      <c r="D7044" s="156" t="s">
        <v>6905</v>
      </c>
    </row>
    <row r="7045" spans="2:4" ht="15.75" x14ac:dyDescent="0.25">
      <c r="B7045" s="156" t="s">
        <v>6907</v>
      </c>
      <c r="C7045" s="156" t="s">
        <v>6908</v>
      </c>
      <c r="D7045" s="156" t="s">
        <v>6907</v>
      </c>
    </row>
    <row r="7046" spans="2:4" ht="78.75" x14ac:dyDescent="0.25">
      <c r="B7046" s="156" t="s">
        <v>6909</v>
      </c>
      <c r="C7046" s="156" t="s">
        <v>6910</v>
      </c>
      <c r="D7046" s="156" t="s">
        <v>6909</v>
      </c>
    </row>
    <row r="7047" spans="2:4" ht="47.25" x14ac:dyDescent="0.25">
      <c r="B7047" s="156" t="s">
        <v>6912</v>
      </c>
      <c r="C7047" s="156" t="s">
        <v>6913</v>
      </c>
      <c r="D7047" s="156" t="s">
        <v>6912</v>
      </c>
    </row>
    <row r="7048" spans="2:4" ht="15.75" x14ac:dyDescent="0.25">
      <c r="B7048" s="156" t="s">
        <v>6916</v>
      </c>
      <c r="C7048" s="156" t="s">
        <v>6917</v>
      </c>
      <c r="D7048" s="156" t="s">
        <v>6916</v>
      </c>
    </row>
    <row r="7049" spans="2:4" ht="15.75" x14ac:dyDescent="0.25">
      <c r="B7049" s="158" t="s">
        <v>6916</v>
      </c>
      <c r="C7049" s="156" t="s">
        <v>8327</v>
      </c>
      <c r="D7049" s="158" t="s">
        <v>6916</v>
      </c>
    </row>
    <row r="7050" spans="2:4" ht="126" x14ac:dyDescent="0.25">
      <c r="B7050" s="158" t="s">
        <v>6916</v>
      </c>
      <c r="C7050" s="156" t="s">
        <v>11901</v>
      </c>
      <c r="D7050" s="158" t="s">
        <v>6916</v>
      </c>
    </row>
    <row r="7051" spans="2:4" ht="63" x14ac:dyDescent="0.25">
      <c r="B7051" s="158" t="s">
        <v>6916</v>
      </c>
      <c r="C7051" s="156" t="s">
        <v>11902</v>
      </c>
      <c r="D7051" s="158" t="s">
        <v>6916</v>
      </c>
    </row>
    <row r="7052" spans="2:4" ht="31.5" x14ac:dyDescent="0.25">
      <c r="B7052" s="156" t="s">
        <v>6918</v>
      </c>
      <c r="C7052" s="156" t="s">
        <v>6919</v>
      </c>
      <c r="D7052" s="156" t="s">
        <v>6918</v>
      </c>
    </row>
    <row r="7053" spans="2:4" ht="15.75" x14ac:dyDescent="0.25">
      <c r="B7053" s="158" t="s">
        <v>6918</v>
      </c>
      <c r="C7053" s="156" t="s">
        <v>8327</v>
      </c>
      <c r="D7053" s="158" t="s">
        <v>6918</v>
      </c>
    </row>
    <row r="7054" spans="2:4" ht="173.25" x14ac:dyDescent="0.25">
      <c r="B7054" s="158" t="s">
        <v>6918</v>
      </c>
      <c r="C7054" s="156" t="s">
        <v>11903</v>
      </c>
      <c r="D7054" s="158" t="s">
        <v>6918</v>
      </c>
    </row>
    <row r="7055" spans="2:4" ht="47.25" x14ac:dyDescent="0.25">
      <c r="B7055" s="158" t="s">
        <v>6918</v>
      </c>
      <c r="C7055" s="156" t="s">
        <v>11904</v>
      </c>
      <c r="D7055" s="158" t="s">
        <v>6918</v>
      </c>
    </row>
    <row r="7056" spans="2:4" ht="15.75" x14ac:dyDescent="0.25">
      <c r="B7056" s="158" t="s">
        <v>6918</v>
      </c>
      <c r="C7056" s="156" t="s">
        <v>11905</v>
      </c>
      <c r="D7056" s="158" t="s">
        <v>6918</v>
      </c>
    </row>
    <row r="7057" spans="2:4" ht="15.75" x14ac:dyDescent="0.25">
      <c r="B7057" s="158" t="s">
        <v>6918</v>
      </c>
      <c r="C7057" s="156" t="s">
        <v>11906</v>
      </c>
      <c r="D7057" s="158" t="s">
        <v>6918</v>
      </c>
    </row>
    <row r="7058" spans="2:4" ht="15.75" x14ac:dyDescent="0.25">
      <c r="B7058" s="156" t="s">
        <v>6922</v>
      </c>
      <c r="C7058" s="156" t="s">
        <v>6923</v>
      </c>
      <c r="D7058" s="156" t="s">
        <v>6922</v>
      </c>
    </row>
    <row r="7059" spans="2:4" ht="15.75" x14ac:dyDescent="0.25">
      <c r="B7059" s="156" t="s">
        <v>6926</v>
      </c>
      <c r="C7059" s="156" t="s">
        <v>6927</v>
      </c>
      <c r="D7059" s="156" t="s">
        <v>6926</v>
      </c>
    </row>
    <row r="7060" spans="2:4" ht="47.25" x14ac:dyDescent="0.25">
      <c r="B7060" s="156" t="s">
        <v>6930</v>
      </c>
      <c r="C7060" s="156" t="s">
        <v>6931</v>
      </c>
      <c r="D7060" s="156" t="s">
        <v>6930</v>
      </c>
    </row>
    <row r="7061" spans="2:4" ht="15.75" x14ac:dyDescent="0.25">
      <c r="B7061" s="156" t="s">
        <v>6934</v>
      </c>
      <c r="C7061" s="156" t="s">
        <v>6935</v>
      </c>
      <c r="D7061" s="156" t="s">
        <v>6934</v>
      </c>
    </row>
    <row r="7062" spans="2:4" ht="31.5" x14ac:dyDescent="0.25">
      <c r="B7062" s="156" t="s">
        <v>6938</v>
      </c>
      <c r="C7062" s="156" t="s">
        <v>6939</v>
      </c>
      <c r="D7062" s="156" t="s">
        <v>6938</v>
      </c>
    </row>
    <row r="7063" spans="2:4" ht="15.75" x14ac:dyDescent="0.25">
      <c r="B7063" s="156" t="s">
        <v>6942</v>
      </c>
      <c r="C7063" s="156" t="s">
        <v>6943</v>
      </c>
      <c r="D7063" s="156" t="s">
        <v>6942</v>
      </c>
    </row>
    <row r="7064" spans="2:4" ht="15.75" x14ac:dyDescent="0.25">
      <c r="B7064" s="156" t="s">
        <v>223</v>
      </c>
      <c r="C7064" s="156" t="s">
        <v>224</v>
      </c>
      <c r="D7064" s="156" t="s">
        <v>223</v>
      </c>
    </row>
    <row r="7065" spans="2:4" ht="31.5" x14ac:dyDescent="0.25">
      <c r="B7065" s="156" t="s">
        <v>246</v>
      </c>
      <c r="C7065" s="156" t="s">
        <v>50</v>
      </c>
      <c r="D7065" s="156" t="s">
        <v>246</v>
      </c>
    </row>
    <row r="7066" spans="2:4" ht="15.75" x14ac:dyDescent="0.25">
      <c r="B7066" s="156" t="s">
        <v>337</v>
      </c>
      <c r="C7066" s="156" t="s">
        <v>6949</v>
      </c>
      <c r="D7066" s="156" t="s">
        <v>337</v>
      </c>
    </row>
    <row r="7067" spans="2:4" ht="15.75" x14ac:dyDescent="0.25">
      <c r="B7067" s="158" t="s">
        <v>337</v>
      </c>
      <c r="C7067" s="156" t="s">
        <v>8327</v>
      </c>
      <c r="D7067" s="158" t="s">
        <v>337</v>
      </c>
    </row>
    <row r="7068" spans="2:4" ht="47.25" x14ac:dyDescent="0.25">
      <c r="B7068" s="158" t="s">
        <v>337</v>
      </c>
      <c r="C7068" s="156" t="s">
        <v>11907</v>
      </c>
      <c r="D7068" s="158" t="s">
        <v>337</v>
      </c>
    </row>
    <row r="7069" spans="2:4" ht="31.5" x14ac:dyDescent="0.25">
      <c r="B7069" s="158" t="s">
        <v>337</v>
      </c>
      <c r="C7069" s="156" t="s">
        <v>11908</v>
      </c>
      <c r="D7069" s="158" t="s">
        <v>337</v>
      </c>
    </row>
    <row r="7070" spans="2:4" ht="15.75" x14ac:dyDescent="0.25">
      <c r="B7070" s="156" t="s">
        <v>6952</v>
      </c>
      <c r="C7070" s="156" t="s">
        <v>6953</v>
      </c>
      <c r="D7070" s="156" t="s">
        <v>6952</v>
      </c>
    </row>
    <row r="7071" spans="2:4" ht="31.5" x14ac:dyDescent="0.25">
      <c r="B7071" s="156" t="s">
        <v>6956</v>
      </c>
      <c r="C7071" s="156" t="s">
        <v>6957</v>
      </c>
      <c r="D7071" s="156" t="s">
        <v>6956</v>
      </c>
    </row>
    <row r="7072" spans="2:4" ht="15.75" x14ac:dyDescent="0.25">
      <c r="B7072" s="158" t="s">
        <v>6956</v>
      </c>
      <c r="C7072" s="156" t="s">
        <v>8327</v>
      </c>
      <c r="D7072" s="158" t="s">
        <v>6956</v>
      </c>
    </row>
    <row r="7073" spans="2:4" ht="31.5" x14ac:dyDescent="0.25">
      <c r="B7073" s="158" t="s">
        <v>6956</v>
      </c>
      <c r="C7073" s="156" t="s">
        <v>11909</v>
      </c>
      <c r="D7073" s="158" t="s">
        <v>6956</v>
      </c>
    </row>
    <row r="7074" spans="2:4" ht="47.25" x14ac:dyDescent="0.25">
      <c r="B7074" s="158" t="s">
        <v>6956</v>
      </c>
      <c r="C7074" s="156" t="s">
        <v>11910</v>
      </c>
      <c r="D7074" s="158" t="s">
        <v>6956</v>
      </c>
    </row>
    <row r="7075" spans="2:4" ht="47.25" x14ac:dyDescent="0.25">
      <c r="B7075" s="158" t="s">
        <v>6956</v>
      </c>
      <c r="C7075" s="156" t="s">
        <v>11911</v>
      </c>
      <c r="D7075" s="158" t="s">
        <v>6956</v>
      </c>
    </row>
    <row r="7076" spans="2:4" ht="47.25" x14ac:dyDescent="0.25">
      <c r="B7076" s="156" t="s">
        <v>330</v>
      </c>
      <c r="C7076" s="156" t="s">
        <v>6960</v>
      </c>
      <c r="D7076" s="156" t="s">
        <v>330</v>
      </c>
    </row>
    <row r="7077" spans="2:4" ht="47.25" x14ac:dyDescent="0.25">
      <c r="B7077" s="156" t="s">
        <v>326</v>
      </c>
      <c r="C7077" s="156" t="s">
        <v>6963</v>
      </c>
      <c r="D7077" s="156" t="s">
        <v>326</v>
      </c>
    </row>
    <row r="7078" spans="2:4" ht="15.75" x14ac:dyDescent="0.25">
      <c r="B7078" s="158" t="s">
        <v>326</v>
      </c>
      <c r="C7078" s="156" t="s">
        <v>8327</v>
      </c>
      <c r="D7078" s="158" t="s">
        <v>326</v>
      </c>
    </row>
    <row r="7079" spans="2:4" ht="47.25" x14ac:dyDescent="0.25">
      <c r="B7079" s="158" t="s">
        <v>326</v>
      </c>
      <c r="C7079" s="156" t="s">
        <v>11912</v>
      </c>
      <c r="D7079" s="158" t="s">
        <v>326</v>
      </c>
    </row>
    <row r="7080" spans="2:4" ht="31.5" x14ac:dyDescent="0.25">
      <c r="B7080" s="158" t="s">
        <v>326</v>
      </c>
      <c r="C7080" s="156" t="s">
        <v>11913</v>
      </c>
      <c r="D7080" s="158" t="s">
        <v>326</v>
      </c>
    </row>
    <row r="7081" spans="2:4" ht="31.5" x14ac:dyDescent="0.25">
      <c r="B7081" s="158" t="s">
        <v>326</v>
      </c>
      <c r="C7081" s="156" t="s">
        <v>11914</v>
      </c>
      <c r="D7081" s="158" t="s">
        <v>326</v>
      </c>
    </row>
    <row r="7082" spans="2:4" ht="31.5" x14ac:dyDescent="0.25">
      <c r="B7082" s="158" t="s">
        <v>326</v>
      </c>
      <c r="C7082" s="156" t="s">
        <v>11915</v>
      </c>
      <c r="D7082" s="158" t="s">
        <v>326</v>
      </c>
    </row>
    <row r="7083" spans="2:4" ht="31.5" x14ac:dyDescent="0.25">
      <c r="B7083" s="156" t="s">
        <v>309</v>
      </c>
      <c r="C7083" s="156" t="s">
        <v>6966</v>
      </c>
      <c r="D7083" s="156" t="s">
        <v>309</v>
      </c>
    </row>
    <row r="7084" spans="2:4" ht="15.75" x14ac:dyDescent="0.25">
      <c r="B7084" s="158" t="s">
        <v>309</v>
      </c>
      <c r="C7084" s="156" t="s">
        <v>8327</v>
      </c>
      <c r="D7084" s="158" t="s">
        <v>309</v>
      </c>
    </row>
    <row r="7085" spans="2:4" ht="31.5" x14ac:dyDescent="0.25">
      <c r="B7085" s="158" t="s">
        <v>309</v>
      </c>
      <c r="C7085" s="156" t="s">
        <v>11916</v>
      </c>
      <c r="D7085" s="158" t="s">
        <v>309</v>
      </c>
    </row>
    <row r="7086" spans="2:4" ht="31.5" x14ac:dyDescent="0.25">
      <c r="B7086" s="158" t="s">
        <v>309</v>
      </c>
      <c r="C7086" s="156" t="s">
        <v>11917</v>
      </c>
      <c r="D7086" s="158" t="s">
        <v>309</v>
      </c>
    </row>
    <row r="7087" spans="2:4" ht="15.75" x14ac:dyDescent="0.25">
      <c r="B7087" s="158" t="s">
        <v>309</v>
      </c>
      <c r="C7087" s="156" t="s">
        <v>11918</v>
      </c>
      <c r="D7087" s="158" t="s">
        <v>309</v>
      </c>
    </row>
    <row r="7088" spans="2:4" ht="47.25" x14ac:dyDescent="0.25">
      <c r="B7088" s="158" t="s">
        <v>309</v>
      </c>
      <c r="C7088" s="156" t="s">
        <v>11919</v>
      </c>
      <c r="D7088" s="158" t="s">
        <v>309</v>
      </c>
    </row>
    <row r="7089" spans="2:4" ht="31.5" x14ac:dyDescent="0.25">
      <c r="B7089" s="158" t="s">
        <v>309</v>
      </c>
      <c r="C7089" s="156" t="s">
        <v>11920</v>
      </c>
      <c r="D7089" s="158" t="s">
        <v>309</v>
      </c>
    </row>
    <row r="7090" spans="2:4" ht="31.5" x14ac:dyDescent="0.25">
      <c r="B7090" s="158" t="s">
        <v>309</v>
      </c>
      <c r="C7090" s="156" t="s">
        <v>11921</v>
      </c>
      <c r="D7090" s="158" t="s">
        <v>309</v>
      </c>
    </row>
    <row r="7091" spans="2:4" ht="31.5" x14ac:dyDescent="0.25">
      <c r="B7091" s="158" t="s">
        <v>309</v>
      </c>
      <c r="C7091" s="156" t="s">
        <v>11922</v>
      </c>
      <c r="D7091" s="158" t="s">
        <v>309</v>
      </c>
    </row>
    <row r="7092" spans="2:4" ht="31.5" x14ac:dyDescent="0.25">
      <c r="B7092" s="158" t="s">
        <v>309</v>
      </c>
      <c r="C7092" s="156" t="s">
        <v>11923</v>
      </c>
      <c r="D7092" s="158" t="s">
        <v>309</v>
      </c>
    </row>
    <row r="7093" spans="2:4" ht="31.5" x14ac:dyDescent="0.25">
      <c r="B7093" s="158" t="s">
        <v>309</v>
      </c>
      <c r="C7093" s="156" t="s">
        <v>11924</v>
      </c>
      <c r="D7093" s="158" t="s">
        <v>309</v>
      </c>
    </row>
    <row r="7094" spans="2:4" ht="31.5" x14ac:dyDescent="0.25">
      <c r="B7094" s="156" t="s">
        <v>321</v>
      </c>
      <c r="C7094" s="156" t="s">
        <v>6969</v>
      </c>
      <c r="D7094" s="156" t="s">
        <v>321</v>
      </c>
    </row>
    <row r="7095" spans="2:4" ht="15.75" x14ac:dyDescent="0.25">
      <c r="B7095" s="158" t="s">
        <v>321</v>
      </c>
      <c r="C7095" s="156" t="s">
        <v>8327</v>
      </c>
      <c r="D7095" s="158" t="s">
        <v>321</v>
      </c>
    </row>
    <row r="7096" spans="2:4" ht="31.5" x14ac:dyDescent="0.25">
      <c r="B7096" s="158" t="s">
        <v>321</v>
      </c>
      <c r="C7096" s="156" t="s">
        <v>11925</v>
      </c>
      <c r="D7096" s="158" t="s">
        <v>321</v>
      </c>
    </row>
    <row r="7097" spans="2:4" ht="15.75" x14ac:dyDescent="0.25">
      <c r="B7097" s="158" t="s">
        <v>321</v>
      </c>
      <c r="C7097" s="156" t="s">
        <v>11926</v>
      </c>
      <c r="D7097" s="158" t="s">
        <v>321</v>
      </c>
    </row>
    <row r="7098" spans="2:4" ht="31.5" x14ac:dyDescent="0.25">
      <c r="B7098" s="158" t="s">
        <v>321</v>
      </c>
      <c r="C7098" s="156" t="s">
        <v>11927</v>
      </c>
      <c r="D7098" s="158" t="s">
        <v>321</v>
      </c>
    </row>
    <row r="7099" spans="2:4" ht="15.75" x14ac:dyDescent="0.25">
      <c r="B7099" s="158" t="s">
        <v>321</v>
      </c>
      <c r="C7099" s="156" t="s">
        <v>11928</v>
      </c>
      <c r="D7099" s="158" t="s">
        <v>321</v>
      </c>
    </row>
    <row r="7100" spans="2:4" ht="31.5" x14ac:dyDescent="0.25">
      <c r="B7100" s="156" t="s">
        <v>6970</v>
      </c>
      <c r="C7100" s="156" t="s">
        <v>6971</v>
      </c>
      <c r="D7100" s="156" t="s">
        <v>6970</v>
      </c>
    </row>
    <row r="7101" spans="2:4" ht="15.75" x14ac:dyDescent="0.25">
      <c r="B7101" s="156" t="s">
        <v>6974</v>
      </c>
      <c r="C7101" s="156" t="s">
        <v>6975</v>
      </c>
      <c r="D7101" s="156" t="s">
        <v>6974</v>
      </c>
    </row>
    <row r="7102" spans="2:4" ht="15.75" x14ac:dyDescent="0.25">
      <c r="B7102" s="156" t="s">
        <v>333</v>
      </c>
      <c r="C7102" s="156" t="s">
        <v>6978</v>
      </c>
      <c r="D7102" s="156" t="s">
        <v>333</v>
      </c>
    </row>
    <row r="7103" spans="2:4" ht="15.75" x14ac:dyDescent="0.25">
      <c r="B7103" s="156" t="s">
        <v>6980</v>
      </c>
      <c r="C7103" s="156" t="s">
        <v>6981</v>
      </c>
      <c r="D7103" s="156" t="s">
        <v>6980</v>
      </c>
    </row>
    <row r="7104" spans="2:4" ht="31.5" x14ac:dyDescent="0.25">
      <c r="B7104" s="156" t="s">
        <v>6983</v>
      </c>
      <c r="C7104" s="156" t="s">
        <v>6984</v>
      </c>
      <c r="D7104" s="156" t="s">
        <v>6983</v>
      </c>
    </row>
    <row r="7105" spans="2:4" ht="15.75" x14ac:dyDescent="0.25">
      <c r="B7105" s="156" t="s">
        <v>6987</v>
      </c>
      <c r="C7105" s="156" t="s">
        <v>6988</v>
      </c>
      <c r="D7105" s="156" t="s">
        <v>6987</v>
      </c>
    </row>
    <row r="7106" spans="2:4" ht="15.75" x14ac:dyDescent="0.25">
      <c r="B7106" s="156" t="s">
        <v>6989</v>
      </c>
      <c r="C7106" s="156" t="s">
        <v>6990</v>
      </c>
      <c r="D7106" s="156" t="s">
        <v>6989</v>
      </c>
    </row>
    <row r="7107" spans="2:4" ht="15.75" x14ac:dyDescent="0.25">
      <c r="B7107" s="156" t="s">
        <v>11929</v>
      </c>
      <c r="C7107" s="156" t="s">
        <v>11930</v>
      </c>
      <c r="D7107" s="156" t="s">
        <v>11929</v>
      </c>
    </row>
    <row r="7108" spans="2:4" ht="157.5" x14ac:dyDescent="0.25">
      <c r="B7108" s="156" t="s">
        <v>11931</v>
      </c>
      <c r="C7108" s="156"/>
      <c r="D7108" s="156" t="s">
        <v>11931</v>
      </c>
    </row>
    <row r="7109" spans="2:4" ht="15.75" x14ac:dyDescent="0.25">
      <c r="B7109" s="156" t="s">
        <v>6991</v>
      </c>
      <c r="C7109" s="156" t="s">
        <v>6992</v>
      </c>
      <c r="D7109" s="156" t="s">
        <v>6991</v>
      </c>
    </row>
    <row r="7110" spans="2:4" ht="15.75" x14ac:dyDescent="0.25">
      <c r="B7110" s="156" t="s">
        <v>6995</v>
      </c>
      <c r="C7110" s="156" t="s">
        <v>6992</v>
      </c>
      <c r="D7110" s="156" t="s">
        <v>6995</v>
      </c>
    </row>
    <row r="7111" spans="2:4" ht="15.75" x14ac:dyDescent="0.25">
      <c r="B7111" s="158" t="s">
        <v>6995</v>
      </c>
      <c r="C7111" s="156" t="s">
        <v>8327</v>
      </c>
      <c r="D7111" s="158" t="s">
        <v>6995</v>
      </c>
    </row>
    <row r="7112" spans="2:4" ht="189" x14ac:dyDescent="0.25">
      <c r="B7112" s="158" t="s">
        <v>6995</v>
      </c>
      <c r="C7112" s="156" t="s">
        <v>11932</v>
      </c>
      <c r="D7112" s="158" t="s">
        <v>6995</v>
      </c>
    </row>
    <row r="7113" spans="2:4" ht="31.5" x14ac:dyDescent="0.25">
      <c r="B7113" s="158" t="s">
        <v>6995</v>
      </c>
      <c r="C7113" s="156" t="s">
        <v>11933</v>
      </c>
      <c r="D7113" s="158" t="s">
        <v>6995</v>
      </c>
    </row>
    <row r="7114" spans="2:4" ht="47.25" x14ac:dyDescent="0.25">
      <c r="B7114" s="158" t="s">
        <v>6995</v>
      </c>
      <c r="C7114" s="156" t="s">
        <v>11934</v>
      </c>
      <c r="D7114" s="158" t="s">
        <v>6995</v>
      </c>
    </row>
    <row r="7115" spans="2:4" ht="15.75" x14ac:dyDescent="0.25">
      <c r="B7115" s="158" t="s">
        <v>6995</v>
      </c>
      <c r="C7115" s="156" t="s">
        <v>11935</v>
      </c>
      <c r="D7115" s="158" t="s">
        <v>6995</v>
      </c>
    </row>
    <row r="7116" spans="2:4" ht="47.25" x14ac:dyDescent="0.25">
      <c r="B7116" s="158" t="s">
        <v>6995</v>
      </c>
      <c r="C7116" s="156" t="s">
        <v>11936</v>
      </c>
      <c r="D7116" s="158" t="s">
        <v>6995</v>
      </c>
    </row>
    <row r="7117" spans="2:4" ht="15.75" x14ac:dyDescent="0.25">
      <c r="B7117" s="158" t="s">
        <v>6995</v>
      </c>
      <c r="C7117" s="156" t="s">
        <v>11937</v>
      </c>
      <c r="D7117" s="158" t="s">
        <v>6995</v>
      </c>
    </row>
    <row r="7118" spans="2:4" ht="15.75" x14ac:dyDescent="0.25">
      <c r="B7118" s="158" t="s">
        <v>6995</v>
      </c>
      <c r="C7118" s="156" t="s">
        <v>8329</v>
      </c>
      <c r="D7118" s="158" t="s">
        <v>6995</v>
      </c>
    </row>
    <row r="7119" spans="2:4" ht="15.75" x14ac:dyDescent="0.25">
      <c r="B7119" s="158" t="s">
        <v>6995</v>
      </c>
      <c r="C7119" s="156" t="s">
        <v>11938</v>
      </c>
      <c r="D7119" s="158" t="s">
        <v>6995</v>
      </c>
    </row>
    <row r="7120" spans="2:4" ht="78.75" x14ac:dyDescent="0.25">
      <c r="B7120" s="156" t="s">
        <v>6997</v>
      </c>
      <c r="C7120" s="156" t="s">
        <v>6998</v>
      </c>
      <c r="D7120" s="156" t="s">
        <v>6997</v>
      </c>
    </row>
    <row r="7121" spans="2:4" ht="47.25" x14ac:dyDescent="0.25">
      <c r="B7121" s="156" t="s">
        <v>7001</v>
      </c>
      <c r="C7121" s="156" t="s">
        <v>7002</v>
      </c>
      <c r="D7121" s="156" t="s">
        <v>7001</v>
      </c>
    </row>
    <row r="7122" spans="2:4" ht="31.5" x14ac:dyDescent="0.25">
      <c r="B7122" s="156" t="s">
        <v>7005</v>
      </c>
      <c r="C7122" s="156" t="s">
        <v>7006</v>
      </c>
      <c r="D7122" s="156" t="s">
        <v>7005</v>
      </c>
    </row>
    <row r="7123" spans="2:4" ht="31.5" x14ac:dyDescent="0.25">
      <c r="B7123" s="156" t="s">
        <v>7009</v>
      </c>
      <c r="C7123" s="156" t="s">
        <v>7010</v>
      </c>
      <c r="D7123" s="156" t="s">
        <v>7009</v>
      </c>
    </row>
    <row r="7124" spans="2:4" ht="15.75" x14ac:dyDescent="0.25">
      <c r="B7124" s="156" t="s">
        <v>7013</v>
      </c>
      <c r="C7124" s="156" t="s">
        <v>7014</v>
      </c>
      <c r="D7124" s="156" t="s">
        <v>7013</v>
      </c>
    </row>
    <row r="7125" spans="2:4" ht="31.5" x14ac:dyDescent="0.25">
      <c r="B7125" s="156" t="s">
        <v>7017</v>
      </c>
      <c r="C7125" s="156" t="s">
        <v>7018</v>
      </c>
      <c r="D7125" s="156" t="s">
        <v>7017</v>
      </c>
    </row>
    <row r="7126" spans="2:4" ht="31.5" x14ac:dyDescent="0.25">
      <c r="B7126" s="156" t="s">
        <v>7021</v>
      </c>
      <c r="C7126" s="156" t="s">
        <v>7022</v>
      </c>
      <c r="D7126" s="156" t="s">
        <v>7021</v>
      </c>
    </row>
    <row r="7127" spans="2:4" ht="31.5" x14ac:dyDescent="0.25">
      <c r="B7127" s="156" t="s">
        <v>7023</v>
      </c>
      <c r="C7127" s="156" t="s">
        <v>7024</v>
      </c>
      <c r="D7127" s="156" t="s">
        <v>7023</v>
      </c>
    </row>
    <row r="7128" spans="2:4" ht="15.75" x14ac:dyDescent="0.25">
      <c r="B7128" s="156" t="s">
        <v>7025</v>
      </c>
      <c r="C7128" s="156" t="s">
        <v>7026</v>
      </c>
      <c r="D7128" s="156" t="s">
        <v>7025</v>
      </c>
    </row>
    <row r="7129" spans="2:4" ht="15.75" x14ac:dyDescent="0.25">
      <c r="B7129" s="156" t="s">
        <v>7027</v>
      </c>
      <c r="C7129" s="156" t="s">
        <v>7028</v>
      </c>
      <c r="D7129" s="156" t="s">
        <v>7027</v>
      </c>
    </row>
    <row r="7130" spans="2:4" ht="31.5" x14ac:dyDescent="0.25">
      <c r="B7130" s="156" t="s">
        <v>7031</v>
      </c>
      <c r="C7130" s="156" t="s">
        <v>7032</v>
      </c>
      <c r="D7130" s="156" t="s">
        <v>7031</v>
      </c>
    </row>
    <row r="7131" spans="2:4" ht="15.75" x14ac:dyDescent="0.25">
      <c r="B7131" s="156" t="s">
        <v>8326</v>
      </c>
      <c r="C7131" s="156" t="s">
        <v>7036</v>
      </c>
      <c r="D7131" s="156" t="s">
        <v>8326</v>
      </c>
    </row>
    <row r="7132" spans="2:4" ht="15.75" x14ac:dyDescent="0.25">
      <c r="B7132" s="156" t="s">
        <v>8326</v>
      </c>
      <c r="C7132" s="156" t="s">
        <v>8327</v>
      </c>
      <c r="D7132" s="156" t="s">
        <v>8326</v>
      </c>
    </row>
    <row r="7133" spans="2:4" ht="15.75" x14ac:dyDescent="0.25">
      <c r="B7133" s="156" t="s">
        <v>8326</v>
      </c>
      <c r="C7133" s="156" t="s">
        <v>11939</v>
      </c>
      <c r="D7133" s="156" t="s">
        <v>8326</v>
      </c>
    </row>
    <row r="7134" spans="2:4" ht="63" x14ac:dyDescent="0.25">
      <c r="B7134" s="156" t="s">
        <v>8326</v>
      </c>
      <c r="C7134" s="156" t="s">
        <v>11940</v>
      </c>
      <c r="D7134" s="156" t="s">
        <v>8326</v>
      </c>
    </row>
    <row r="7135" spans="2:4" ht="47.25" x14ac:dyDescent="0.25">
      <c r="B7135" s="156" t="s">
        <v>8326</v>
      </c>
      <c r="C7135" s="156" t="s">
        <v>11941</v>
      </c>
      <c r="D7135" s="156" t="s">
        <v>8326</v>
      </c>
    </row>
    <row r="7136" spans="2:4" ht="141.75" x14ac:dyDescent="0.25">
      <c r="B7136" s="156" t="s">
        <v>8326</v>
      </c>
      <c r="C7136" s="156" t="s">
        <v>11942</v>
      </c>
      <c r="D7136" s="156" t="s">
        <v>8326</v>
      </c>
    </row>
    <row r="7137" spans="2:4" ht="15.75" x14ac:dyDescent="0.25">
      <c r="B7137" s="156" t="s">
        <v>8326</v>
      </c>
      <c r="C7137" s="156" t="s">
        <v>8339</v>
      </c>
      <c r="D7137" s="156" t="s">
        <v>8326</v>
      </c>
    </row>
    <row r="7138" spans="2:4" ht="15.75" x14ac:dyDescent="0.25">
      <c r="B7138" s="156" t="s">
        <v>8326</v>
      </c>
      <c r="C7138" s="156" t="s">
        <v>11943</v>
      </c>
      <c r="D7138" s="156" t="s">
        <v>8326</v>
      </c>
    </row>
    <row r="7139" spans="2:4" ht="31.5" x14ac:dyDescent="0.25">
      <c r="B7139" s="156" t="s">
        <v>7038</v>
      </c>
      <c r="C7139" s="156" t="s">
        <v>7039</v>
      </c>
      <c r="D7139" s="156" t="s">
        <v>7038</v>
      </c>
    </row>
    <row r="7140" spans="2:4" ht="15.75" x14ac:dyDescent="0.25">
      <c r="B7140" s="158" t="s">
        <v>7038</v>
      </c>
      <c r="C7140" s="156" t="s">
        <v>8327</v>
      </c>
      <c r="D7140" s="158" t="s">
        <v>7038</v>
      </c>
    </row>
    <row r="7141" spans="2:4" ht="47.25" x14ac:dyDescent="0.25">
      <c r="B7141" s="158" t="s">
        <v>7038</v>
      </c>
      <c r="C7141" s="156" t="s">
        <v>11944</v>
      </c>
      <c r="D7141" s="158" t="s">
        <v>7038</v>
      </c>
    </row>
    <row r="7142" spans="2:4" ht="15.75" x14ac:dyDescent="0.25">
      <c r="B7142" s="156" t="s">
        <v>7041</v>
      </c>
      <c r="C7142" s="156" t="s">
        <v>7042</v>
      </c>
      <c r="D7142" s="156" t="s">
        <v>7041</v>
      </c>
    </row>
    <row r="7143" spans="2:4" ht="15.75" x14ac:dyDescent="0.25">
      <c r="B7143" s="158" t="s">
        <v>7041</v>
      </c>
      <c r="C7143" s="156" t="s">
        <v>8327</v>
      </c>
      <c r="D7143" s="158" t="s">
        <v>7041</v>
      </c>
    </row>
    <row r="7144" spans="2:4" ht="141.75" x14ac:dyDescent="0.25">
      <c r="B7144" s="158" t="s">
        <v>7041</v>
      </c>
      <c r="C7144" s="156" t="s">
        <v>11945</v>
      </c>
      <c r="D7144" s="158" t="s">
        <v>7041</v>
      </c>
    </row>
    <row r="7145" spans="2:4" ht="63" x14ac:dyDescent="0.25">
      <c r="B7145" s="158" t="s">
        <v>7041</v>
      </c>
      <c r="C7145" s="156" t="s">
        <v>11946</v>
      </c>
      <c r="D7145" s="158" t="s">
        <v>7041</v>
      </c>
    </row>
    <row r="7146" spans="2:4" ht="63" x14ac:dyDescent="0.25">
      <c r="B7146" s="158" t="s">
        <v>7041</v>
      </c>
      <c r="C7146" s="156" t="s">
        <v>11947</v>
      </c>
      <c r="D7146" s="158" t="s">
        <v>7041</v>
      </c>
    </row>
    <row r="7147" spans="2:4" ht="15.75" x14ac:dyDescent="0.25">
      <c r="B7147" s="158" t="s">
        <v>7041</v>
      </c>
      <c r="C7147" s="156" t="s">
        <v>11948</v>
      </c>
      <c r="D7147" s="158" t="s">
        <v>7041</v>
      </c>
    </row>
    <row r="7148" spans="2:4" ht="47.25" x14ac:dyDescent="0.25">
      <c r="B7148" s="158" t="s">
        <v>7041</v>
      </c>
      <c r="C7148" s="156" t="s">
        <v>11949</v>
      </c>
      <c r="D7148" s="158" t="s">
        <v>7041</v>
      </c>
    </row>
    <row r="7149" spans="2:4" ht="63" x14ac:dyDescent="0.25">
      <c r="B7149" s="158" t="s">
        <v>7041</v>
      </c>
      <c r="C7149" s="156" t="s">
        <v>11950</v>
      </c>
      <c r="D7149" s="158" t="s">
        <v>7041</v>
      </c>
    </row>
    <row r="7150" spans="2:4" ht="31.5" x14ac:dyDescent="0.25">
      <c r="B7150" s="156" t="s">
        <v>7043</v>
      </c>
      <c r="C7150" s="156" t="s">
        <v>7044</v>
      </c>
      <c r="D7150" s="156" t="s">
        <v>7043</v>
      </c>
    </row>
    <row r="7151" spans="2:4" ht="15.75" x14ac:dyDescent="0.25">
      <c r="B7151" s="158" t="s">
        <v>7043</v>
      </c>
      <c r="C7151" s="156" t="s">
        <v>8327</v>
      </c>
      <c r="D7151" s="158" t="s">
        <v>7043</v>
      </c>
    </row>
    <row r="7152" spans="2:4" ht="157.5" x14ac:dyDescent="0.25">
      <c r="B7152" s="158" t="s">
        <v>7043</v>
      </c>
      <c r="C7152" s="156" t="s">
        <v>11951</v>
      </c>
      <c r="D7152" s="158" t="s">
        <v>7043</v>
      </c>
    </row>
    <row r="7153" spans="2:4" ht="15.75" x14ac:dyDescent="0.25">
      <c r="B7153" s="158" t="s">
        <v>7043</v>
      </c>
      <c r="C7153" s="156" t="s">
        <v>11952</v>
      </c>
      <c r="D7153" s="158" t="s">
        <v>7043</v>
      </c>
    </row>
    <row r="7154" spans="2:4" ht="15.75" x14ac:dyDescent="0.25">
      <c r="B7154" s="158" t="s">
        <v>7043</v>
      </c>
      <c r="C7154" s="156" t="s">
        <v>11953</v>
      </c>
      <c r="D7154" s="158" t="s">
        <v>7043</v>
      </c>
    </row>
    <row r="7155" spans="2:4" ht="173.25" x14ac:dyDescent="0.25">
      <c r="B7155" s="156" t="s">
        <v>9815</v>
      </c>
      <c r="C7155" s="156"/>
      <c r="D7155" s="156" t="s">
        <v>9815</v>
      </c>
    </row>
    <row r="7156" spans="2:4" ht="15.75" x14ac:dyDescent="0.25">
      <c r="B7156" s="156" t="s">
        <v>7046</v>
      </c>
      <c r="C7156" s="156" t="s">
        <v>7047</v>
      </c>
      <c r="D7156" s="156" t="s">
        <v>7046</v>
      </c>
    </row>
    <row r="7157" spans="2:4" ht="15.75" x14ac:dyDescent="0.25">
      <c r="B7157" s="156" t="s">
        <v>7048</v>
      </c>
      <c r="C7157" s="156" t="s">
        <v>7049</v>
      </c>
      <c r="D7157" s="156" t="s">
        <v>7048</v>
      </c>
    </row>
    <row r="7158" spans="2:4" ht="15.75" x14ac:dyDescent="0.25">
      <c r="B7158" s="156" t="s">
        <v>7050</v>
      </c>
      <c r="C7158" s="156" t="s">
        <v>7051</v>
      </c>
      <c r="D7158" s="156" t="s">
        <v>7050</v>
      </c>
    </row>
    <row r="7159" spans="2:4" ht="15.75" x14ac:dyDescent="0.25">
      <c r="B7159" s="158" t="s">
        <v>7050</v>
      </c>
      <c r="C7159" s="156" t="s">
        <v>8327</v>
      </c>
      <c r="D7159" s="158" t="s">
        <v>7050</v>
      </c>
    </row>
    <row r="7160" spans="2:4" ht="126" x14ac:dyDescent="0.25">
      <c r="B7160" s="158" t="s">
        <v>7050</v>
      </c>
      <c r="C7160" s="156" t="s">
        <v>11954</v>
      </c>
      <c r="D7160" s="158" t="s">
        <v>7050</v>
      </c>
    </row>
    <row r="7161" spans="2:4" ht="15.75" x14ac:dyDescent="0.25">
      <c r="B7161" s="158" t="s">
        <v>7050</v>
      </c>
      <c r="C7161" s="156" t="s">
        <v>8339</v>
      </c>
      <c r="D7161" s="158" t="s">
        <v>7050</v>
      </c>
    </row>
    <row r="7162" spans="2:4" ht="15.75" x14ac:dyDescent="0.25">
      <c r="B7162" s="158" t="s">
        <v>7050</v>
      </c>
      <c r="C7162" s="156" t="s">
        <v>11955</v>
      </c>
      <c r="D7162" s="158" t="s">
        <v>7050</v>
      </c>
    </row>
    <row r="7163" spans="2:4" ht="15.75" x14ac:dyDescent="0.25">
      <c r="B7163" s="156" t="s">
        <v>11956</v>
      </c>
      <c r="C7163" s="156" t="s">
        <v>11957</v>
      </c>
      <c r="D7163" s="156" t="s">
        <v>11956</v>
      </c>
    </row>
    <row r="7164" spans="2:4" ht="63" x14ac:dyDescent="0.25">
      <c r="B7164" s="158" t="s">
        <v>11956</v>
      </c>
      <c r="C7164" s="156" t="s">
        <v>11958</v>
      </c>
      <c r="D7164" s="158" t="s">
        <v>11956</v>
      </c>
    </row>
    <row r="7165" spans="2:4" ht="173.25" x14ac:dyDescent="0.25">
      <c r="B7165" s="156" t="s">
        <v>9815</v>
      </c>
      <c r="C7165" s="156"/>
      <c r="D7165" s="156" t="s">
        <v>9815</v>
      </c>
    </row>
    <row r="7166" spans="2:4" ht="31.5" x14ac:dyDescent="0.25">
      <c r="B7166" s="156" t="s">
        <v>6438</v>
      </c>
      <c r="C7166" s="156" t="s">
        <v>7052</v>
      </c>
      <c r="D7166" s="156" t="s">
        <v>6438</v>
      </c>
    </row>
    <row r="7167" spans="2:4" ht="31.5" x14ac:dyDescent="0.25">
      <c r="B7167" s="156" t="s">
        <v>364</v>
      </c>
      <c r="C7167" s="156" t="s">
        <v>7052</v>
      </c>
      <c r="D7167" s="156" t="s">
        <v>364</v>
      </c>
    </row>
    <row r="7168" spans="2:4" ht="15.75" x14ac:dyDescent="0.25">
      <c r="B7168" s="158" t="s">
        <v>364</v>
      </c>
      <c r="C7168" s="156" t="s">
        <v>8327</v>
      </c>
      <c r="D7168" s="158" t="s">
        <v>364</v>
      </c>
    </row>
    <row r="7169" spans="2:4" ht="15.75" x14ac:dyDescent="0.25">
      <c r="B7169" s="158" t="s">
        <v>364</v>
      </c>
      <c r="C7169" s="156" t="s">
        <v>11959</v>
      </c>
      <c r="D7169" s="158" t="s">
        <v>364</v>
      </c>
    </row>
    <row r="7170" spans="2:4" ht="15.75" x14ac:dyDescent="0.25">
      <c r="B7170" s="158" t="s">
        <v>364</v>
      </c>
      <c r="C7170" s="156" t="s">
        <v>11960</v>
      </c>
      <c r="D7170" s="158" t="s">
        <v>364</v>
      </c>
    </row>
    <row r="7171" spans="2:4" ht="31.5" x14ac:dyDescent="0.25">
      <c r="B7171" s="158" t="s">
        <v>364</v>
      </c>
      <c r="C7171" s="156" t="s">
        <v>11961</v>
      </c>
      <c r="D7171" s="158" t="s">
        <v>364</v>
      </c>
    </row>
    <row r="7172" spans="2:4" ht="15.75" x14ac:dyDescent="0.25">
      <c r="B7172" s="158" t="s">
        <v>364</v>
      </c>
      <c r="C7172" s="156" t="s">
        <v>8339</v>
      </c>
      <c r="D7172" s="158" t="s">
        <v>364</v>
      </c>
    </row>
    <row r="7173" spans="2:4" ht="15.75" x14ac:dyDescent="0.25">
      <c r="B7173" s="158" t="s">
        <v>364</v>
      </c>
      <c r="C7173" s="156" t="s">
        <v>11943</v>
      </c>
      <c r="D7173" s="158" t="s">
        <v>364</v>
      </c>
    </row>
    <row r="7174" spans="2:4" ht="15.75" x14ac:dyDescent="0.25">
      <c r="B7174" s="156" t="s">
        <v>7054</v>
      </c>
      <c r="C7174" s="156" t="s">
        <v>7055</v>
      </c>
      <c r="D7174" s="156" t="s">
        <v>7054</v>
      </c>
    </row>
    <row r="7175" spans="2:4" ht="15.75" x14ac:dyDescent="0.25">
      <c r="B7175" s="156" t="s">
        <v>7056</v>
      </c>
      <c r="C7175" s="156" t="s">
        <v>7057</v>
      </c>
      <c r="D7175" s="156" t="s">
        <v>7056</v>
      </c>
    </row>
    <row r="7176" spans="2:4" ht="15.75" x14ac:dyDescent="0.25">
      <c r="B7176" s="156" t="s">
        <v>8326</v>
      </c>
      <c r="C7176" s="156" t="s">
        <v>7058</v>
      </c>
      <c r="D7176" s="156" t="s">
        <v>8326</v>
      </c>
    </row>
    <row r="7177" spans="2:4" ht="15.75" x14ac:dyDescent="0.25">
      <c r="B7177" s="156" t="s">
        <v>8326</v>
      </c>
      <c r="C7177" s="156" t="s">
        <v>8327</v>
      </c>
      <c r="D7177" s="156" t="s">
        <v>8326</v>
      </c>
    </row>
    <row r="7178" spans="2:4" ht="63" x14ac:dyDescent="0.25">
      <c r="B7178" s="156" t="s">
        <v>8326</v>
      </c>
      <c r="C7178" s="156" t="s">
        <v>11962</v>
      </c>
      <c r="D7178" s="156" t="s">
        <v>8326</v>
      </c>
    </row>
    <row r="7179" spans="2:4" ht="15.75" x14ac:dyDescent="0.25">
      <c r="B7179" s="156" t="s">
        <v>7040</v>
      </c>
      <c r="C7179" s="156" t="s">
        <v>7059</v>
      </c>
      <c r="D7179" s="156" t="s">
        <v>7040</v>
      </c>
    </row>
    <row r="7180" spans="2:4" ht="15.75" x14ac:dyDescent="0.25">
      <c r="B7180" s="156" t="s">
        <v>7062</v>
      </c>
      <c r="C7180" s="156" t="s">
        <v>7063</v>
      </c>
      <c r="D7180" s="156" t="s">
        <v>7062</v>
      </c>
    </row>
    <row r="7181" spans="2:4" ht="15.75" x14ac:dyDescent="0.25">
      <c r="B7181" s="158" t="s">
        <v>7062</v>
      </c>
      <c r="C7181" s="156" t="s">
        <v>8327</v>
      </c>
      <c r="D7181" s="158" t="s">
        <v>7062</v>
      </c>
    </row>
    <row r="7182" spans="2:4" ht="63" x14ac:dyDescent="0.25">
      <c r="B7182" s="158" t="s">
        <v>7062</v>
      </c>
      <c r="C7182" s="156" t="s">
        <v>11963</v>
      </c>
      <c r="D7182" s="158" t="s">
        <v>7062</v>
      </c>
    </row>
    <row r="7183" spans="2:4" ht="15.75" x14ac:dyDescent="0.25">
      <c r="B7183" s="158" t="s">
        <v>7062</v>
      </c>
      <c r="C7183" s="156" t="s">
        <v>11964</v>
      </c>
      <c r="D7183" s="158" t="s">
        <v>7062</v>
      </c>
    </row>
    <row r="7184" spans="2:4" ht="157.5" x14ac:dyDescent="0.25">
      <c r="B7184" s="158" t="s">
        <v>7062</v>
      </c>
      <c r="C7184" s="156" t="s">
        <v>11965</v>
      </c>
      <c r="D7184" s="158" t="s">
        <v>7062</v>
      </c>
    </row>
    <row r="7185" spans="2:4" ht="78.75" x14ac:dyDescent="0.25">
      <c r="B7185" s="158" t="s">
        <v>7062</v>
      </c>
      <c r="C7185" s="156" t="s">
        <v>11966</v>
      </c>
      <c r="D7185" s="158" t="s">
        <v>7062</v>
      </c>
    </row>
    <row r="7186" spans="2:4" ht="15.75" x14ac:dyDescent="0.25">
      <c r="B7186" s="156" t="s">
        <v>7065</v>
      </c>
      <c r="C7186" s="156" t="s">
        <v>7066</v>
      </c>
      <c r="D7186" s="156" t="s">
        <v>7065</v>
      </c>
    </row>
    <row r="7187" spans="2:4" ht="15.75" x14ac:dyDescent="0.25">
      <c r="B7187" s="158" t="s">
        <v>7065</v>
      </c>
      <c r="C7187" s="156" t="s">
        <v>8327</v>
      </c>
      <c r="D7187" s="158" t="s">
        <v>7065</v>
      </c>
    </row>
    <row r="7188" spans="2:4" ht="31.5" x14ac:dyDescent="0.25">
      <c r="B7188" s="158" t="s">
        <v>7065</v>
      </c>
      <c r="C7188" s="156" t="s">
        <v>11967</v>
      </c>
      <c r="D7188" s="158" t="s">
        <v>7065</v>
      </c>
    </row>
    <row r="7189" spans="2:4" ht="15.75" x14ac:dyDescent="0.25">
      <c r="B7189" s="156" t="s">
        <v>7067</v>
      </c>
      <c r="C7189" s="156" t="s">
        <v>7068</v>
      </c>
      <c r="D7189" s="156" t="s">
        <v>7067</v>
      </c>
    </row>
    <row r="7190" spans="2:4" ht="15.75" x14ac:dyDescent="0.25">
      <c r="B7190" s="156" t="s">
        <v>7053</v>
      </c>
      <c r="C7190" s="156" t="s">
        <v>7068</v>
      </c>
      <c r="D7190" s="156" t="s">
        <v>7053</v>
      </c>
    </row>
    <row r="7191" spans="2:4" ht="15.75" x14ac:dyDescent="0.25">
      <c r="B7191" s="158" t="s">
        <v>7053</v>
      </c>
      <c r="C7191" s="156" t="s">
        <v>8327</v>
      </c>
      <c r="D7191" s="158" t="s">
        <v>7053</v>
      </c>
    </row>
    <row r="7192" spans="2:4" ht="110.25" x14ac:dyDescent="0.25">
      <c r="B7192" s="158" t="s">
        <v>7053</v>
      </c>
      <c r="C7192" s="156" t="s">
        <v>11968</v>
      </c>
      <c r="D7192" s="158" t="s">
        <v>7053</v>
      </c>
    </row>
    <row r="7193" spans="2:4" ht="47.25" x14ac:dyDescent="0.25">
      <c r="B7193" s="158" t="s">
        <v>7053</v>
      </c>
      <c r="C7193" s="156" t="s">
        <v>11969</v>
      </c>
      <c r="D7193" s="158" t="s">
        <v>7053</v>
      </c>
    </row>
    <row r="7194" spans="2:4" ht="15.75" x14ac:dyDescent="0.25">
      <c r="B7194" s="156" t="s">
        <v>7071</v>
      </c>
      <c r="C7194" s="156" t="s">
        <v>7072</v>
      </c>
      <c r="D7194" s="156" t="s">
        <v>7071</v>
      </c>
    </row>
    <row r="7195" spans="2:4" ht="15.75" x14ac:dyDescent="0.25">
      <c r="B7195" s="156" t="s">
        <v>7074</v>
      </c>
      <c r="C7195" s="156" t="s">
        <v>7075</v>
      </c>
      <c r="D7195" s="156" t="s">
        <v>7074</v>
      </c>
    </row>
    <row r="7196" spans="2:4" ht="15.75" x14ac:dyDescent="0.25">
      <c r="B7196" s="156" t="s">
        <v>8326</v>
      </c>
      <c r="C7196" s="156" t="s">
        <v>7078</v>
      </c>
      <c r="D7196" s="156" t="s">
        <v>8326</v>
      </c>
    </row>
    <row r="7197" spans="2:4" ht="15.75" x14ac:dyDescent="0.25">
      <c r="B7197" s="156" t="s">
        <v>8326</v>
      </c>
      <c r="C7197" s="156" t="s">
        <v>8327</v>
      </c>
      <c r="D7197" s="156" t="s">
        <v>8326</v>
      </c>
    </row>
    <row r="7198" spans="2:4" ht="78.75" x14ac:dyDescent="0.25">
      <c r="B7198" s="156" t="s">
        <v>8326</v>
      </c>
      <c r="C7198" s="156" t="s">
        <v>11970</v>
      </c>
      <c r="D7198" s="156" t="s">
        <v>8326</v>
      </c>
    </row>
    <row r="7199" spans="2:4" ht="15.75" x14ac:dyDescent="0.25">
      <c r="B7199" s="156" t="s">
        <v>6851</v>
      </c>
      <c r="C7199" s="156" t="s">
        <v>7079</v>
      </c>
      <c r="D7199" s="156" t="s">
        <v>6851</v>
      </c>
    </row>
    <row r="7200" spans="2:4" ht="15.75" x14ac:dyDescent="0.25">
      <c r="B7200" s="156" t="s">
        <v>7080</v>
      </c>
      <c r="C7200" s="156" t="s">
        <v>7079</v>
      </c>
      <c r="D7200" s="156" t="s">
        <v>7080</v>
      </c>
    </row>
    <row r="7201" spans="2:4" ht="15.75" x14ac:dyDescent="0.25">
      <c r="B7201" s="158" t="s">
        <v>7080</v>
      </c>
      <c r="C7201" s="156" t="s">
        <v>8327</v>
      </c>
      <c r="D7201" s="158" t="s">
        <v>7080</v>
      </c>
    </row>
    <row r="7202" spans="2:4" ht="47.25" x14ac:dyDescent="0.25">
      <c r="B7202" s="158" t="s">
        <v>7080</v>
      </c>
      <c r="C7202" s="156" t="s">
        <v>11971</v>
      </c>
      <c r="D7202" s="158" t="s">
        <v>7080</v>
      </c>
    </row>
    <row r="7203" spans="2:4" ht="94.5" x14ac:dyDescent="0.25">
      <c r="B7203" s="158" t="s">
        <v>7080</v>
      </c>
      <c r="C7203" s="156" t="s">
        <v>11972</v>
      </c>
      <c r="D7203" s="158" t="s">
        <v>7080</v>
      </c>
    </row>
    <row r="7204" spans="2:4" ht="15.75" x14ac:dyDescent="0.25">
      <c r="B7204" s="158" t="s">
        <v>7080</v>
      </c>
      <c r="C7204" s="156" t="s">
        <v>11973</v>
      </c>
      <c r="D7204" s="158" t="s">
        <v>7080</v>
      </c>
    </row>
    <row r="7205" spans="2:4" ht="15.75" x14ac:dyDescent="0.25">
      <c r="B7205" s="158" t="s">
        <v>7080</v>
      </c>
      <c r="C7205" s="156" t="s">
        <v>11974</v>
      </c>
      <c r="D7205" s="158" t="s">
        <v>7080</v>
      </c>
    </row>
    <row r="7206" spans="2:4" ht="15.75" x14ac:dyDescent="0.25">
      <c r="B7206" s="158" t="s">
        <v>7080</v>
      </c>
      <c r="C7206" s="156" t="s">
        <v>8339</v>
      </c>
      <c r="D7206" s="158" t="s">
        <v>7080</v>
      </c>
    </row>
    <row r="7207" spans="2:4" ht="31.5" x14ac:dyDescent="0.25">
      <c r="B7207" s="158" t="s">
        <v>7080</v>
      </c>
      <c r="C7207" s="156" t="s">
        <v>11975</v>
      </c>
      <c r="D7207" s="158" t="s">
        <v>7080</v>
      </c>
    </row>
    <row r="7208" spans="2:4" ht="15.75" x14ac:dyDescent="0.25">
      <c r="B7208" s="158" t="s">
        <v>7080</v>
      </c>
      <c r="C7208" s="156" t="s">
        <v>11976</v>
      </c>
      <c r="D7208" s="158" t="s">
        <v>7080</v>
      </c>
    </row>
    <row r="7209" spans="2:4" ht="47.25" x14ac:dyDescent="0.25">
      <c r="B7209" s="158" t="s">
        <v>7080</v>
      </c>
      <c r="C7209" s="156" t="s">
        <v>11977</v>
      </c>
      <c r="D7209" s="158" t="s">
        <v>7080</v>
      </c>
    </row>
    <row r="7210" spans="2:4" ht="15.75" x14ac:dyDescent="0.25">
      <c r="B7210" s="156" t="s">
        <v>6883</v>
      </c>
      <c r="C7210" s="156" t="s">
        <v>7081</v>
      </c>
      <c r="D7210" s="156" t="s">
        <v>6883</v>
      </c>
    </row>
    <row r="7211" spans="2:4" ht="15.75" x14ac:dyDescent="0.25">
      <c r="B7211" s="156" t="s">
        <v>356</v>
      </c>
      <c r="C7211" s="156" t="s">
        <v>7081</v>
      </c>
      <c r="D7211" s="156" t="s">
        <v>356</v>
      </c>
    </row>
    <row r="7212" spans="2:4" ht="15.75" x14ac:dyDescent="0.25">
      <c r="B7212" s="158" t="s">
        <v>356</v>
      </c>
      <c r="C7212" s="156" t="s">
        <v>8327</v>
      </c>
      <c r="D7212" s="158" t="s">
        <v>356</v>
      </c>
    </row>
    <row r="7213" spans="2:4" ht="78.75" x14ac:dyDescent="0.25">
      <c r="B7213" s="158" t="s">
        <v>356</v>
      </c>
      <c r="C7213" s="156" t="s">
        <v>11978</v>
      </c>
      <c r="D7213" s="158" t="s">
        <v>356</v>
      </c>
    </row>
    <row r="7214" spans="2:4" ht="94.5" x14ac:dyDescent="0.25">
      <c r="B7214" s="158" t="s">
        <v>356</v>
      </c>
      <c r="C7214" s="156" t="s">
        <v>11979</v>
      </c>
      <c r="D7214" s="158" t="s">
        <v>356</v>
      </c>
    </row>
    <row r="7215" spans="2:4" ht="15.75" x14ac:dyDescent="0.25">
      <c r="B7215" s="158" t="s">
        <v>356</v>
      </c>
      <c r="C7215" s="156" t="s">
        <v>11980</v>
      </c>
      <c r="D7215" s="158" t="s">
        <v>356</v>
      </c>
    </row>
    <row r="7216" spans="2:4" ht="15.75" x14ac:dyDescent="0.25">
      <c r="B7216" s="158" t="s">
        <v>356</v>
      </c>
      <c r="C7216" s="156" t="s">
        <v>8329</v>
      </c>
      <c r="D7216" s="158" t="s">
        <v>356</v>
      </c>
    </row>
    <row r="7217" spans="2:4" ht="15.75" x14ac:dyDescent="0.25">
      <c r="B7217" s="158" t="s">
        <v>356</v>
      </c>
      <c r="C7217" s="156" t="s">
        <v>11981</v>
      </c>
      <c r="D7217" s="158" t="s">
        <v>356</v>
      </c>
    </row>
    <row r="7218" spans="2:4" ht="15.75" x14ac:dyDescent="0.25">
      <c r="B7218" s="156" t="s">
        <v>6993</v>
      </c>
      <c r="C7218" s="156" t="s">
        <v>7083</v>
      </c>
      <c r="D7218" s="156" t="s">
        <v>6993</v>
      </c>
    </row>
    <row r="7219" spans="2:4" ht="15.75" x14ac:dyDescent="0.25">
      <c r="B7219" s="156" t="s">
        <v>6996</v>
      </c>
      <c r="C7219" s="156" t="s">
        <v>7083</v>
      </c>
      <c r="D7219" s="156" t="s">
        <v>6996</v>
      </c>
    </row>
    <row r="7220" spans="2:4" ht="31.5" x14ac:dyDescent="0.25">
      <c r="B7220" s="156" t="s">
        <v>7086</v>
      </c>
      <c r="C7220" s="156" t="s">
        <v>7087</v>
      </c>
      <c r="D7220" s="156" t="s">
        <v>7086</v>
      </c>
    </row>
    <row r="7221" spans="2:4" ht="31.5" x14ac:dyDescent="0.25">
      <c r="B7221" s="156" t="s">
        <v>7088</v>
      </c>
      <c r="C7221" s="156" t="s">
        <v>7087</v>
      </c>
      <c r="D7221" s="156" t="s">
        <v>7088</v>
      </c>
    </row>
    <row r="7222" spans="2:4" ht="15.75" x14ac:dyDescent="0.25">
      <c r="B7222" s="158" t="s">
        <v>7088</v>
      </c>
      <c r="C7222" s="156" t="s">
        <v>8327</v>
      </c>
      <c r="D7222" s="158" t="s">
        <v>7088</v>
      </c>
    </row>
    <row r="7223" spans="2:4" ht="15.75" x14ac:dyDescent="0.25">
      <c r="B7223" s="158" t="s">
        <v>7088</v>
      </c>
      <c r="C7223" s="156" t="s">
        <v>11982</v>
      </c>
      <c r="D7223" s="158" t="s">
        <v>7088</v>
      </c>
    </row>
    <row r="7224" spans="2:4" ht="47.25" x14ac:dyDescent="0.25">
      <c r="B7224" s="158" t="s">
        <v>7088</v>
      </c>
      <c r="C7224" s="156" t="s">
        <v>11983</v>
      </c>
      <c r="D7224" s="158" t="s">
        <v>7088</v>
      </c>
    </row>
    <row r="7225" spans="2:4" ht="47.25" x14ac:dyDescent="0.25">
      <c r="B7225" s="158" t="s">
        <v>7088</v>
      </c>
      <c r="C7225" s="156" t="s">
        <v>11984</v>
      </c>
      <c r="D7225" s="158" t="s">
        <v>7088</v>
      </c>
    </row>
    <row r="7226" spans="2:4" ht="31.5" x14ac:dyDescent="0.25">
      <c r="B7226" s="158" t="s">
        <v>7088</v>
      </c>
      <c r="C7226" s="156" t="s">
        <v>11985</v>
      </c>
      <c r="D7226" s="158" t="s">
        <v>7088</v>
      </c>
    </row>
    <row r="7227" spans="2:4" ht="15.75" x14ac:dyDescent="0.25">
      <c r="B7227" s="158" t="s">
        <v>7088</v>
      </c>
      <c r="C7227" s="156" t="s">
        <v>11986</v>
      </c>
      <c r="D7227" s="158" t="s">
        <v>7088</v>
      </c>
    </row>
    <row r="7228" spans="2:4" ht="15.75" x14ac:dyDescent="0.25">
      <c r="B7228" s="158" t="s">
        <v>7088</v>
      </c>
      <c r="C7228" s="156" t="s">
        <v>11987</v>
      </c>
      <c r="D7228" s="158" t="s">
        <v>7088</v>
      </c>
    </row>
    <row r="7229" spans="2:4" ht="15.75" x14ac:dyDescent="0.25">
      <c r="B7229" s="158" t="s">
        <v>7088</v>
      </c>
      <c r="C7229" s="156" t="s">
        <v>11988</v>
      </c>
      <c r="D7229" s="158" t="s">
        <v>7088</v>
      </c>
    </row>
    <row r="7230" spans="2:4" ht="15.75" x14ac:dyDescent="0.25">
      <c r="B7230" s="158" t="s">
        <v>7088</v>
      </c>
      <c r="C7230" s="156" t="s">
        <v>11989</v>
      </c>
      <c r="D7230" s="158" t="s">
        <v>7088</v>
      </c>
    </row>
    <row r="7231" spans="2:4" ht="15.75" x14ac:dyDescent="0.25">
      <c r="B7231" s="158" t="s">
        <v>7088</v>
      </c>
      <c r="C7231" s="156" t="s">
        <v>11990</v>
      </c>
      <c r="D7231" s="158" t="s">
        <v>7088</v>
      </c>
    </row>
    <row r="7232" spans="2:4" ht="15.75" x14ac:dyDescent="0.25">
      <c r="B7232" s="158" t="s">
        <v>7088</v>
      </c>
      <c r="C7232" s="156" t="s">
        <v>11991</v>
      </c>
      <c r="D7232" s="158" t="s">
        <v>7088</v>
      </c>
    </row>
    <row r="7233" spans="2:4" ht="31.5" x14ac:dyDescent="0.25">
      <c r="B7233" s="158" t="s">
        <v>7088</v>
      </c>
      <c r="C7233" s="156" t="s">
        <v>11992</v>
      </c>
      <c r="D7233" s="158" t="s">
        <v>7088</v>
      </c>
    </row>
    <row r="7234" spans="2:4" ht="15.75" x14ac:dyDescent="0.25">
      <c r="B7234" s="158" t="s">
        <v>7088</v>
      </c>
      <c r="C7234" s="156" t="s">
        <v>8329</v>
      </c>
      <c r="D7234" s="158" t="s">
        <v>7088</v>
      </c>
    </row>
    <row r="7235" spans="2:4" ht="94.5" x14ac:dyDescent="0.25">
      <c r="B7235" s="158" t="s">
        <v>7088</v>
      </c>
      <c r="C7235" s="156" t="s">
        <v>11993</v>
      </c>
      <c r="D7235" s="158" t="s">
        <v>7088</v>
      </c>
    </row>
    <row r="7236" spans="2:4" ht="15.75" x14ac:dyDescent="0.25">
      <c r="B7236" s="158" t="s">
        <v>7088</v>
      </c>
      <c r="C7236" s="156" t="s">
        <v>11994</v>
      </c>
      <c r="D7236" s="158" t="s">
        <v>7088</v>
      </c>
    </row>
    <row r="7237" spans="2:4" ht="15.75" x14ac:dyDescent="0.25">
      <c r="B7237" s="158" t="s">
        <v>7088</v>
      </c>
      <c r="C7237" s="156" t="s">
        <v>11995</v>
      </c>
      <c r="D7237" s="158" t="s">
        <v>7088</v>
      </c>
    </row>
    <row r="7238" spans="2:4" ht="173.25" x14ac:dyDescent="0.25">
      <c r="B7238" s="156" t="s">
        <v>9815</v>
      </c>
      <c r="C7238" s="156"/>
      <c r="D7238" s="156" t="s">
        <v>9815</v>
      </c>
    </row>
    <row r="7239" spans="2:4" ht="47.25" x14ac:dyDescent="0.25">
      <c r="B7239" s="156" t="s">
        <v>7089</v>
      </c>
      <c r="C7239" s="156" t="s">
        <v>7090</v>
      </c>
      <c r="D7239" s="156" t="s">
        <v>7089</v>
      </c>
    </row>
    <row r="7240" spans="2:4" ht="47.25" x14ac:dyDescent="0.25">
      <c r="B7240" s="156" t="s">
        <v>7093</v>
      </c>
      <c r="C7240" s="156" t="s">
        <v>7094</v>
      </c>
      <c r="D7240" s="156" t="s">
        <v>7093</v>
      </c>
    </row>
    <row r="7241" spans="2:4" ht="31.5" x14ac:dyDescent="0.25">
      <c r="B7241" s="156" t="s">
        <v>7095</v>
      </c>
      <c r="C7241" s="156" t="s">
        <v>7096</v>
      </c>
      <c r="D7241" s="156" t="s">
        <v>7095</v>
      </c>
    </row>
    <row r="7242" spans="2:4" ht="63" x14ac:dyDescent="0.25">
      <c r="B7242" s="156" t="s">
        <v>7097</v>
      </c>
      <c r="C7242" s="156" t="s">
        <v>7098</v>
      </c>
      <c r="D7242" s="156" t="s">
        <v>7097</v>
      </c>
    </row>
    <row r="7243" spans="2:4" ht="47.25" x14ac:dyDescent="0.25">
      <c r="B7243" s="156" t="s">
        <v>7099</v>
      </c>
      <c r="C7243" s="156" t="s">
        <v>7100</v>
      </c>
      <c r="D7243" s="156" t="s">
        <v>7099</v>
      </c>
    </row>
    <row r="7244" spans="2:4" ht="31.5" x14ac:dyDescent="0.25">
      <c r="B7244" s="156" t="s">
        <v>7101</v>
      </c>
      <c r="C7244" s="156" t="s">
        <v>7102</v>
      </c>
      <c r="D7244" s="156" t="s">
        <v>7101</v>
      </c>
    </row>
    <row r="7245" spans="2:4" ht="31.5" x14ac:dyDescent="0.25">
      <c r="B7245" s="156" t="s">
        <v>7103</v>
      </c>
      <c r="C7245" s="156" t="s">
        <v>7104</v>
      </c>
      <c r="D7245" s="156" t="s">
        <v>7103</v>
      </c>
    </row>
    <row r="7246" spans="2:4" ht="63" x14ac:dyDescent="0.25">
      <c r="B7246" s="156" t="s">
        <v>7105</v>
      </c>
      <c r="C7246" s="156" t="s">
        <v>7106</v>
      </c>
      <c r="D7246" s="156" t="s">
        <v>7105</v>
      </c>
    </row>
    <row r="7247" spans="2:4" ht="15.75" x14ac:dyDescent="0.25">
      <c r="B7247" s="156" t="s">
        <v>7107</v>
      </c>
      <c r="C7247" s="156" t="s">
        <v>7108</v>
      </c>
      <c r="D7247" s="156" t="s">
        <v>7107</v>
      </c>
    </row>
    <row r="7248" spans="2:4" ht="31.5" x14ac:dyDescent="0.25">
      <c r="B7248" s="156" t="s">
        <v>7109</v>
      </c>
      <c r="C7248" s="156" t="s">
        <v>7110</v>
      </c>
      <c r="D7248" s="156" t="s">
        <v>7109</v>
      </c>
    </row>
    <row r="7249" spans="2:4" ht="31.5" x14ac:dyDescent="0.25">
      <c r="B7249" s="156" t="s">
        <v>7113</v>
      </c>
      <c r="C7249" s="156" t="s">
        <v>11996</v>
      </c>
      <c r="D7249" s="156" t="s">
        <v>7113</v>
      </c>
    </row>
    <row r="7250" spans="2:4" ht="31.5" x14ac:dyDescent="0.25">
      <c r="B7250" s="156" t="s">
        <v>7115</v>
      </c>
      <c r="C7250" s="156" t="s">
        <v>7116</v>
      </c>
      <c r="D7250" s="156" t="s">
        <v>7115</v>
      </c>
    </row>
    <row r="7251" spans="2:4" ht="15.75" x14ac:dyDescent="0.25">
      <c r="B7251" s="156" t="s">
        <v>7117</v>
      </c>
      <c r="C7251" s="156" t="s">
        <v>7118</v>
      </c>
      <c r="D7251" s="156" t="s">
        <v>7117</v>
      </c>
    </row>
    <row r="7252" spans="2:4" ht="47.25" x14ac:dyDescent="0.25">
      <c r="B7252" s="156" t="s">
        <v>7119</v>
      </c>
      <c r="C7252" s="156" t="s">
        <v>7120</v>
      </c>
      <c r="D7252" s="156" t="s">
        <v>7119</v>
      </c>
    </row>
    <row r="7253" spans="2:4" ht="15.75" x14ac:dyDescent="0.25">
      <c r="B7253" s="156" t="s">
        <v>7121</v>
      </c>
      <c r="C7253" s="156" t="s">
        <v>7122</v>
      </c>
      <c r="D7253" s="156" t="s">
        <v>7121</v>
      </c>
    </row>
    <row r="7254" spans="2:4" ht="94.5" x14ac:dyDescent="0.25">
      <c r="B7254" s="156" t="s">
        <v>7123</v>
      </c>
      <c r="C7254" s="156" t="s">
        <v>7124</v>
      </c>
      <c r="D7254" s="156" t="s">
        <v>7123</v>
      </c>
    </row>
    <row r="7255" spans="2:4" ht="15.75" x14ac:dyDescent="0.25">
      <c r="B7255" s="156" t="s">
        <v>11997</v>
      </c>
      <c r="C7255" s="156" t="s">
        <v>11998</v>
      </c>
      <c r="D7255" s="156" t="s">
        <v>11997</v>
      </c>
    </row>
    <row r="7256" spans="2:4" ht="15.75" x14ac:dyDescent="0.25">
      <c r="B7256" s="156" t="s">
        <v>11999</v>
      </c>
      <c r="C7256" s="156" t="s">
        <v>12000</v>
      </c>
      <c r="D7256" s="156" t="s">
        <v>11999</v>
      </c>
    </row>
    <row r="7257" spans="2:4" ht="47.25" x14ac:dyDescent="0.25">
      <c r="B7257" s="156" t="s">
        <v>12001</v>
      </c>
      <c r="C7257" s="156" t="s">
        <v>12002</v>
      </c>
      <c r="D7257" s="156" t="s">
        <v>12001</v>
      </c>
    </row>
    <row r="7258" spans="2:4" ht="15.75" x14ac:dyDescent="0.25">
      <c r="B7258" s="156" t="s">
        <v>12003</v>
      </c>
      <c r="C7258" s="156" t="s">
        <v>12004</v>
      </c>
      <c r="D7258" s="156" t="s">
        <v>12003</v>
      </c>
    </row>
    <row r="7259" spans="2:4" ht="173.25" x14ac:dyDescent="0.25">
      <c r="B7259" s="156" t="s">
        <v>9815</v>
      </c>
      <c r="C7259" s="156"/>
      <c r="D7259" s="156" t="s">
        <v>9815</v>
      </c>
    </row>
    <row r="7260" spans="2:4" ht="15.75" x14ac:dyDescent="0.25">
      <c r="B7260" s="156" t="s">
        <v>8326</v>
      </c>
      <c r="C7260" s="156" t="s">
        <v>7128</v>
      </c>
      <c r="D7260" s="156" t="s">
        <v>8326</v>
      </c>
    </row>
    <row r="7261" spans="2:4" ht="15.75" x14ac:dyDescent="0.25">
      <c r="B7261" s="156" t="s">
        <v>8326</v>
      </c>
      <c r="C7261" s="156" t="s">
        <v>8327</v>
      </c>
      <c r="D7261" s="156" t="s">
        <v>8326</v>
      </c>
    </row>
    <row r="7262" spans="2:4" ht="31.5" x14ac:dyDescent="0.25">
      <c r="B7262" s="156" t="s">
        <v>8326</v>
      </c>
      <c r="C7262" s="156" t="s">
        <v>12005</v>
      </c>
      <c r="D7262" s="156" t="s">
        <v>8326</v>
      </c>
    </row>
    <row r="7263" spans="2:4" ht="63" x14ac:dyDescent="0.25">
      <c r="B7263" s="156" t="s">
        <v>8326</v>
      </c>
      <c r="C7263" s="156" t="s">
        <v>12006</v>
      </c>
      <c r="D7263" s="156" t="s">
        <v>8326</v>
      </c>
    </row>
    <row r="7264" spans="2:4" ht="15.75" x14ac:dyDescent="0.25">
      <c r="B7264" s="156" t="s">
        <v>8326</v>
      </c>
      <c r="C7264" s="156" t="s">
        <v>8329</v>
      </c>
      <c r="D7264" s="156" t="s">
        <v>8326</v>
      </c>
    </row>
    <row r="7265" spans="2:4" ht="15.75" x14ac:dyDescent="0.25">
      <c r="B7265" s="156" t="s">
        <v>8326</v>
      </c>
      <c r="C7265" s="156" t="s">
        <v>12007</v>
      </c>
      <c r="D7265" s="156" t="s">
        <v>8326</v>
      </c>
    </row>
    <row r="7266" spans="2:4" ht="15.75" x14ac:dyDescent="0.25">
      <c r="B7266" s="156" t="s">
        <v>7131</v>
      </c>
      <c r="C7266" s="156" t="s">
        <v>7128</v>
      </c>
      <c r="D7266" s="156" t="s">
        <v>7131</v>
      </c>
    </row>
    <row r="7267" spans="2:4" ht="15.75" x14ac:dyDescent="0.25">
      <c r="B7267" s="156" t="s">
        <v>7132</v>
      </c>
      <c r="C7267" s="156" t="s">
        <v>7128</v>
      </c>
      <c r="D7267" s="156" t="s">
        <v>7132</v>
      </c>
    </row>
    <row r="7268" spans="2:4" ht="15.75" x14ac:dyDescent="0.25">
      <c r="B7268" s="158" t="s">
        <v>7132</v>
      </c>
      <c r="C7268" s="156" t="s">
        <v>8327</v>
      </c>
      <c r="D7268" s="158" t="s">
        <v>7132</v>
      </c>
    </row>
    <row r="7269" spans="2:4" ht="31.5" x14ac:dyDescent="0.25">
      <c r="B7269" s="158" t="s">
        <v>7132</v>
      </c>
      <c r="C7269" s="156" t="s">
        <v>12008</v>
      </c>
      <c r="D7269" s="158" t="s">
        <v>7132</v>
      </c>
    </row>
    <row r="7270" spans="2:4" ht="31.5" x14ac:dyDescent="0.25">
      <c r="B7270" s="158" t="s">
        <v>7132</v>
      </c>
      <c r="C7270" s="156" t="s">
        <v>12009</v>
      </c>
      <c r="D7270" s="158" t="s">
        <v>7132</v>
      </c>
    </row>
    <row r="7271" spans="2:4" ht="15.75" x14ac:dyDescent="0.25">
      <c r="B7271" s="158" t="s">
        <v>7132</v>
      </c>
      <c r="C7271" s="156" t="s">
        <v>8329</v>
      </c>
      <c r="D7271" s="158" t="s">
        <v>7132</v>
      </c>
    </row>
    <row r="7272" spans="2:4" ht="31.5" x14ac:dyDescent="0.25">
      <c r="B7272" s="158" t="s">
        <v>7132</v>
      </c>
      <c r="C7272" s="156" t="s">
        <v>12010</v>
      </c>
      <c r="D7272" s="158" t="s">
        <v>7132</v>
      </c>
    </row>
    <row r="7273" spans="2:4" ht="31.5" x14ac:dyDescent="0.25">
      <c r="B7273" s="158" t="s">
        <v>7132</v>
      </c>
      <c r="C7273" s="156" t="s">
        <v>12011</v>
      </c>
      <c r="D7273" s="158" t="s">
        <v>7132</v>
      </c>
    </row>
    <row r="7274" spans="2:4" ht="15.75" x14ac:dyDescent="0.25">
      <c r="B7274" s="158" t="s">
        <v>7132</v>
      </c>
      <c r="C7274" s="156" t="s">
        <v>12007</v>
      </c>
      <c r="D7274" s="158" t="s">
        <v>7132</v>
      </c>
    </row>
    <row r="7275" spans="2:4" ht="15.75" x14ac:dyDescent="0.25">
      <c r="B7275" s="156" t="s">
        <v>7134</v>
      </c>
      <c r="C7275" s="156" t="s">
        <v>7135</v>
      </c>
      <c r="D7275" s="156" t="s">
        <v>7134</v>
      </c>
    </row>
    <row r="7276" spans="2:4" ht="15.75" x14ac:dyDescent="0.25">
      <c r="B7276" s="156" t="s">
        <v>7136</v>
      </c>
      <c r="C7276" s="156" t="s">
        <v>7137</v>
      </c>
      <c r="D7276" s="156" t="s">
        <v>7136</v>
      </c>
    </row>
    <row r="7277" spans="2:4" ht="31.5" x14ac:dyDescent="0.25">
      <c r="B7277" s="156" t="s">
        <v>12012</v>
      </c>
      <c r="C7277" s="157" t="s">
        <v>12013</v>
      </c>
      <c r="D7277" s="156" t="s">
        <v>12012</v>
      </c>
    </row>
    <row r="7278" spans="2:4" ht="31.5" x14ac:dyDescent="0.25">
      <c r="B7278" s="158" t="s">
        <v>12012</v>
      </c>
      <c r="C7278" s="156" t="s">
        <v>8323</v>
      </c>
      <c r="D7278" s="158" t="s">
        <v>12012</v>
      </c>
    </row>
    <row r="7279" spans="2:4" ht="31.5" x14ac:dyDescent="0.25">
      <c r="B7279" s="158" t="s">
        <v>12012</v>
      </c>
      <c r="C7279" s="156" t="s">
        <v>12014</v>
      </c>
      <c r="D7279" s="158" t="s">
        <v>12012</v>
      </c>
    </row>
    <row r="7280" spans="2:4" ht="47.25" x14ac:dyDescent="0.25">
      <c r="B7280" s="158" t="s">
        <v>12012</v>
      </c>
      <c r="C7280" s="156" t="s">
        <v>12015</v>
      </c>
      <c r="D7280" s="158" t="s">
        <v>12012</v>
      </c>
    </row>
    <row r="7281" spans="2:4" ht="15.75" x14ac:dyDescent="0.25">
      <c r="B7281" s="156" t="s">
        <v>8326</v>
      </c>
      <c r="C7281" s="156" t="s">
        <v>7139</v>
      </c>
      <c r="D7281" s="156" t="s">
        <v>8326</v>
      </c>
    </row>
    <row r="7282" spans="2:4" ht="15.75" x14ac:dyDescent="0.25">
      <c r="B7282" s="156" t="s">
        <v>8326</v>
      </c>
      <c r="C7282" s="156" t="s">
        <v>8327</v>
      </c>
      <c r="D7282" s="156" t="s">
        <v>8326</v>
      </c>
    </row>
    <row r="7283" spans="2:4" ht="78.75" x14ac:dyDescent="0.25">
      <c r="B7283" s="156" t="s">
        <v>8326</v>
      </c>
      <c r="C7283" s="156" t="s">
        <v>12016</v>
      </c>
      <c r="D7283" s="156" t="s">
        <v>8326</v>
      </c>
    </row>
    <row r="7284" spans="2:4" ht="110.25" x14ac:dyDescent="0.25">
      <c r="B7284" s="156" t="s">
        <v>8326</v>
      </c>
      <c r="C7284" s="156" t="s">
        <v>12017</v>
      </c>
      <c r="D7284" s="156" t="s">
        <v>8326</v>
      </c>
    </row>
    <row r="7285" spans="2:4" ht="15.75" x14ac:dyDescent="0.25">
      <c r="B7285" s="156" t="s">
        <v>8326</v>
      </c>
      <c r="C7285" s="156" t="s">
        <v>8339</v>
      </c>
      <c r="D7285" s="156" t="s">
        <v>8326</v>
      </c>
    </row>
    <row r="7286" spans="2:4" ht="15.75" x14ac:dyDescent="0.25">
      <c r="B7286" s="156" t="s">
        <v>8326</v>
      </c>
      <c r="C7286" s="156" t="s">
        <v>11724</v>
      </c>
      <c r="D7286" s="156" t="s">
        <v>8326</v>
      </c>
    </row>
    <row r="7287" spans="2:4" ht="15.75" x14ac:dyDescent="0.25">
      <c r="B7287" s="156" t="s">
        <v>8326</v>
      </c>
      <c r="C7287" s="156" t="s">
        <v>12018</v>
      </c>
      <c r="D7287" s="156" t="s">
        <v>8326</v>
      </c>
    </row>
    <row r="7288" spans="2:4" ht="47.25" x14ac:dyDescent="0.25">
      <c r="B7288" s="156" t="s">
        <v>8326</v>
      </c>
      <c r="C7288" s="156" t="s">
        <v>12019</v>
      </c>
      <c r="D7288" s="156" t="s">
        <v>8326</v>
      </c>
    </row>
    <row r="7289" spans="2:4" ht="15.75" x14ac:dyDescent="0.25">
      <c r="B7289" s="156" t="s">
        <v>7141</v>
      </c>
      <c r="C7289" s="156" t="s">
        <v>7142</v>
      </c>
      <c r="D7289" s="156" t="s">
        <v>7141</v>
      </c>
    </row>
    <row r="7290" spans="2:4" ht="31.5" x14ac:dyDescent="0.25">
      <c r="B7290" s="156" t="s">
        <v>7145</v>
      </c>
      <c r="C7290" s="156" t="s">
        <v>7146</v>
      </c>
      <c r="D7290" s="156" t="s">
        <v>7145</v>
      </c>
    </row>
    <row r="7291" spans="2:4" ht="15.75" x14ac:dyDescent="0.25">
      <c r="B7291" s="158" t="s">
        <v>7145</v>
      </c>
      <c r="C7291" s="156" t="s">
        <v>8327</v>
      </c>
      <c r="D7291" s="158" t="s">
        <v>7145</v>
      </c>
    </row>
    <row r="7292" spans="2:4" ht="31.5" x14ac:dyDescent="0.25">
      <c r="B7292" s="158" t="s">
        <v>7145</v>
      </c>
      <c r="C7292" s="156" t="s">
        <v>12020</v>
      </c>
      <c r="D7292" s="158" t="s">
        <v>7145</v>
      </c>
    </row>
    <row r="7293" spans="2:4" ht="15.75" x14ac:dyDescent="0.25">
      <c r="B7293" s="158" t="s">
        <v>7145</v>
      </c>
      <c r="C7293" s="156" t="s">
        <v>8339</v>
      </c>
      <c r="D7293" s="158" t="s">
        <v>7145</v>
      </c>
    </row>
    <row r="7294" spans="2:4" ht="31.5" x14ac:dyDescent="0.25">
      <c r="B7294" s="158" t="s">
        <v>7145</v>
      </c>
      <c r="C7294" s="156" t="s">
        <v>12021</v>
      </c>
      <c r="D7294" s="158" t="s">
        <v>7145</v>
      </c>
    </row>
    <row r="7295" spans="2:4" ht="15.75" x14ac:dyDescent="0.25">
      <c r="B7295" s="156" t="s">
        <v>7147</v>
      </c>
      <c r="C7295" s="156" t="s">
        <v>7148</v>
      </c>
      <c r="D7295" s="156" t="s">
        <v>7147</v>
      </c>
    </row>
    <row r="7296" spans="2:4" ht="15.75" x14ac:dyDescent="0.25">
      <c r="B7296" s="158" t="s">
        <v>7147</v>
      </c>
      <c r="C7296" s="156" t="s">
        <v>8327</v>
      </c>
      <c r="D7296" s="158" t="s">
        <v>7147</v>
      </c>
    </row>
    <row r="7297" spans="2:4" ht="47.25" x14ac:dyDescent="0.25">
      <c r="B7297" s="158" t="s">
        <v>7147</v>
      </c>
      <c r="C7297" s="156" t="s">
        <v>12022</v>
      </c>
      <c r="D7297" s="158" t="s">
        <v>7147</v>
      </c>
    </row>
    <row r="7298" spans="2:4" ht="15.75" x14ac:dyDescent="0.25">
      <c r="B7298" s="158" t="s">
        <v>7147</v>
      </c>
      <c r="C7298" s="156" t="s">
        <v>8339</v>
      </c>
      <c r="D7298" s="158" t="s">
        <v>7147</v>
      </c>
    </row>
    <row r="7299" spans="2:4" ht="15.75" x14ac:dyDescent="0.25">
      <c r="B7299" s="158" t="s">
        <v>7147</v>
      </c>
      <c r="C7299" s="156" t="s">
        <v>12023</v>
      </c>
      <c r="D7299" s="158" t="s">
        <v>7147</v>
      </c>
    </row>
    <row r="7300" spans="2:4" ht="31.5" x14ac:dyDescent="0.25">
      <c r="B7300" s="156" t="s">
        <v>7149</v>
      </c>
      <c r="C7300" s="156" t="s">
        <v>7150</v>
      </c>
      <c r="D7300" s="156" t="s">
        <v>7149</v>
      </c>
    </row>
    <row r="7301" spans="2:4" ht="15.75" x14ac:dyDescent="0.25">
      <c r="B7301" s="158" t="s">
        <v>7149</v>
      </c>
      <c r="C7301" s="156" t="s">
        <v>8327</v>
      </c>
      <c r="D7301" s="158" t="s">
        <v>7149</v>
      </c>
    </row>
    <row r="7302" spans="2:4" ht="31.5" x14ac:dyDescent="0.25">
      <c r="B7302" s="158" t="s">
        <v>7149</v>
      </c>
      <c r="C7302" s="156" t="s">
        <v>12024</v>
      </c>
      <c r="D7302" s="158" t="s">
        <v>7149</v>
      </c>
    </row>
    <row r="7303" spans="2:4" ht="15.75" x14ac:dyDescent="0.25">
      <c r="B7303" s="158" t="s">
        <v>7149</v>
      </c>
      <c r="C7303" s="156" t="s">
        <v>12025</v>
      </c>
      <c r="D7303" s="158" t="s">
        <v>7149</v>
      </c>
    </row>
    <row r="7304" spans="2:4" ht="31.5" x14ac:dyDescent="0.25">
      <c r="B7304" s="158" t="s">
        <v>7149</v>
      </c>
      <c r="C7304" s="156" t="s">
        <v>12026</v>
      </c>
      <c r="D7304" s="158" t="s">
        <v>7149</v>
      </c>
    </row>
    <row r="7305" spans="2:4" ht="15.75" x14ac:dyDescent="0.25">
      <c r="B7305" s="156" t="s">
        <v>7153</v>
      </c>
      <c r="C7305" s="156" t="s">
        <v>7154</v>
      </c>
      <c r="D7305" s="156" t="s">
        <v>7153</v>
      </c>
    </row>
    <row r="7306" spans="2:4" ht="15.75" x14ac:dyDescent="0.25">
      <c r="B7306" s="158" t="s">
        <v>7153</v>
      </c>
      <c r="C7306" s="156" t="s">
        <v>8327</v>
      </c>
      <c r="D7306" s="158" t="s">
        <v>7153</v>
      </c>
    </row>
    <row r="7307" spans="2:4" ht="47.25" x14ac:dyDescent="0.25">
      <c r="B7307" s="158" t="s">
        <v>7153</v>
      </c>
      <c r="C7307" s="156" t="s">
        <v>12027</v>
      </c>
      <c r="D7307" s="158" t="s">
        <v>7153</v>
      </c>
    </row>
    <row r="7308" spans="2:4" ht="15.75" x14ac:dyDescent="0.25">
      <c r="B7308" s="158" t="s">
        <v>7153</v>
      </c>
      <c r="C7308" s="156" t="s">
        <v>8339</v>
      </c>
      <c r="D7308" s="158" t="s">
        <v>7153</v>
      </c>
    </row>
    <row r="7309" spans="2:4" ht="15.75" x14ac:dyDescent="0.25">
      <c r="B7309" s="158" t="s">
        <v>7153</v>
      </c>
      <c r="C7309" s="156" t="s">
        <v>12028</v>
      </c>
      <c r="D7309" s="158" t="s">
        <v>7153</v>
      </c>
    </row>
    <row r="7310" spans="2:4" ht="15.75" x14ac:dyDescent="0.25">
      <c r="B7310" s="158" t="s">
        <v>7153</v>
      </c>
      <c r="C7310" s="156" t="s">
        <v>12029</v>
      </c>
      <c r="D7310" s="158" t="s">
        <v>7153</v>
      </c>
    </row>
    <row r="7311" spans="2:4" ht="31.5" x14ac:dyDescent="0.25">
      <c r="B7311" s="158" t="s">
        <v>7153</v>
      </c>
      <c r="C7311" s="156" t="s">
        <v>12030</v>
      </c>
      <c r="D7311" s="158" t="s">
        <v>7153</v>
      </c>
    </row>
    <row r="7312" spans="2:4" ht="31.5" x14ac:dyDescent="0.25">
      <c r="B7312" s="158" t="s">
        <v>7153</v>
      </c>
      <c r="C7312" s="156" t="s">
        <v>12031</v>
      </c>
      <c r="D7312" s="158" t="s">
        <v>7153</v>
      </c>
    </row>
    <row r="7313" spans="2:4" ht="31.5" x14ac:dyDescent="0.25">
      <c r="B7313" s="156" t="s">
        <v>7157</v>
      </c>
      <c r="C7313" s="156" t="s">
        <v>7158</v>
      </c>
      <c r="D7313" s="156" t="s">
        <v>7157</v>
      </c>
    </row>
    <row r="7314" spans="2:4" ht="15.75" x14ac:dyDescent="0.25">
      <c r="B7314" s="158" t="s">
        <v>7157</v>
      </c>
      <c r="C7314" s="156" t="s">
        <v>8327</v>
      </c>
      <c r="D7314" s="158" t="s">
        <v>7157</v>
      </c>
    </row>
    <row r="7315" spans="2:4" ht="31.5" x14ac:dyDescent="0.25">
      <c r="B7315" s="158" t="s">
        <v>7157</v>
      </c>
      <c r="C7315" s="156" t="s">
        <v>12032</v>
      </c>
      <c r="D7315" s="158" t="s">
        <v>7157</v>
      </c>
    </row>
    <row r="7316" spans="2:4" ht="31.5" x14ac:dyDescent="0.25">
      <c r="B7316" s="156" t="s">
        <v>7161</v>
      </c>
      <c r="C7316" s="156" t="s">
        <v>7162</v>
      </c>
      <c r="D7316" s="156" t="s">
        <v>7161</v>
      </c>
    </row>
    <row r="7317" spans="2:4" ht="15.75" x14ac:dyDescent="0.25">
      <c r="B7317" s="158" t="s">
        <v>7161</v>
      </c>
      <c r="C7317" s="156" t="s">
        <v>8327</v>
      </c>
      <c r="D7317" s="158" t="s">
        <v>7161</v>
      </c>
    </row>
    <row r="7318" spans="2:4" ht="157.5" x14ac:dyDescent="0.25">
      <c r="B7318" s="158" t="s">
        <v>7161</v>
      </c>
      <c r="C7318" s="156" t="s">
        <v>12033</v>
      </c>
      <c r="D7318" s="158" t="s">
        <v>7161</v>
      </c>
    </row>
    <row r="7319" spans="2:4" ht="15.75" x14ac:dyDescent="0.25">
      <c r="B7319" s="158" t="s">
        <v>7161</v>
      </c>
      <c r="C7319" s="156" t="s">
        <v>8339</v>
      </c>
      <c r="D7319" s="158" t="s">
        <v>7161</v>
      </c>
    </row>
    <row r="7320" spans="2:4" ht="31.5" x14ac:dyDescent="0.25">
      <c r="B7320" s="158" t="s">
        <v>7161</v>
      </c>
      <c r="C7320" s="156" t="s">
        <v>12034</v>
      </c>
      <c r="D7320" s="158" t="s">
        <v>7161</v>
      </c>
    </row>
    <row r="7321" spans="2:4" ht="15.75" x14ac:dyDescent="0.25">
      <c r="B7321" s="158" t="s">
        <v>7161</v>
      </c>
      <c r="C7321" s="156" t="s">
        <v>12035</v>
      </c>
      <c r="D7321" s="158" t="s">
        <v>7161</v>
      </c>
    </row>
    <row r="7322" spans="2:4" ht="15.75" x14ac:dyDescent="0.25">
      <c r="B7322" s="158" t="s">
        <v>7161</v>
      </c>
      <c r="C7322" s="156" t="s">
        <v>12029</v>
      </c>
      <c r="D7322" s="158" t="s">
        <v>7161</v>
      </c>
    </row>
    <row r="7323" spans="2:4" ht="15.75" x14ac:dyDescent="0.25">
      <c r="B7323" s="158" t="s">
        <v>7161</v>
      </c>
      <c r="C7323" s="156" t="s">
        <v>12036</v>
      </c>
      <c r="D7323" s="158" t="s">
        <v>7161</v>
      </c>
    </row>
    <row r="7324" spans="2:4" ht="31.5" x14ac:dyDescent="0.25">
      <c r="B7324" s="158" t="s">
        <v>7161</v>
      </c>
      <c r="C7324" s="156" t="s">
        <v>12037</v>
      </c>
      <c r="D7324" s="158" t="s">
        <v>7161</v>
      </c>
    </row>
    <row r="7325" spans="2:4" ht="31.5" x14ac:dyDescent="0.25">
      <c r="B7325" s="158" t="s">
        <v>7161</v>
      </c>
      <c r="C7325" s="156" t="s">
        <v>12038</v>
      </c>
      <c r="D7325" s="158" t="s">
        <v>7161</v>
      </c>
    </row>
    <row r="7326" spans="2:4" ht="31.5" x14ac:dyDescent="0.25">
      <c r="B7326" s="156" t="s">
        <v>7164</v>
      </c>
      <c r="C7326" s="156" t="s">
        <v>7165</v>
      </c>
      <c r="D7326" s="156" t="s">
        <v>7164</v>
      </c>
    </row>
    <row r="7327" spans="2:4" ht="15.75" x14ac:dyDescent="0.25">
      <c r="B7327" s="156" t="s">
        <v>7167</v>
      </c>
      <c r="C7327" s="156" t="s">
        <v>7168</v>
      </c>
      <c r="D7327" s="156" t="s">
        <v>7167</v>
      </c>
    </row>
    <row r="7328" spans="2:4" ht="15.75" x14ac:dyDescent="0.25">
      <c r="B7328" s="156" t="s">
        <v>7170</v>
      </c>
      <c r="C7328" s="156" t="s">
        <v>7171</v>
      </c>
      <c r="D7328" s="156" t="s">
        <v>7170</v>
      </c>
    </row>
    <row r="7329" spans="2:4" ht="47.25" x14ac:dyDescent="0.25">
      <c r="B7329" s="156" t="s">
        <v>7173</v>
      </c>
      <c r="C7329" s="156" t="s">
        <v>7174</v>
      </c>
      <c r="D7329" s="156" t="s">
        <v>7173</v>
      </c>
    </row>
    <row r="7330" spans="2:4" ht="31.5" x14ac:dyDescent="0.25">
      <c r="B7330" s="156" t="s">
        <v>7176</v>
      </c>
      <c r="C7330" s="156" t="s">
        <v>7177</v>
      </c>
      <c r="D7330" s="156" t="s">
        <v>7176</v>
      </c>
    </row>
    <row r="7331" spans="2:4" ht="15.75" x14ac:dyDescent="0.25">
      <c r="B7331" s="156" t="s">
        <v>7180</v>
      </c>
      <c r="C7331" s="156" t="s">
        <v>7181</v>
      </c>
      <c r="D7331" s="156" t="s">
        <v>7180</v>
      </c>
    </row>
    <row r="7332" spans="2:4" ht="15.75" x14ac:dyDescent="0.25">
      <c r="B7332" s="158" t="s">
        <v>7180</v>
      </c>
      <c r="C7332" s="156" t="s">
        <v>8327</v>
      </c>
      <c r="D7332" s="158" t="s">
        <v>7180</v>
      </c>
    </row>
    <row r="7333" spans="2:4" ht="47.25" x14ac:dyDescent="0.25">
      <c r="B7333" s="158" t="s">
        <v>7180</v>
      </c>
      <c r="C7333" s="156" t="s">
        <v>12039</v>
      </c>
      <c r="D7333" s="158" t="s">
        <v>7180</v>
      </c>
    </row>
    <row r="7334" spans="2:4" ht="15.75" x14ac:dyDescent="0.25">
      <c r="B7334" s="158" t="s">
        <v>7180</v>
      </c>
      <c r="C7334" s="156" t="s">
        <v>8339</v>
      </c>
      <c r="D7334" s="158" t="s">
        <v>7180</v>
      </c>
    </row>
    <row r="7335" spans="2:4" ht="47.25" x14ac:dyDescent="0.25">
      <c r="B7335" s="158" t="s">
        <v>7180</v>
      </c>
      <c r="C7335" s="156" t="s">
        <v>12040</v>
      </c>
      <c r="D7335" s="158" t="s">
        <v>7180</v>
      </c>
    </row>
    <row r="7336" spans="2:4" ht="15.75" x14ac:dyDescent="0.25">
      <c r="B7336" s="156" t="s">
        <v>7184</v>
      </c>
      <c r="C7336" s="156" t="s">
        <v>7185</v>
      </c>
      <c r="D7336" s="156" t="s">
        <v>7184</v>
      </c>
    </row>
    <row r="7337" spans="2:4" ht="15.75" x14ac:dyDescent="0.25">
      <c r="B7337" s="158" t="s">
        <v>7184</v>
      </c>
      <c r="C7337" s="156" t="s">
        <v>8327</v>
      </c>
      <c r="D7337" s="158" t="s">
        <v>7184</v>
      </c>
    </row>
    <row r="7338" spans="2:4" ht="47.25" x14ac:dyDescent="0.25">
      <c r="B7338" s="158" t="s">
        <v>7184</v>
      </c>
      <c r="C7338" s="156" t="s">
        <v>12041</v>
      </c>
      <c r="D7338" s="158" t="s">
        <v>7184</v>
      </c>
    </row>
    <row r="7339" spans="2:4" ht="15.75" x14ac:dyDescent="0.25">
      <c r="B7339" s="158" t="s">
        <v>7184</v>
      </c>
      <c r="C7339" s="156" t="s">
        <v>8339</v>
      </c>
      <c r="D7339" s="158" t="s">
        <v>7184</v>
      </c>
    </row>
    <row r="7340" spans="2:4" ht="15.75" x14ac:dyDescent="0.25">
      <c r="B7340" s="158" t="s">
        <v>7184</v>
      </c>
      <c r="C7340" s="156" t="s">
        <v>12042</v>
      </c>
      <c r="D7340" s="158" t="s">
        <v>7184</v>
      </c>
    </row>
    <row r="7341" spans="2:4" ht="31.5" x14ac:dyDescent="0.25">
      <c r="B7341" s="156" t="s">
        <v>7188</v>
      </c>
      <c r="C7341" s="156" t="s">
        <v>7189</v>
      </c>
      <c r="D7341" s="156" t="s">
        <v>7188</v>
      </c>
    </row>
    <row r="7342" spans="2:4" ht="15.75" x14ac:dyDescent="0.25">
      <c r="B7342" s="158" t="s">
        <v>7188</v>
      </c>
      <c r="C7342" s="156" t="s">
        <v>8327</v>
      </c>
      <c r="D7342" s="158" t="s">
        <v>7188</v>
      </c>
    </row>
    <row r="7343" spans="2:4" ht="94.5" x14ac:dyDescent="0.25">
      <c r="B7343" s="158" t="s">
        <v>7188</v>
      </c>
      <c r="C7343" s="156" t="s">
        <v>12043</v>
      </c>
      <c r="D7343" s="158" t="s">
        <v>7188</v>
      </c>
    </row>
    <row r="7344" spans="2:4" ht="15.75" x14ac:dyDescent="0.25">
      <c r="B7344" s="156" t="s">
        <v>7192</v>
      </c>
      <c r="C7344" s="156" t="s">
        <v>7193</v>
      </c>
      <c r="D7344" s="156" t="s">
        <v>7192</v>
      </c>
    </row>
    <row r="7345" spans="2:4" ht="15.75" x14ac:dyDescent="0.25">
      <c r="B7345" s="156" t="s">
        <v>7196</v>
      </c>
      <c r="C7345" s="156" t="s">
        <v>7197</v>
      </c>
      <c r="D7345" s="156" t="s">
        <v>7196</v>
      </c>
    </row>
    <row r="7346" spans="2:4" ht="15.75" x14ac:dyDescent="0.25">
      <c r="B7346" s="156" t="s">
        <v>7200</v>
      </c>
      <c r="C7346" s="156" t="s">
        <v>7201</v>
      </c>
      <c r="D7346" s="156" t="s">
        <v>7200</v>
      </c>
    </row>
    <row r="7347" spans="2:4" ht="15.75" x14ac:dyDescent="0.25">
      <c r="B7347" s="158" t="s">
        <v>7200</v>
      </c>
      <c r="C7347" s="156" t="s">
        <v>8327</v>
      </c>
      <c r="D7347" s="158" t="s">
        <v>7200</v>
      </c>
    </row>
    <row r="7348" spans="2:4" ht="31.5" x14ac:dyDescent="0.25">
      <c r="B7348" s="158" t="s">
        <v>7200</v>
      </c>
      <c r="C7348" s="156" t="s">
        <v>12044</v>
      </c>
      <c r="D7348" s="158" t="s">
        <v>7200</v>
      </c>
    </row>
    <row r="7349" spans="2:4" ht="15.75" x14ac:dyDescent="0.25">
      <c r="B7349" s="158" t="s">
        <v>7200</v>
      </c>
      <c r="C7349" s="156" t="s">
        <v>8339</v>
      </c>
      <c r="D7349" s="158" t="s">
        <v>7200</v>
      </c>
    </row>
    <row r="7350" spans="2:4" ht="31.5" x14ac:dyDescent="0.25">
      <c r="B7350" s="158" t="s">
        <v>7200</v>
      </c>
      <c r="C7350" s="156" t="s">
        <v>12045</v>
      </c>
      <c r="D7350" s="158" t="s">
        <v>7200</v>
      </c>
    </row>
    <row r="7351" spans="2:4" ht="15.75" x14ac:dyDescent="0.25">
      <c r="B7351" s="158" t="s">
        <v>7200</v>
      </c>
      <c r="C7351" s="156" t="s">
        <v>12046</v>
      </c>
      <c r="D7351" s="158" t="s">
        <v>7200</v>
      </c>
    </row>
    <row r="7352" spans="2:4" ht="15.75" x14ac:dyDescent="0.25">
      <c r="B7352" s="156" t="s">
        <v>7204</v>
      </c>
      <c r="C7352" s="156" t="s">
        <v>7205</v>
      </c>
      <c r="D7352" s="156" t="s">
        <v>7204</v>
      </c>
    </row>
    <row r="7353" spans="2:4" ht="15.75" x14ac:dyDescent="0.25">
      <c r="B7353" s="158" t="s">
        <v>7204</v>
      </c>
      <c r="C7353" s="156" t="s">
        <v>8327</v>
      </c>
      <c r="D7353" s="158" t="s">
        <v>7204</v>
      </c>
    </row>
    <row r="7354" spans="2:4" ht="31.5" x14ac:dyDescent="0.25">
      <c r="B7354" s="158" t="s">
        <v>7204</v>
      </c>
      <c r="C7354" s="156" t="s">
        <v>12047</v>
      </c>
      <c r="D7354" s="158" t="s">
        <v>7204</v>
      </c>
    </row>
    <row r="7355" spans="2:4" ht="15.75" x14ac:dyDescent="0.25">
      <c r="B7355" s="158" t="s">
        <v>7204</v>
      </c>
      <c r="C7355" s="156" t="s">
        <v>8339</v>
      </c>
      <c r="D7355" s="158" t="s">
        <v>7204</v>
      </c>
    </row>
    <row r="7356" spans="2:4" ht="15.75" x14ac:dyDescent="0.25">
      <c r="B7356" s="158" t="s">
        <v>7204</v>
      </c>
      <c r="C7356" s="156" t="s">
        <v>12048</v>
      </c>
      <c r="D7356" s="158" t="s">
        <v>7204</v>
      </c>
    </row>
    <row r="7357" spans="2:4" ht="31.5" x14ac:dyDescent="0.25">
      <c r="B7357" s="156" t="s">
        <v>7208</v>
      </c>
      <c r="C7357" s="156" t="s">
        <v>7209</v>
      </c>
      <c r="D7357" s="156" t="s">
        <v>7208</v>
      </c>
    </row>
    <row r="7358" spans="2:4" ht="15.75" x14ac:dyDescent="0.25">
      <c r="B7358" s="158" t="s">
        <v>7208</v>
      </c>
      <c r="C7358" s="156" t="s">
        <v>8327</v>
      </c>
      <c r="D7358" s="158" t="s">
        <v>7208</v>
      </c>
    </row>
    <row r="7359" spans="2:4" ht="126" x14ac:dyDescent="0.25">
      <c r="B7359" s="158" t="s">
        <v>7208</v>
      </c>
      <c r="C7359" s="156" t="s">
        <v>12049</v>
      </c>
      <c r="D7359" s="158" t="s">
        <v>7208</v>
      </c>
    </row>
    <row r="7360" spans="2:4" ht="47.25" x14ac:dyDescent="0.25">
      <c r="B7360" s="158" t="s">
        <v>7208</v>
      </c>
      <c r="C7360" s="156" t="s">
        <v>12050</v>
      </c>
      <c r="D7360" s="158" t="s">
        <v>7208</v>
      </c>
    </row>
    <row r="7361" spans="2:4" ht="15.75" x14ac:dyDescent="0.25">
      <c r="B7361" s="158" t="s">
        <v>7208</v>
      </c>
      <c r="C7361" s="156" t="s">
        <v>8329</v>
      </c>
      <c r="D7361" s="158" t="s">
        <v>7208</v>
      </c>
    </row>
    <row r="7362" spans="2:4" ht="15.75" x14ac:dyDescent="0.25">
      <c r="B7362" s="158" t="s">
        <v>7208</v>
      </c>
      <c r="C7362" s="156" t="s">
        <v>12051</v>
      </c>
      <c r="D7362" s="158" t="s">
        <v>7208</v>
      </c>
    </row>
    <row r="7363" spans="2:4" ht="15.75" x14ac:dyDescent="0.25">
      <c r="B7363" s="158" t="s">
        <v>7208</v>
      </c>
      <c r="C7363" s="156" t="s">
        <v>12052</v>
      </c>
      <c r="D7363" s="158" t="s">
        <v>7208</v>
      </c>
    </row>
    <row r="7364" spans="2:4" ht="15.75" x14ac:dyDescent="0.25">
      <c r="B7364" s="158" t="s">
        <v>7208</v>
      </c>
      <c r="C7364" s="156" t="s">
        <v>12053</v>
      </c>
      <c r="D7364" s="158" t="s">
        <v>7208</v>
      </c>
    </row>
    <row r="7365" spans="2:4" ht="15.75" x14ac:dyDescent="0.25">
      <c r="B7365" s="158" t="s">
        <v>7208</v>
      </c>
      <c r="C7365" s="156" t="s">
        <v>12054</v>
      </c>
      <c r="D7365" s="158" t="s">
        <v>7208</v>
      </c>
    </row>
    <row r="7366" spans="2:4" ht="31.5" x14ac:dyDescent="0.25">
      <c r="B7366" s="156" t="s">
        <v>7211</v>
      </c>
      <c r="C7366" s="156" t="s">
        <v>7212</v>
      </c>
      <c r="D7366" s="156" t="s">
        <v>7211</v>
      </c>
    </row>
    <row r="7367" spans="2:4" ht="15.75" x14ac:dyDescent="0.25">
      <c r="B7367" s="156" t="s">
        <v>7215</v>
      </c>
      <c r="C7367" s="156" t="s">
        <v>7216</v>
      </c>
      <c r="D7367" s="156" t="s">
        <v>7215</v>
      </c>
    </row>
    <row r="7368" spans="2:4" ht="15.75" x14ac:dyDescent="0.25">
      <c r="B7368" s="156" t="s">
        <v>7219</v>
      </c>
      <c r="C7368" s="156" t="s">
        <v>7220</v>
      </c>
      <c r="D7368" s="156" t="s">
        <v>7219</v>
      </c>
    </row>
    <row r="7369" spans="2:4" ht="31.5" x14ac:dyDescent="0.25">
      <c r="B7369" s="156" t="s">
        <v>7223</v>
      </c>
      <c r="C7369" s="156" t="s">
        <v>7224</v>
      </c>
      <c r="D7369" s="156" t="s">
        <v>7223</v>
      </c>
    </row>
    <row r="7370" spans="2:4" ht="15.75" x14ac:dyDescent="0.25">
      <c r="B7370" s="156" t="s">
        <v>7227</v>
      </c>
      <c r="C7370" s="156" t="s">
        <v>7228</v>
      </c>
      <c r="D7370" s="156" t="s">
        <v>7227</v>
      </c>
    </row>
    <row r="7371" spans="2:4" ht="15.75" x14ac:dyDescent="0.25">
      <c r="B7371" s="156" t="s">
        <v>7231</v>
      </c>
      <c r="C7371" s="156" t="s">
        <v>7232</v>
      </c>
      <c r="D7371" s="156" t="s">
        <v>7231</v>
      </c>
    </row>
    <row r="7372" spans="2:4" ht="15.75" x14ac:dyDescent="0.25">
      <c r="B7372" s="156" t="s">
        <v>7235</v>
      </c>
      <c r="C7372" s="156" t="s">
        <v>7236</v>
      </c>
      <c r="D7372" s="156" t="s">
        <v>7235</v>
      </c>
    </row>
    <row r="7373" spans="2:4" ht="31.5" x14ac:dyDescent="0.25">
      <c r="B7373" s="156" t="s">
        <v>7239</v>
      </c>
      <c r="C7373" s="156" t="s">
        <v>7240</v>
      </c>
      <c r="D7373" s="156" t="s">
        <v>7239</v>
      </c>
    </row>
    <row r="7374" spans="2:4" ht="15.75" x14ac:dyDescent="0.25">
      <c r="B7374" s="156" t="s">
        <v>7243</v>
      </c>
      <c r="C7374" s="156" t="s">
        <v>7244</v>
      </c>
      <c r="D7374" s="156" t="s">
        <v>7243</v>
      </c>
    </row>
    <row r="7375" spans="2:4" ht="31.5" x14ac:dyDescent="0.25">
      <c r="B7375" s="156" t="s">
        <v>7247</v>
      </c>
      <c r="C7375" s="156" t="s">
        <v>7248</v>
      </c>
      <c r="D7375" s="156" t="s">
        <v>7247</v>
      </c>
    </row>
    <row r="7376" spans="2:4" ht="15.75" x14ac:dyDescent="0.25">
      <c r="B7376" s="156" t="s">
        <v>7251</v>
      </c>
      <c r="C7376" s="156" t="s">
        <v>7252</v>
      </c>
      <c r="D7376" s="156" t="s">
        <v>7251</v>
      </c>
    </row>
    <row r="7377" spans="2:4" ht="31.5" x14ac:dyDescent="0.25">
      <c r="B7377" s="156" t="s">
        <v>7255</v>
      </c>
      <c r="C7377" s="156" t="s">
        <v>7256</v>
      </c>
      <c r="D7377" s="156" t="s">
        <v>7255</v>
      </c>
    </row>
    <row r="7378" spans="2:4" ht="15.75" x14ac:dyDescent="0.25">
      <c r="B7378" s="156" t="s">
        <v>7259</v>
      </c>
      <c r="C7378" s="156" t="s">
        <v>7260</v>
      </c>
      <c r="D7378" s="156" t="s">
        <v>7259</v>
      </c>
    </row>
    <row r="7379" spans="2:4" ht="31.5" x14ac:dyDescent="0.25">
      <c r="B7379" s="156" t="s">
        <v>7261</v>
      </c>
      <c r="C7379" s="156" t="s">
        <v>7262</v>
      </c>
      <c r="D7379" s="156" t="s">
        <v>7261</v>
      </c>
    </row>
    <row r="7380" spans="2:4" ht="31.5" x14ac:dyDescent="0.25">
      <c r="B7380" s="156" t="s">
        <v>7263</v>
      </c>
      <c r="C7380" s="156" t="s">
        <v>7262</v>
      </c>
      <c r="D7380" s="156" t="s">
        <v>7263</v>
      </c>
    </row>
    <row r="7381" spans="2:4" ht="15.75" x14ac:dyDescent="0.25">
      <c r="B7381" s="158" t="s">
        <v>7263</v>
      </c>
      <c r="C7381" s="156" t="s">
        <v>8327</v>
      </c>
      <c r="D7381" s="158" t="s">
        <v>7263</v>
      </c>
    </row>
    <row r="7382" spans="2:4" ht="63" x14ac:dyDescent="0.25">
      <c r="B7382" s="158" t="s">
        <v>7263</v>
      </c>
      <c r="C7382" s="156" t="s">
        <v>12055</v>
      </c>
      <c r="D7382" s="158" t="s">
        <v>7263</v>
      </c>
    </row>
    <row r="7383" spans="2:4" ht="78.75" x14ac:dyDescent="0.25">
      <c r="B7383" s="158" t="s">
        <v>7263</v>
      </c>
      <c r="C7383" s="156" t="s">
        <v>12056</v>
      </c>
      <c r="D7383" s="158" t="s">
        <v>7263</v>
      </c>
    </row>
    <row r="7384" spans="2:4" ht="15.75" x14ac:dyDescent="0.25">
      <c r="B7384" s="158" t="s">
        <v>7263</v>
      </c>
      <c r="C7384" s="156" t="s">
        <v>8327</v>
      </c>
      <c r="D7384" s="158" t="s">
        <v>7263</v>
      </c>
    </row>
    <row r="7385" spans="2:4" ht="47.25" x14ac:dyDescent="0.25">
      <c r="B7385" s="158" t="s">
        <v>7263</v>
      </c>
      <c r="C7385" s="156" t="s">
        <v>12057</v>
      </c>
      <c r="D7385" s="158" t="s">
        <v>7263</v>
      </c>
    </row>
    <row r="7386" spans="2:4" ht="63" x14ac:dyDescent="0.25">
      <c r="B7386" s="158" t="s">
        <v>7263</v>
      </c>
      <c r="C7386" s="156" t="s">
        <v>12058</v>
      </c>
      <c r="D7386" s="158" t="s">
        <v>7263</v>
      </c>
    </row>
    <row r="7387" spans="2:4" ht="15.75" x14ac:dyDescent="0.25">
      <c r="B7387" s="158" t="s">
        <v>7263</v>
      </c>
      <c r="C7387" s="156" t="s">
        <v>8339</v>
      </c>
      <c r="D7387" s="158" t="s">
        <v>7263</v>
      </c>
    </row>
    <row r="7388" spans="2:4" ht="15.75" x14ac:dyDescent="0.25">
      <c r="B7388" s="158" t="s">
        <v>7263</v>
      </c>
      <c r="C7388" s="156" t="s">
        <v>12059</v>
      </c>
      <c r="D7388" s="158" t="s">
        <v>7263</v>
      </c>
    </row>
    <row r="7389" spans="2:4" ht="47.25" x14ac:dyDescent="0.25">
      <c r="B7389" s="158" t="s">
        <v>7263</v>
      </c>
      <c r="C7389" s="156" t="s">
        <v>12060</v>
      </c>
      <c r="D7389" s="158" t="s">
        <v>7263</v>
      </c>
    </row>
    <row r="7390" spans="2:4" ht="15.75" x14ac:dyDescent="0.25">
      <c r="B7390" s="158" t="s">
        <v>7263</v>
      </c>
      <c r="C7390" s="156" t="s">
        <v>12061</v>
      </c>
      <c r="D7390" s="158" t="s">
        <v>7263</v>
      </c>
    </row>
    <row r="7391" spans="2:4" ht="15.75" x14ac:dyDescent="0.25">
      <c r="B7391" s="158" t="s">
        <v>7263</v>
      </c>
      <c r="C7391" s="156" t="s">
        <v>12062</v>
      </c>
      <c r="D7391" s="158" t="s">
        <v>7263</v>
      </c>
    </row>
    <row r="7392" spans="2:4" ht="15.75" x14ac:dyDescent="0.25">
      <c r="B7392" s="156" t="s">
        <v>8326</v>
      </c>
      <c r="C7392" s="156" t="s">
        <v>7265</v>
      </c>
      <c r="D7392" s="156" t="s">
        <v>8326</v>
      </c>
    </row>
    <row r="7393" spans="2:4" ht="15.75" x14ac:dyDescent="0.25">
      <c r="B7393" s="156" t="s">
        <v>8326</v>
      </c>
      <c r="C7393" s="156" t="s">
        <v>8327</v>
      </c>
      <c r="D7393" s="156" t="s">
        <v>8326</v>
      </c>
    </row>
    <row r="7394" spans="2:4" ht="47.25" x14ac:dyDescent="0.25">
      <c r="B7394" s="156" t="s">
        <v>8326</v>
      </c>
      <c r="C7394" s="156" t="s">
        <v>12063</v>
      </c>
      <c r="D7394" s="156" t="s">
        <v>8326</v>
      </c>
    </row>
    <row r="7395" spans="2:4" ht="47.25" x14ac:dyDescent="0.25">
      <c r="B7395" s="156" t="s">
        <v>8326</v>
      </c>
      <c r="C7395" s="156" t="s">
        <v>12064</v>
      </c>
      <c r="D7395" s="156" t="s">
        <v>8326</v>
      </c>
    </row>
    <row r="7396" spans="2:4" ht="15.75" x14ac:dyDescent="0.25">
      <c r="B7396" s="156" t="s">
        <v>8326</v>
      </c>
      <c r="C7396" s="156" t="s">
        <v>8329</v>
      </c>
      <c r="D7396" s="156" t="s">
        <v>8326</v>
      </c>
    </row>
    <row r="7397" spans="2:4" ht="31.5" x14ac:dyDescent="0.25">
      <c r="B7397" s="156" t="s">
        <v>8326</v>
      </c>
      <c r="C7397" s="156" t="s">
        <v>12065</v>
      </c>
      <c r="D7397" s="156" t="s">
        <v>8326</v>
      </c>
    </row>
    <row r="7398" spans="2:4" ht="15.75" x14ac:dyDescent="0.25">
      <c r="B7398" s="156" t="s">
        <v>8326</v>
      </c>
      <c r="C7398" s="156" t="s">
        <v>8339</v>
      </c>
      <c r="D7398" s="156" t="s">
        <v>8326</v>
      </c>
    </row>
    <row r="7399" spans="2:4" ht="31.5" x14ac:dyDescent="0.25">
      <c r="B7399" s="156" t="s">
        <v>8326</v>
      </c>
      <c r="C7399" s="156" t="s">
        <v>12066</v>
      </c>
      <c r="D7399" s="156" t="s">
        <v>8326</v>
      </c>
    </row>
    <row r="7400" spans="2:4" ht="15.75" x14ac:dyDescent="0.25">
      <c r="B7400" s="156" t="s">
        <v>7268</v>
      </c>
      <c r="C7400" s="156" t="s">
        <v>7269</v>
      </c>
      <c r="D7400" s="156" t="s">
        <v>7268</v>
      </c>
    </row>
    <row r="7401" spans="2:4" ht="15.75" x14ac:dyDescent="0.25">
      <c r="B7401" s="156" t="s">
        <v>7270</v>
      </c>
      <c r="C7401" s="156" t="s">
        <v>7269</v>
      </c>
      <c r="D7401" s="156" t="s">
        <v>7270</v>
      </c>
    </row>
    <row r="7402" spans="2:4" ht="15.75" x14ac:dyDescent="0.25">
      <c r="B7402" s="158" t="s">
        <v>7270</v>
      </c>
      <c r="C7402" s="156" t="s">
        <v>8327</v>
      </c>
      <c r="D7402" s="158" t="s">
        <v>7270</v>
      </c>
    </row>
    <row r="7403" spans="2:4" ht="47.25" x14ac:dyDescent="0.25">
      <c r="B7403" s="158" t="s">
        <v>7270</v>
      </c>
      <c r="C7403" s="156" t="s">
        <v>12067</v>
      </c>
      <c r="D7403" s="158" t="s">
        <v>7270</v>
      </c>
    </row>
    <row r="7404" spans="2:4" ht="15.75" x14ac:dyDescent="0.25">
      <c r="B7404" s="158" t="s">
        <v>7270</v>
      </c>
      <c r="C7404" s="156" t="s">
        <v>8327</v>
      </c>
      <c r="D7404" s="158" t="s">
        <v>7270</v>
      </c>
    </row>
    <row r="7405" spans="2:4" ht="31.5" x14ac:dyDescent="0.25">
      <c r="B7405" s="158" t="s">
        <v>7270</v>
      </c>
      <c r="C7405" s="156" t="s">
        <v>12068</v>
      </c>
      <c r="D7405" s="158" t="s">
        <v>7270</v>
      </c>
    </row>
    <row r="7406" spans="2:4" ht="31.5" x14ac:dyDescent="0.25">
      <c r="B7406" s="158" t="s">
        <v>7270</v>
      </c>
      <c r="C7406" s="156" t="s">
        <v>12069</v>
      </c>
      <c r="D7406" s="158" t="s">
        <v>7270</v>
      </c>
    </row>
    <row r="7407" spans="2:4" ht="31.5" x14ac:dyDescent="0.25">
      <c r="B7407" s="158" t="s">
        <v>7270</v>
      </c>
      <c r="C7407" s="156" t="s">
        <v>12070</v>
      </c>
      <c r="D7407" s="158" t="s">
        <v>7270</v>
      </c>
    </row>
    <row r="7408" spans="2:4" ht="15.75" x14ac:dyDescent="0.25">
      <c r="B7408" s="158" t="s">
        <v>7270</v>
      </c>
      <c r="C7408" s="156" t="s">
        <v>8339</v>
      </c>
      <c r="D7408" s="158" t="s">
        <v>7270</v>
      </c>
    </row>
    <row r="7409" spans="2:4" ht="31.5" x14ac:dyDescent="0.25">
      <c r="B7409" s="158" t="s">
        <v>7270</v>
      </c>
      <c r="C7409" s="156" t="s">
        <v>12066</v>
      </c>
      <c r="D7409" s="158" t="s">
        <v>7270</v>
      </c>
    </row>
    <row r="7410" spans="2:4" ht="15.75" x14ac:dyDescent="0.25">
      <c r="B7410" s="156" t="s">
        <v>7272</v>
      </c>
      <c r="C7410" s="156" t="s">
        <v>7273</v>
      </c>
      <c r="D7410" s="156" t="s">
        <v>7272</v>
      </c>
    </row>
    <row r="7411" spans="2:4" ht="15.75" x14ac:dyDescent="0.25">
      <c r="B7411" s="156" t="s">
        <v>7274</v>
      </c>
      <c r="C7411" s="156" t="s">
        <v>7273</v>
      </c>
      <c r="D7411" s="156" t="s">
        <v>7274</v>
      </c>
    </row>
    <row r="7412" spans="2:4" ht="15.75" x14ac:dyDescent="0.25">
      <c r="B7412" s="158" t="s">
        <v>7274</v>
      </c>
      <c r="C7412" s="156" t="s">
        <v>8327</v>
      </c>
      <c r="D7412" s="158" t="s">
        <v>7274</v>
      </c>
    </row>
    <row r="7413" spans="2:4" ht="47.25" x14ac:dyDescent="0.25">
      <c r="B7413" s="158" t="s">
        <v>7274</v>
      </c>
      <c r="C7413" s="156" t="s">
        <v>12071</v>
      </c>
      <c r="D7413" s="158" t="s">
        <v>7274</v>
      </c>
    </row>
    <row r="7414" spans="2:4" ht="47.25" x14ac:dyDescent="0.25">
      <c r="B7414" s="158" t="s">
        <v>7274</v>
      </c>
      <c r="C7414" s="156" t="s">
        <v>12072</v>
      </c>
      <c r="D7414" s="158" t="s">
        <v>7274</v>
      </c>
    </row>
    <row r="7415" spans="2:4" ht="15.75" x14ac:dyDescent="0.25">
      <c r="B7415" s="156" t="s">
        <v>7277</v>
      </c>
      <c r="C7415" s="156" t="s">
        <v>7278</v>
      </c>
      <c r="D7415" s="156" t="s">
        <v>7277</v>
      </c>
    </row>
    <row r="7416" spans="2:4" ht="15.75" x14ac:dyDescent="0.25">
      <c r="B7416" s="156" t="s">
        <v>7281</v>
      </c>
      <c r="C7416" s="156" t="s">
        <v>7278</v>
      </c>
      <c r="D7416" s="156" t="s">
        <v>7281</v>
      </c>
    </row>
    <row r="7417" spans="2:4" ht="15.75" x14ac:dyDescent="0.25">
      <c r="B7417" s="158" t="s">
        <v>7281</v>
      </c>
      <c r="C7417" s="156" t="s">
        <v>8327</v>
      </c>
      <c r="D7417" s="158" t="s">
        <v>7281</v>
      </c>
    </row>
    <row r="7418" spans="2:4" ht="15.75" x14ac:dyDescent="0.25">
      <c r="B7418" s="158" t="s">
        <v>7281</v>
      </c>
      <c r="C7418" s="156" t="s">
        <v>12073</v>
      </c>
      <c r="D7418" s="158" t="s">
        <v>7281</v>
      </c>
    </row>
    <row r="7419" spans="2:4" ht="110.25" x14ac:dyDescent="0.25">
      <c r="B7419" s="158" t="s">
        <v>7281</v>
      </c>
      <c r="C7419" s="156" t="s">
        <v>12074</v>
      </c>
      <c r="D7419" s="158" t="s">
        <v>7281</v>
      </c>
    </row>
    <row r="7420" spans="2:4" ht="15.75" x14ac:dyDescent="0.25">
      <c r="B7420" s="158" t="s">
        <v>7281</v>
      </c>
      <c r="C7420" s="156" t="s">
        <v>8339</v>
      </c>
      <c r="D7420" s="158" t="s">
        <v>7281</v>
      </c>
    </row>
    <row r="7421" spans="2:4" ht="47.25" x14ac:dyDescent="0.25">
      <c r="B7421" s="158" t="s">
        <v>7281</v>
      </c>
      <c r="C7421" s="156" t="s">
        <v>12075</v>
      </c>
      <c r="D7421" s="158" t="s">
        <v>7281</v>
      </c>
    </row>
    <row r="7422" spans="2:4" ht="31.5" x14ac:dyDescent="0.25">
      <c r="B7422" s="158" t="s">
        <v>7281</v>
      </c>
      <c r="C7422" s="156" t="s">
        <v>12076</v>
      </c>
      <c r="D7422" s="158" t="s">
        <v>7281</v>
      </c>
    </row>
    <row r="7423" spans="2:4" ht="31.5" x14ac:dyDescent="0.25">
      <c r="B7423" s="156" t="s">
        <v>8326</v>
      </c>
      <c r="C7423" s="156" t="s">
        <v>7283</v>
      </c>
      <c r="D7423" s="156" t="s">
        <v>8326</v>
      </c>
    </row>
    <row r="7424" spans="2:4" ht="15.75" x14ac:dyDescent="0.25">
      <c r="B7424" s="156" t="s">
        <v>8326</v>
      </c>
      <c r="C7424" s="156" t="s">
        <v>8327</v>
      </c>
      <c r="D7424" s="156" t="s">
        <v>8326</v>
      </c>
    </row>
    <row r="7425" spans="2:4" ht="63" x14ac:dyDescent="0.25">
      <c r="B7425" s="156" t="s">
        <v>8326</v>
      </c>
      <c r="C7425" s="156" t="s">
        <v>12077</v>
      </c>
      <c r="D7425" s="156" t="s">
        <v>8326</v>
      </c>
    </row>
    <row r="7426" spans="2:4" ht="15.75" x14ac:dyDescent="0.25">
      <c r="B7426" s="156" t="s">
        <v>8326</v>
      </c>
      <c r="C7426" s="156" t="s">
        <v>8329</v>
      </c>
      <c r="D7426" s="156" t="s">
        <v>8326</v>
      </c>
    </row>
    <row r="7427" spans="2:4" ht="15.75" x14ac:dyDescent="0.25">
      <c r="B7427" s="156" t="s">
        <v>8326</v>
      </c>
      <c r="C7427" s="156" t="s">
        <v>12078</v>
      </c>
      <c r="D7427" s="156" t="s">
        <v>8326</v>
      </c>
    </row>
    <row r="7428" spans="2:4" ht="15.75" x14ac:dyDescent="0.25">
      <c r="B7428" s="156" t="s">
        <v>7286</v>
      </c>
      <c r="C7428" s="156" t="s">
        <v>7287</v>
      </c>
      <c r="D7428" s="156" t="s">
        <v>7286</v>
      </c>
    </row>
    <row r="7429" spans="2:4" ht="15.75" x14ac:dyDescent="0.25">
      <c r="B7429" s="158" t="s">
        <v>7286</v>
      </c>
      <c r="C7429" s="156" t="s">
        <v>8327</v>
      </c>
      <c r="D7429" s="158" t="s">
        <v>7286</v>
      </c>
    </row>
    <row r="7430" spans="2:4" ht="78.75" x14ac:dyDescent="0.25">
      <c r="B7430" s="158" t="s">
        <v>7286</v>
      </c>
      <c r="C7430" s="156" t="s">
        <v>12079</v>
      </c>
      <c r="D7430" s="158" t="s">
        <v>7286</v>
      </c>
    </row>
    <row r="7431" spans="2:4" ht="15.75" x14ac:dyDescent="0.25">
      <c r="B7431" s="156" t="s">
        <v>7289</v>
      </c>
      <c r="C7431" s="156" t="s">
        <v>7285</v>
      </c>
      <c r="D7431" s="156" t="s">
        <v>7289</v>
      </c>
    </row>
    <row r="7432" spans="2:4" ht="15.75" x14ac:dyDescent="0.25">
      <c r="B7432" s="158" t="s">
        <v>7289</v>
      </c>
      <c r="C7432" s="156" t="s">
        <v>8327</v>
      </c>
      <c r="D7432" s="158" t="s">
        <v>7289</v>
      </c>
    </row>
    <row r="7433" spans="2:4" ht="47.25" x14ac:dyDescent="0.25">
      <c r="B7433" s="158" t="s">
        <v>7289</v>
      </c>
      <c r="C7433" s="156" t="s">
        <v>12080</v>
      </c>
      <c r="D7433" s="158" t="s">
        <v>7289</v>
      </c>
    </row>
    <row r="7434" spans="2:4" ht="15.75" x14ac:dyDescent="0.25">
      <c r="B7434" s="156" t="s">
        <v>7290</v>
      </c>
      <c r="C7434" s="156" t="s">
        <v>7291</v>
      </c>
      <c r="D7434" s="156" t="s">
        <v>7290</v>
      </c>
    </row>
    <row r="7435" spans="2:4" ht="15.75" x14ac:dyDescent="0.25">
      <c r="B7435" s="158" t="s">
        <v>7290</v>
      </c>
      <c r="C7435" s="156" t="s">
        <v>8327</v>
      </c>
      <c r="D7435" s="158" t="s">
        <v>7290</v>
      </c>
    </row>
    <row r="7436" spans="2:4" ht="15.75" x14ac:dyDescent="0.25">
      <c r="B7436" s="158" t="s">
        <v>7290</v>
      </c>
      <c r="C7436" s="156" t="s">
        <v>12081</v>
      </c>
      <c r="D7436" s="158" t="s">
        <v>7290</v>
      </c>
    </row>
    <row r="7437" spans="2:4" ht="47.25" x14ac:dyDescent="0.25">
      <c r="B7437" s="158" t="s">
        <v>7290</v>
      </c>
      <c r="C7437" s="156" t="s">
        <v>12082</v>
      </c>
      <c r="D7437" s="158" t="s">
        <v>7290</v>
      </c>
    </row>
    <row r="7438" spans="2:4" ht="15.75" x14ac:dyDescent="0.25">
      <c r="B7438" s="156" t="s">
        <v>7292</v>
      </c>
      <c r="C7438" s="156" t="s">
        <v>7293</v>
      </c>
      <c r="D7438" s="156" t="s">
        <v>7292</v>
      </c>
    </row>
    <row r="7439" spans="2:4" ht="15.75" x14ac:dyDescent="0.25">
      <c r="B7439" s="156" t="s">
        <v>7294</v>
      </c>
      <c r="C7439" s="156" t="s">
        <v>7293</v>
      </c>
      <c r="D7439" s="156" t="s">
        <v>7294</v>
      </c>
    </row>
    <row r="7440" spans="2:4" ht="15.75" x14ac:dyDescent="0.25">
      <c r="B7440" s="158" t="s">
        <v>7294</v>
      </c>
      <c r="C7440" s="156" t="s">
        <v>8327</v>
      </c>
      <c r="D7440" s="158" t="s">
        <v>7294</v>
      </c>
    </row>
    <row r="7441" spans="2:4" ht="47.25" x14ac:dyDescent="0.25">
      <c r="B7441" s="158" t="s">
        <v>7294</v>
      </c>
      <c r="C7441" s="156" t="s">
        <v>12083</v>
      </c>
      <c r="D7441" s="158" t="s">
        <v>7294</v>
      </c>
    </row>
    <row r="7442" spans="2:4" ht="31.5" x14ac:dyDescent="0.25">
      <c r="B7442" s="158" t="s">
        <v>7294</v>
      </c>
      <c r="C7442" s="156" t="s">
        <v>12084</v>
      </c>
      <c r="D7442" s="158" t="s">
        <v>7294</v>
      </c>
    </row>
    <row r="7443" spans="2:4" ht="31.5" x14ac:dyDescent="0.25">
      <c r="B7443" s="158" t="s">
        <v>7294</v>
      </c>
      <c r="C7443" s="156" t="s">
        <v>12085</v>
      </c>
      <c r="D7443" s="158" t="s">
        <v>7294</v>
      </c>
    </row>
    <row r="7444" spans="2:4" ht="47.25" x14ac:dyDescent="0.25">
      <c r="B7444" s="158" t="s">
        <v>7294</v>
      </c>
      <c r="C7444" s="156" t="s">
        <v>12086</v>
      </c>
      <c r="D7444" s="158" t="s">
        <v>7294</v>
      </c>
    </row>
    <row r="7445" spans="2:4" ht="15.75" x14ac:dyDescent="0.25">
      <c r="B7445" s="158" t="s">
        <v>7294</v>
      </c>
      <c r="C7445" s="156" t="s">
        <v>8339</v>
      </c>
      <c r="D7445" s="158" t="s">
        <v>7294</v>
      </c>
    </row>
    <row r="7446" spans="2:4" ht="31.5" x14ac:dyDescent="0.25">
      <c r="B7446" s="158" t="s">
        <v>7294</v>
      </c>
      <c r="C7446" s="156" t="s">
        <v>12087</v>
      </c>
      <c r="D7446" s="158" t="s">
        <v>7294</v>
      </c>
    </row>
    <row r="7447" spans="2:4" ht="15.75" x14ac:dyDescent="0.25">
      <c r="B7447" s="158" t="s">
        <v>7294</v>
      </c>
      <c r="C7447" s="156" t="s">
        <v>12088</v>
      </c>
      <c r="D7447" s="158" t="s">
        <v>7294</v>
      </c>
    </row>
    <row r="7448" spans="2:4" ht="31.5" x14ac:dyDescent="0.25">
      <c r="B7448" s="156" t="s">
        <v>7297</v>
      </c>
      <c r="C7448" s="156" t="s">
        <v>7298</v>
      </c>
      <c r="D7448" s="156" t="s">
        <v>7297</v>
      </c>
    </row>
    <row r="7449" spans="2:4" ht="15.75" x14ac:dyDescent="0.25">
      <c r="B7449" s="156" t="s">
        <v>7301</v>
      </c>
      <c r="C7449" s="156" t="s">
        <v>7302</v>
      </c>
      <c r="D7449" s="156" t="s">
        <v>7301</v>
      </c>
    </row>
    <row r="7450" spans="2:4" ht="31.5" x14ac:dyDescent="0.25">
      <c r="B7450" s="156" t="s">
        <v>7305</v>
      </c>
      <c r="C7450" s="156" t="s">
        <v>12089</v>
      </c>
      <c r="D7450" s="156" t="s">
        <v>7305</v>
      </c>
    </row>
    <row r="7451" spans="2:4" ht="15.75" x14ac:dyDescent="0.25">
      <c r="B7451" s="158" t="s">
        <v>7305</v>
      </c>
      <c r="C7451" s="156" t="s">
        <v>12090</v>
      </c>
      <c r="D7451" s="158" t="s">
        <v>7305</v>
      </c>
    </row>
    <row r="7452" spans="2:4" ht="31.5" x14ac:dyDescent="0.25">
      <c r="B7452" s="156" t="s">
        <v>7307</v>
      </c>
      <c r="C7452" s="156" t="s">
        <v>7308</v>
      </c>
      <c r="D7452" s="156" t="s">
        <v>7307</v>
      </c>
    </row>
    <row r="7453" spans="2:4" ht="31.5" x14ac:dyDescent="0.25">
      <c r="B7453" s="156" t="s">
        <v>7309</v>
      </c>
      <c r="C7453" s="156" t="s">
        <v>7310</v>
      </c>
      <c r="D7453" s="156" t="s">
        <v>7309</v>
      </c>
    </row>
    <row r="7454" spans="2:4" ht="31.5" x14ac:dyDescent="0.25">
      <c r="B7454" s="156" t="s">
        <v>7313</v>
      </c>
      <c r="C7454" s="156" t="s">
        <v>7314</v>
      </c>
      <c r="D7454" s="156" t="s">
        <v>7313</v>
      </c>
    </row>
    <row r="7455" spans="2:4" ht="31.5" x14ac:dyDescent="0.25">
      <c r="B7455" s="156" t="s">
        <v>7315</v>
      </c>
      <c r="C7455" s="156" t="s">
        <v>7316</v>
      </c>
      <c r="D7455" s="156" t="s">
        <v>7315</v>
      </c>
    </row>
    <row r="7456" spans="2:4" ht="31.5" x14ac:dyDescent="0.25">
      <c r="B7456" s="156" t="s">
        <v>8326</v>
      </c>
      <c r="C7456" s="156" t="s">
        <v>7318</v>
      </c>
      <c r="D7456" s="156" t="s">
        <v>8326</v>
      </c>
    </row>
    <row r="7457" spans="2:4" ht="15.75" x14ac:dyDescent="0.25">
      <c r="B7457" s="156" t="s">
        <v>8326</v>
      </c>
      <c r="C7457" s="156" t="s">
        <v>8327</v>
      </c>
      <c r="D7457" s="156" t="s">
        <v>8326</v>
      </c>
    </row>
    <row r="7458" spans="2:4" ht="126" x14ac:dyDescent="0.25">
      <c r="B7458" s="156" t="s">
        <v>8326</v>
      </c>
      <c r="C7458" s="156" t="s">
        <v>12091</v>
      </c>
      <c r="D7458" s="156" t="s">
        <v>8326</v>
      </c>
    </row>
    <row r="7459" spans="2:4" ht="47.25" x14ac:dyDescent="0.25">
      <c r="B7459" s="156" t="s">
        <v>8326</v>
      </c>
      <c r="C7459" s="156" t="s">
        <v>12092</v>
      </c>
      <c r="D7459" s="156" t="s">
        <v>8326</v>
      </c>
    </row>
    <row r="7460" spans="2:4" ht="15.75" x14ac:dyDescent="0.25">
      <c r="B7460" s="156" t="s">
        <v>7320</v>
      </c>
      <c r="C7460" s="156" t="s">
        <v>7321</v>
      </c>
      <c r="D7460" s="156" t="s">
        <v>7320</v>
      </c>
    </row>
    <row r="7461" spans="2:4" ht="15.75" x14ac:dyDescent="0.25">
      <c r="B7461" s="156" t="s">
        <v>7322</v>
      </c>
      <c r="C7461" s="156" t="s">
        <v>7321</v>
      </c>
      <c r="D7461" s="156" t="s">
        <v>7322</v>
      </c>
    </row>
    <row r="7462" spans="2:4" ht="15.75" x14ac:dyDescent="0.25">
      <c r="B7462" s="158" t="s">
        <v>7322</v>
      </c>
      <c r="C7462" s="156" t="s">
        <v>8327</v>
      </c>
      <c r="D7462" s="158" t="s">
        <v>7322</v>
      </c>
    </row>
    <row r="7463" spans="2:4" ht="63" x14ac:dyDescent="0.25">
      <c r="B7463" s="158" t="s">
        <v>7322</v>
      </c>
      <c r="C7463" s="156" t="s">
        <v>12093</v>
      </c>
      <c r="D7463" s="158" t="s">
        <v>7322</v>
      </c>
    </row>
    <row r="7464" spans="2:4" ht="15.75" x14ac:dyDescent="0.25">
      <c r="B7464" s="158" t="s">
        <v>7322</v>
      </c>
      <c r="C7464" s="156" t="s">
        <v>8327</v>
      </c>
      <c r="D7464" s="158" t="s">
        <v>7322</v>
      </c>
    </row>
    <row r="7465" spans="2:4" ht="15.75" x14ac:dyDescent="0.25">
      <c r="B7465" s="158" t="s">
        <v>7322</v>
      </c>
      <c r="C7465" s="156" t="s">
        <v>12094</v>
      </c>
      <c r="D7465" s="158" t="s">
        <v>7322</v>
      </c>
    </row>
    <row r="7466" spans="2:4" ht="15.75" x14ac:dyDescent="0.25">
      <c r="B7466" s="158" t="s">
        <v>7322</v>
      </c>
      <c r="C7466" s="156" t="s">
        <v>12095</v>
      </c>
      <c r="D7466" s="158" t="s">
        <v>7322</v>
      </c>
    </row>
    <row r="7467" spans="2:4" ht="15.75" x14ac:dyDescent="0.25">
      <c r="B7467" s="158" t="s">
        <v>7322</v>
      </c>
      <c r="C7467" s="156" t="s">
        <v>12096</v>
      </c>
      <c r="D7467" s="158" t="s">
        <v>7322</v>
      </c>
    </row>
    <row r="7468" spans="2:4" ht="15.75" x14ac:dyDescent="0.25">
      <c r="B7468" s="158" t="s">
        <v>7322</v>
      </c>
      <c r="C7468" s="156" t="s">
        <v>12097</v>
      </c>
      <c r="D7468" s="158" t="s">
        <v>7322</v>
      </c>
    </row>
    <row r="7469" spans="2:4" ht="15.75" x14ac:dyDescent="0.25">
      <c r="B7469" s="158" t="s">
        <v>7322</v>
      </c>
      <c r="C7469" s="156" t="s">
        <v>12098</v>
      </c>
      <c r="D7469" s="158" t="s">
        <v>7322</v>
      </c>
    </row>
    <row r="7470" spans="2:4" ht="31.5" x14ac:dyDescent="0.25">
      <c r="B7470" s="158" t="s">
        <v>7322</v>
      </c>
      <c r="C7470" s="156" t="s">
        <v>12099</v>
      </c>
      <c r="D7470" s="158" t="s">
        <v>7322</v>
      </c>
    </row>
    <row r="7471" spans="2:4" ht="15.75" x14ac:dyDescent="0.25">
      <c r="B7471" s="158" t="s">
        <v>7322</v>
      </c>
      <c r="C7471" s="156" t="s">
        <v>8339</v>
      </c>
      <c r="D7471" s="158" t="s">
        <v>7322</v>
      </c>
    </row>
    <row r="7472" spans="2:4" ht="31.5" x14ac:dyDescent="0.25">
      <c r="B7472" s="158" t="s">
        <v>7322</v>
      </c>
      <c r="C7472" s="156" t="s">
        <v>12100</v>
      </c>
      <c r="D7472" s="158" t="s">
        <v>7322</v>
      </c>
    </row>
    <row r="7473" spans="2:4" ht="15.75" x14ac:dyDescent="0.25">
      <c r="B7473" s="156" t="s">
        <v>7323</v>
      </c>
      <c r="C7473" s="156" t="s">
        <v>7324</v>
      </c>
      <c r="D7473" s="156" t="s">
        <v>7323</v>
      </c>
    </row>
    <row r="7474" spans="2:4" ht="15.75" x14ac:dyDescent="0.25">
      <c r="B7474" s="156" t="s">
        <v>7325</v>
      </c>
      <c r="C7474" s="156" t="s">
        <v>7324</v>
      </c>
      <c r="D7474" s="156" t="s">
        <v>7325</v>
      </c>
    </row>
    <row r="7475" spans="2:4" ht="15.75" x14ac:dyDescent="0.25">
      <c r="B7475" s="158" t="s">
        <v>7325</v>
      </c>
      <c r="C7475" s="156" t="s">
        <v>8327</v>
      </c>
      <c r="D7475" s="158" t="s">
        <v>7325</v>
      </c>
    </row>
    <row r="7476" spans="2:4" ht="47.25" x14ac:dyDescent="0.25">
      <c r="B7476" s="158" t="s">
        <v>7325</v>
      </c>
      <c r="C7476" s="156" t="s">
        <v>12101</v>
      </c>
      <c r="D7476" s="158" t="s">
        <v>7325</v>
      </c>
    </row>
    <row r="7477" spans="2:4" ht="47.25" x14ac:dyDescent="0.25">
      <c r="B7477" s="158" t="s">
        <v>7325</v>
      </c>
      <c r="C7477" s="156" t="s">
        <v>12102</v>
      </c>
      <c r="D7477" s="158" t="s">
        <v>7325</v>
      </c>
    </row>
    <row r="7478" spans="2:4" ht="47.25" x14ac:dyDescent="0.25">
      <c r="B7478" s="158" t="s">
        <v>7325</v>
      </c>
      <c r="C7478" s="156" t="s">
        <v>12103</v>
      </c>
      <c r="D7478" s="158" t="s">
        <v>7325</v>
      </c>
    </row>
    <row r="7479" spans="2:4" ht="15.75" x14ac:dyDescent="0.25">
      <c r="B7479" s="158" t="s">
        <v>7325</v>
      </c>
      <c r="C7479" s="156" t="s">
        <v>8339</v>
      </c>
      <c r="D7479" s="158" t="s">
        <v>7325</v>
      </c>
    </row>
    <row r="7480" spans="2:4" ht="47.25" x14ac:dyDescent="0.25">
      <c r="B7480" s="158" t="s">
        <v>7325</v>
      </c>
      <c r="C7480" s="156" t="s">
        <v>12104</v>
      </c>
      <c r="D7480" s="158" t="s">
        <v>7325</v>
      </c>
    </row>
    <row r="7481" spans="2:4" ht="63" x14ac:dyDescent="0.25">
      <c r="B7481" s="158" t="s">
        <v>7325</v>
      </c>
      <c r="C7481" s="156" t="s">
        <v>12105</v>
      </c>
      <c r="D7481" s="158" t="s">
        <v>7325</v>
      </c>
    </row>
    <row r="7482" spans="2:4" ht="15.75" x14ac:dyDescent="0.25">
      <c r="B7482" s="158" t="s">
        <v>7325</v>
      </c>
      <c r="C7482" s="156" t="s">
        <v>12106</v>
      </c>
      <c r="D7482" s="158" t="s">
        <v>7325</v>
      </c>
    </row>
    <row r="7483" spans="2:4" ht="31.5" x14ac:dyDescent="0.25">
      <c r="B7483" s="158" t="s">
        <v>7325</v>
      </c>
      <c r="C7483" s="156" t="s">
        <v>12107</v>
      </c>
      <c r="D7483" s="158" t="s">
        <v>7325</v>
      </c>
    </row>
    <row r="7484" spans="2:4" ht="15.75" x14ac:dyDescent="0.25">
      <c r="B7484" s="158" t="s">
        <v>7325</v>
      </c>
      <c r="C7484" s="156" t="s">
        <v>12108</v>
      </c>
      <c r="D7484" s="158" t="s">
        <v>7325</v>
      </c>
    </row>
    <row r="7485" spans="2:4" ht="15.75" x14ac:dyDescent="0.25">
      <c r="B7485" s="156" t="s">
        <v>7326</v>
      </c>
      <c r="C7485" s="156" t="s">
        <v>7327</v>
      </c>
      <c r="D7485" s="156" t="s">
        <v>7326</v>
      </c>
    </row>
    <row r="7486" spans="2:4" ht="15.75" x14ac:dyDescent="0.25">
      <c r="B7486" s="156" t="s">
        <v>7328</v>
      </c>
      <c r="C7486" s="156" t="s">
        <v>7327</v>
      </c>
      <c r="D7486" s="156" t="s">
        <v>7328</v>
      </c>
    </row>
    <row r="7487" spans="2:4" ht="15.75" x14ac:dyDescent="0.25">
      <c r="B7487" s="158" t="s">
        <v>7328</v>
      </c>
      <c r="C7487" s="156" t="s">
        <v>8327</v>
      </c>
      <c r="D7487" s="158" t="s">
        <v>7328</v>
      </c>
    </row>
    <row r="7488" spans="2:4" ht="15.75" x14ac:dyDescent="0.25">
      <c r="B7488" s="158" t="s">
        <v>7328</v>
      </c>
      <c r="C7488" s="156" t="s">
        <v>12109</v>
      </c>
      <c r="D7488" s="158" t="s">
        <v>7328</v>
      </c>
    </row>
    <row r="7489" spans="2:4" ht="31.5" x14ac:dyDescent="0.25">
      <c r="B7489" s="158" t="s">
        <v>7328</v>
      </c>
      <c r="C7489" s="156" t="s">
        <v>12110</v>
      </c>
      <c r="D7489" s="158" t="s">
        <v>7328</v>
      </c>
    </row>
    <row r="7490" spans="2:4" ht="15.75" x14ac:dyDescent="0.25">
      <c r="B7490" s="156" t="s">
        <v>8326</v>
      </c>
      <c r="C7490" s="156" t="s">
        <v>7330</v>
      </c>
      <c r="D7490" s="156" t="s">
        <v>8326</v>
      </c>
    </row>
    <row r="7491" spans="2:4" ht="15.75" x14ac:dyDescent="0.25">
      <c r="B7491" s="156" t="s">
        <v>8326</v>
      </c>
      <c r="C7491" s="156" t="s">
        <v>8327</v>
      </c>
      <c r="D7491" s="156" t="s">
        <v>8326</v>
      </c>
    </row>
    <row r="7492" spans="2:4" ht="94.5" x14ac:dyDescent="0.25">
      <c r="B7492" s="156" t="s">
        <v>8326</v>
      </c>
      <c r="C7492" s="156" t="s">
        <v>12111</v>
      </c>
      <c r="D7492" s="156" t="s">
        <v>8326</v>
      </c>
    </row>
    <row r="7493" spans="2:4" ht="15.75" x14ac:dyDescent="0.25">
      <c r="B7493" s="156" t="s">
        <v>8326</v>
      </c>
      <c r="C7493" s="156" t="s">
        <v>8329</v>
      </c>
      <c r="D7493" s="156" t="s">
        <v>8326</v>
      </c>
    </row>
    <row r="7494" spans="2:4" ht="63" x14ac:dyDescent="0.25">
      <c r="B7494" s="156" t="s">
        <v>8326</v>
      </c>
      <c r="C7494" s="156" t="s">
        <v>12112</v>
      </c>
      <c r="D7494" s="156" t="s">
        <v>8326</v>
      </c>
    </row>
    <row r="7495" spans="2:4" ht="15.75" x14ac:dyDescent="0.25">
      <c r="B7495" s="156" t="s">
        <v>7331</v>
      </c>
      <c r="C7495" s="156" t="s">
        <v>7332</v>
      </c>
      <c r="D7495" s="156" t="s">
        <v>7331</v>
      </c>
    </row>
    <row r="7496" spans="2:4" ht="15.75" x14ac:dyDescent="0.25">
      <c r="B7496" s="156" t="s">
        <v>7333</v>
      </c>
      <c r="C7496" s="156" t="s">
        <v>7332</v>
      </c>
      <c r="D7496" s="156" t="s">
        <v>7333</v>
      </c>
    </row>
    <row r="7497" spans="2:4" ht="15.75" x14ac:dyDescent="0.25">
      <c r="B7497" s="158" t="s">
        <v>7333</v>
      </c>
      <c r="C7497" s="156" t="s">
        <v>8327</v>
      </c>
      <c r="D7497" s="158" t="s">
        <v>7333</v>
      </c>
    </row>
    <row r="7498" spans="2:4" ht="15.75" x14ac:dyDescent="0.25">
      <c r="B7498" s="158" t="s">
        <v>7333</v>
      </c>
      <c r="C7498" s="156" t="s">
        <v>12113</v>
      </c>
      <c r="D7498" s="158" t="s">
        <v>7333</v>
      </c>
    </row>
    <row r="7499" spans="2:4" ht="15.75" x14ac:dyDescent="0.25">
      <c r="B7499" s="158" t="s">
        <v>7333</v>
      </c>
      <c r="C7499" s="156" t="s">
        <v>12114</v>
      </c>
      <c r="D7499" s="158" t="s">
        <v>7333</v>
      </c>
    </row>
    <row r="7500" spans="2:4" ht="47.25" x14ac:dyDescent="0.25">
      <c r="B7500" s="158" t="s">
        <v>7333</v>
      </c>
      <c r="C7500" s="156" t="s">
        <v>12115</v>
      </c>
      <c r="D7500" s="158" t="s">
        <v>7333</v>
      </c>
    </row>
    <row r="7501" spans="2:4" ht="31.5" x14ac:dyDescent="0.25">
      <c r="B7501" s="158" t="s">
        <v>7333</v>
      </c>
      <c r="C7501" s="156" t="s">
        <v>12116</v>
      </c>
      <c r="D7501" s="158" t="s">
        <v>7333</v>
      </c>
    </row>
    <row r="7502" spans="2:4" ht="15.75" x14ac:dyDescent="0.25">
      <c r="B7502" s="158" t="s">
        <v>7333</v>
      </c>
      <c r="C7502" s="156" t="s">
        <v>8339</v>
      </c>
      <c r="D7502" s="158" t="s">
        <v>7333</v>
      </c>
    </row>
    <row r="7503" spans="2:4" ht="63" x14ac:dyDescent="0.25">
      <c r="B7503" s="158" t="s">
        <v>7333</v>
      </c>
      <c r="C7503" s="156" t="s">
        <v>12117</v>
      </c>
      <c r="D7503" s="158" t="s">
        <v>7333</v>
      </c>
    </row>
    <row r="7504" spans="2:4" ht="63" x14ac:dyDescent="0.25">
      <c r="B7504" s="158" t="s">
        <v>7333</v>
      </c>
      <c r="C7504" s="156" t="s">
        <v>12118</v>
      </c>
      <c r="D7504" s="158" t="s">
        <v>7333</v>
      </c>
    </row>
    <row r="7505" spans="2:4" ht="31.5" x14ac:dyDescent="0.25">
      <c r="B7505" s="158" t="s">
        <v>7333</v>
      </c>
      <c r="C7505" s="156" t="s">
        <v>12119</v>
      </c>
      <c r="D7505" s="158" t="s">
        <v>7333</v>
      </c>
    </row>
    <row r="7506" spans="2:4" ht="31.5" x14ac:dyDescent="0.25">
      <c r="B7506" s="158" t="s">
        <v>7333</v>
      </c>
      <c r="C7506" s="156" t="s">
        <v>12120</v>
      </c>
      <c r="D7506" s="158" t="s">
        <v>7333</v>
      </c>
    </row>
    <row r="7507" spans="2:4" ht="15.75" x14ac:dyDescent="0.25">
      <c r="B7507" s="156" t="s">
        <v>7334</v>
      </c>
      <c r="C7507" s="156" t="s">
        <v>7335</v>
      </c>
      <c r="D7507" s="156" t="s">
        <v>7334</v>
      </c>
    </row>
    <row r="7508" spans="2:4" ht="15.75" x14ac:dyDescent="0.25">
      <c r="B7508" s="158" t="s">
        <v>7334</v>
      </c>
      <c r="C7508" s="156" t="s">
        <v>8327</v>
      </c>
      <c r="D7508" s="158" t="s">
        <v>7334</v>
      </c>
    </row>
    <row r="7509" spans="2:4" ht="94.5" x14ac:dyDescent="0.25">
      <c r="B7509" s="158" t="s">
        <v>7334</v>
      </c>
      <c r="C7509" s="156" t="s">
        <v>12121</v>
      </c>
      <c r="D7509" s="158" t="s">
        <v>7334</v>
      </c>
    </row>
    <row r="7510" spans="2:4" ht="15.75" x14ac:dyDescent="0.25">
      <c r="B7510" s="158" t="s">
        <v>7334</v>
      </c>
      <c r="C7510" s="156" t="s">
        <v>8339</v>
      </c>
      <c r="D7510" s="158" t="s">
        <v>7334</v>
      </c>
    </row>
    <row r="7511" spans="2:4" ht="15.75" x14ac:dyDescent="0.25">
      <c r="B7511" s="158" t="s">
        <v>7334</v>
      </c>
      <c r="C7511" s="156" t="s">
        <v>12122</v>
      </c>
      <c r="D7511" s="158" t="s">
        <v>7334</v>
      </c>
    </row>
    <row r="7512" spans="2:4" ht="31.5" x14ac:dyDescent="0.25">
      <c r="B7512" s="158" t="s">
        <v>7334</v>
      </c>
      <c r="C7512" s="156" t="s">
        <v>12123</v>
      </c>
      <c r="D7512" s="158" t="s">
        <v>7334</v>
      </c>
    </row>
    <row r="7513" spans="2:4" ht="15.75" x14ac:dyDescent="0.25">
      <c r="B7513" s="158" t="s">
        <v>7334</v>
      </c>
      <c r="C7513" s="156" t="s">
        <v>12124</v>
      </c>
      <c r="D7513" s="158" t="s">
        <v>7334</v>
      </c>
    </row>
    <row r="7514" spans="2:4" ht="15.75" x14ac:dyDescent="0.25">
      <c r="B7514" s="158" t="s">
        <v>7334</v>
      </c>
      <c r="C7514" s="156" t="s">
        <v>12125</v>
      </c>
      <c r="D7514" s="158" t="s">
        <v>7334</v>
      </c>
    </row>
    <row r="7515" spans="2:4" ht="15.75" x14ac:dyDescent="0.25">
      <c r="B7515" s="156" t="s">
        <v>7338</v>
      </c>
      <c r="C7515" s="156" t="s">
        <v>7339</v>
      </c>
      <c r="D7515" s="156" t="s">
        <v>7338</v>
      </c>
    </row>
    <row r="7516" spans="2:4" ht="15.75" x14ac:dyDescent="0.25">
      <c r="B7516" s="158" t="s">
        <v>7338</v>
      </c>
      <c r="C7516" s="156" t="s">
        <v>8327</v>
      </c>
      <c r="D7516" s="158" t="s">
        <v>7338</v>
      </c>
    </row>
    <row r="7517" spans="2:4" ht="31.5" x14ac:dyDescent="0.25">
      <c r="B7517" s="158" t="s">
        <v>7338</v>
      </c>
      <c r="C7517" s="156" t="s">
        <v>12126</v>
      </c>
      <c r="D7517" s="158" t="s">
        <v>7338</v>
      </c>
    </row>
    <row r="7518" spans="2:4" ht="31.5" x14ac:dyDescent="0.25">
      <c r="B7518" s="158" t="s">
        <v>7338</v>
      </c>
      <c r="C7518" s="156" t="s">
        <v>12127</v>
      </c>
      <c r="D7518" s="158" t="s">
        <v>7338</v>
      </c>
    </row>
    <row r="7519" spans="2:4" ht="47.25" x14ac:dyDescent="0.25">
      <c r="B7519" s="158" t="s">
        <v>7338</v>
      </c>
      <c r="C7519" s="156" t="s">
        <v>12128</v>
      </c>
      <c r="D7519" s="158" t="s">
        <v>7338</v>
      </c>
    </row>
    <row r="7520" spans="2:4" ht="15.75" x14ac:dyDescent="0.25">
      <c r="B7520" s="158" t="s">
        <v>7338</v>
      </c>
      <c r="C7520" s="156" t="s">
        <v>8339</v>
      </c>
      <c r="D7520" s="158" t="s">
        <v>7338</v>
      </c>
    </row>
    <row r="7521" spans="2:4" ht="63" x14ac:dyDescent="0.25">
      <c r="B7521" s="158" t="s">
        <v>7338</v>
      </c>
      <c r="C7521" s="156" t="s">
        <v>12129</v>
      </c>
      <c r="D7521" s="158" t="s">
        <v>7338</v>
      </c>
    </row>
    <row r="7522" spans="2:4" ht="31.5" x14ac:dyDescent="0.25">
      <c r="B7522" s="156" t="s">
        <v>7340</v>
      </c>
      <c r="C7522" s="156" t="s">
        <v>7341</v>
      </c>
      <c r="D7522" s="156" t="s">
        <v>7340</v>
      </c>
    </row>
    <row r="7523" spans="2:4" ht="15.75" x14ac:dyDescent="0.25">
      <c r="B7523" s="158" t="s">
        <v>7340</v>
      </c>
      <c r="C7523" s="156" t="s">
        <v>8327</v>
      </c>
      <c r="D7523" s="158" t="s">
        <v>7340</v>
      </c>
    </row>
    <row r="7524" spans="2:4" ht="63" x14ac:dyDescent="0.25">
      <c r="B7524" s="158" t="s">
        <v>7340</v>
      </c>
      <c r="C7524" s="156" t="s">
        <v>12130</v>
      </c>
      <c r="D7524" s="158" t="s">
        <v>7340</v>
      </c>
    </row>
    <row r="7525" spans="2:4" ht="31.5" x14ac:dyDescent="0.25">
      <c r="B7525" s="158" t="s">
        <v>7340</v>
      </c>
      <c r="C7525" s="156" t="s">
        <v>12131</v>
      </c>
      <c r="D7525" s="158" t="s">
        <v>7340</v>
      </c>
    </row>
    <row r="7526" spans="2:4" ht="15.75" x14ac:dyDescent="0.25">
      <c r="B7526" s="158" t="s">
        <v>7340</v>
      </c>
      <c r="C7526" s="156" t="s">
        <v>12132</v>
      </c>
      <c r="D7526" s="158" t="s">
        <v>7340</v>
      </c>
    </row>
    <row r="7527" spans="2:4" ht="15.75" x14ac:dyDescent="0.25">
      <c r="B7527" s="158" t="s">
        <v>7340</v>
      </c>
      <c r="C7527" s="156" t="s">
        <v>12133</v>
      </c>
      <c r="D7527" s="158" t="s">
        <v>7340</v>
      </c>
    </row>
    <row r="7528" spans="2:4" ht="15.75" x14ac:dyDescent="0.25">
      <c r="B7528" s="158" t="s">
        <v>7340</v>
      </c>
      <c r="C7528" s="156" t="s">
        <v>8339</v>
      </c>
      <c r="D7528" s="158" t="s">
        <v>7340</v>
      </c>
    </row>
    <row r="7529" spans="2:4" ht="15.75" x14ac:dyDescent="0.25">
      <c r="B7529" s="158" t="s">
        <v>7340</v>
      </c>
      <c r="C7529" s="156" t="s">
        <v>12134</v>
      </c>
      <c r="D7529" s="158" t="s">
        <v>7340</v>
      </c>
    </row>
    <row r="7530" spans="2:4" ht="15.75" x14ac:dyDescent="0.25">
      <c r="B7530" s="156" t="s">
        <v>7342</v>
      </c>
      <c r="C7530" s="156" t="s">
        <v>7343</v>
      </c>
      <c r="D7530" s="156" t="s">
        <v>7342</v>
      </c>
    </row>
    <row r="7531" spans="2:4" ht="15.75" x14ac:dyDescent="0.25">
      <c r="B7531" s="158" t="s">
        <v>7342</v>
      </c>
      <c r="C7531" s="156" t="s">
        <v>8327</v>
      </c>
      <c r="D7531" s="158" t="s">
        <v>7342</v>
      </c>
    </row>
    <row r="7532" spans="2:4" ht="15.75" x14ac:dyDescent="0.25">
      <c r="B7532" s="158" t="s">
        <v>7342</v>
      </c>
      <c r="C7532" s="156" t="s">
        <v>12135</v>
      </c>
      <c r="D7532" s="158" t="s">
        <v>7342</v>
      </c>
    </row>
    <row r="7533" spans="2:4" ht="15.75" x14ac:dyDescent="0.25">
      <c r="B7533" s="158" t="s">
        <v>7342</v>
      </c>
      <c r="C7533" s="156" t="s">
        <v>12136</v>
      </c>
      <c r="D7533" s="158" t="s">
        <v>7342</v>
      </c>
    </row>
    <row r="7534" spans="2:4" ht="15.75" x14ac:dyDescent="0.25">
      <c r="B7534" s="158" t="s">
        <v>7342</v>
      </c>
      <c r="C7534" s="156" t="s">
        <v>12137</v>
      </c>
      <c r="D7534" s="158" t="s">
        <v>7342</v>
      </c>
    </row>
    <row r="7535" spans="2:4" ht="15.75" x14ac:dyDescent="0.25">
      <c r="B7535" s="158" t="s">
        <v>7342</v>
      </c>
      <c r="C7535" s="156" t="s">
        <v>12138</v>
      </c>
      <c r="D7535" s="158" t="s">
        <v>7342</v>
      </c>
    </row>
    <row r="7536" spans="2:4" ht="15.75" x14ac:dyDescent="0.25">
      <c r="B7536" s="158" t="s">
        <v>7342</v>
      </c>
      <c r="C7536" s="156" t="s">
        <v>12139</v>
      </c>
      <c r="D7536" s="158" t="s">
        <v>7342</v>
      </c>
    </row>
    <row r="7537" spans="2:4" ht="15.75" x14ac:dyDescent="0.25">
      <c r="B7537" s="158" t="s">
        <v>7342</v>
      </c>
      <c r="C7537" s="156" t="s">
        <v>12140</v>
      </c>
      <c r="D7537" s="158" t="s">
        <v>7342</v>
      </c>
    </row>
    <row r="7538" spans="2:4" ht="15.75" x14ac:dyDescent="0.25">
      <c r="B7538" s="158" t="s">
        <v>7342</v>
      </c>
      <c r="C7538" s="156" t="s">
        <v>12141</v>
      </c>
      <c r="D7538" s="158" t="s">
        <v>7342</v>
      </c>
    </row>
    <row r="7539" spans="2:4" ht="15.75" x14ac:dyDescent="0.25">
      <c r="B7539" s="158" t="s">
        <v>7342</v>
      </c>
      <c r="C7539" s="156" t="s">
        <v>8339</v>
      </c>
      <c r="D7539" s="158" t="s">
        <v>7342</v>
      </c>
    </row>
    <row r="7540" spans="2:4" ht="15.75" x14ac:dyDescent="0.25">
      <c r="B7540" s="158" t="s">
        <v>7342</v>
      </c>
      <c r="C7540" s="156" t="s">
        <v>12122</v>
      </c>
      <c r="D7540" s="158" t="s">
        <v>7342</v>
      </c>
    </row>
    <row r="7541" spans="2:4" ht="15.75" x14ac:dyDescent="0.25">
      <c r="B7541" s="158" t="s">
        <v>7342</v>
      </c>
      <c r="C7541" s="156" t="s">
        <v>12142</v>
      </c>
      <c r="D7541" s="158" t="s">
        <v>7342</v>
      </c>
    </row>
    <row r="7542" spans="2:4" ht="31.5" x14ac:dyDescent="0.25">
      <c r="B7542" s="156" t="s">
        <v>7344</v>
      </c>
      <c r="C7542" s="156" t="s">
        <v>7345</v>
      </c>
      <c r="D7542" s="156" t="s">
        <v>7344</v>
      </c>
    </row>
    <row r="7543" spans="2:4" ht="15.75" x14ac:dyDescent="0.25">
      <c r="B7543" s="156" t="s">
        <v>7348</v>
      </c>
      <c r="C7543" s="156" t="s">
        <v>7349</v>
      </c>
      <c r="D7543" s="156" t="s">
        <v>7348</v>
      </c>
    </row>
    <row r="7544" spans="2:4" ht="31.5" x14ac:dyDescent="0.25">
      <c r="B7544" s="156" t="s">
        <v>7352</v>
      </c>
      <c r="C7544" s="156" t="s">
        <v>7353</v>
      </c>
      <c r="D7544" s="156" t="s">
        <v>7352</v>
      </c>
    </row>
    <row r="7545" spans="2:4" ht="15.75" x14ac:dyDescent="0.25">
      <c r="B7545" s="156" t="s">
        <v>7354</v>
      </c>
      <c r="C7545" s="156" t="s">
        <v>7355</v>
      </c>
      <c r="D7545" s="156" t="s">
        <v>7354</v>
      </c>
    </row>
    <row r="7546" spans="2:4" ht="15.75" x14ac:dyDescent="0.25">
      <c r="B7546" s="156" t="s">
        <v>7357</v>
      </c>
      <c r="C7546" s="156" t="s">
        <v>7358</v>
      </c>
      <c r="D7546" s="156" t="s">
        <v>7357</v>
      </c>
    </row>
    <row r="7547" spans="2:4" ht="15.75" x14ac:dyDescent="0.25">
      <c r="B7547" s="158" t="s">
        <v>7357</v>
      </c>
      <c r="C7547" s="156" t="s">
        <v>8327</v>
      </c>
      <c r="D7547" s="158" t="s">
        <v>7357</v>
      </c>
    </row>
    <row r="7548" spans="2:4" ht="189" x14ac:dyDescent="0.25">
      <c r="B7548" s="158" t="s">
        <v>7357</v>
      </c>
      <c r="C7548" s="156" t="s">
        <v>12143</v>
      </c>
      <c r="D7548" s="158" t="s">
        <v>7357</v>
      </c>
    </row>
    <row r="7549" spans="2:4" ht="31.5" x14ac:dyDescent="0.25">
      <c r="B7549" s="158" t="s">
        <v>7357</v>
      </c>
      <c r="C7549" s="156" t="s">
        <v>12144</v>
      </c>
      <c r="D7549" s="158" t="s">
        <v>7357</v>
      </c>
    </row>
    <row r="7550" spans="2:4" ht="15.75" x14ac:dyDescent="0.25">
      <c r="B7550" s="158" t="s">
        <v>7357</v>
      </c>
      <c r="C7550" s="156" t="s">
        <v>8339</v>
      </c>
      <c r="D7550" s="158" t="s">
        <v>7357</v>
      </c>
    </row>
    <row r="7551" spans="2:4" ht="31.5" x14ac:dyDescent="0.25">
      <c r="B7551" s="158" t="s">
        <v>7357</v>
      </c>
      <c r="C7551" s="156" t="s">
        <v>12145</v>
      </c>
      <c r="D7551" s="158" t="s">
        <v>7357</v>
      </c>
    </row>
    <row r="7552" spans="2:4" ht="15.75" x14ac:dyDescent="0.25">
      <c r="B7552" s="158" t="s">
        <v>7357</v>
      </c>
      <c r="C7552" s="156" t="s">
        <v>12146</v>
      </c>
      <c r="D7552" s="158" t="s">
        <v>7357</v>
      </c>
    </row>
    <row r="7553" spans="2:4" ht="31.5" x14ac:dyDescent="0.25">
      <c r="B7553" s="158" t="s">
        <v>7357</v>
      </c>
      <c r="C7553" s="156" t="s">
        <v>12147</v>
      </c>
      <c r="D7553" s="158" t="s">
        <v>7357</v>
      </c>
    </row>
    <row r="7554" spans="2:4" ht="15.75" x14ac:dyDescent="0.25">
      <c r="B7554" s="158" t="s">
        <v>7357</v>
      </c>
      <c r="C7554" s="156" t="s">
        <v>12148</v>
      </c>
      <c r="D7554" s="158" t="s">
        <v>7357</v>
      </c>
    </row>
    <row r="7555" spans="2:4" ht="15.75" x14ac:dyDescent="0.25">
      <c r="B7555" s="158" t="s">
        <v>7357</v>
      </c>
      <c r="C7555" s="156" t="s">
        <v>12149</v>
      </c>
      <c r="D7555" s="158" t="s">
        <v>7357</v>
      </c>
    </row>
    <row r="7556" spans="2:4" ht="63" x14ac:dyDescent="0.25">
      <c r="B7556" s="156" t="s">
        <v>8326</v>
      </c>
      <c r="C7556" s="156" t="s">
        <v>7360</v>
      </c>
      <c r="D7556" s="156" t="s">
        <v>8326</v>
      </c>
    </row>
    <row r="7557" spans="2:4" ht="15.75" x14ac:dyDescent="0.25">
      <c r="B7557" s="156" t="s">
        <v>8326</v>
      </c>
      <c r="C7557" s="156" t="s">
        <v>8327</v>
      </c>
      <c r="D7557" s="156" t="s">
        <v>8326</v>
      </c>
    </row>
    <row r="7558" spans="2:4" ht="47.25" x14ac:dyDescent="0.25">
      <c r="B7558" s="156" t="s">
        <v>8326</v>
      </c>
      <c r="C7558" s="156" t="s">
        <v>12150</v>
      </c>
      <c r="D7558" s="156" t="s">
        <v>8326</v>
      </c>
    </row>
    <row r="7559" spans="2:4" ht="15.75" x14ac:dyDescent="0.25">
      <c r="B7559" s="156" t="s">
        <v>8326</v>
      </c>
      <c r="C7559" s="156" t="s">
        <v>8329</v>
      </c>
      <c r="D7559" s="156" t="s">
        <v>8326</v>
      </c>
    </row>
    <row r="7560" spans="2:4" ht="31.5" x14ac:dyDescent="0.25">
      <c r="B7560" s="156" t="s">
        <v>8326</v>
      </c>
      <c r="C7560" s="156" t="s">
        <v>12151</v>
      </c>
      <c r="D7560" s="156" t="s">
        <v>8326</v>
      </c>
    </row>
    <row r="7561" spans="2:4" ht="31.5" x14ac:dyDescent="0.25">
      <c r="B7561" s="156" t="s">
        <v>8326</v>
      </c>
      <c r="C7561" s="156" t="s">
        <v>12152</v>
      </c>
      <c r="D7561" s="156" t="s">
        <v>8326</v>
      </c>
    </row>
    <row r="7562" spans="2:4" ht="31.5" x14ac:dyDescent="0.25">
      <c r="B7562" s="156" t="s">
        <v>7361</v>
      </c>
      <c r="C7562" s="156" t="s">
        <v>7362</v>
      </c>
      <c r="D7562" s="156" t="s">
        <v>7361</v>
      </c>
    </row>
    <row r="7563" spans="2:4" ht="15.75" x14ac:dyDescent="0.25">
      <c r="B7563" s="158" t="s">
        <v>7361</v>
      </c>
      <c r="C7563" s="156" t="s">
        <v>8327</v>
      </c>
      <c r="D7563" s="158" t="s">
        <v>7361</v>
      </c>
    </row>
    <row r="7564" spans="2:4" ht="63" x14ac:dyDescent="0.25">
      <c r="B7564" s="158" t="s">
        <v>7361</v>
      </c>
      <c r="C7564" s="156" t="s">
        <v>12153</v>
      </c>
      <c r="D7564" s="158" t="s">
        <v>7361</v>
      </c>
    </row>
    <row r="7565" spans="2:4" ht="15.75" x14ac:dyDescent="0.25">
      <c r="B7565" s="158" t="s">
        <v>7361</v>
      </c>
      <c r="C7565" s="156" t="s">
        <v>8329</v>
      </c>
      <c r="D7565" s="158" t="s">
        <v>7361</v>
      </c>
    </row>
    <row r="7566" spans="2:4" ht="47.25" x14ac:dyDescent="0.25">
      <c r="B7566" s="158" t="s">
        <v>7361</v>
      </c>
      <c r="C7566" s="156" t="s">
        <v>12154</v>
      </c>
      <c r="D7566" s="158" t="s">
        <v>7361</v>
      </c>
    </row>
    <row r="7567" spans="2:4" ht="63" x14ac:dyDescent="0.25">
      <c r="B7567" s="158" t="s">
        <v>7361</v>
      </c>
      <c r="C7567" s="156" t="s">
        <v>12155</v>
      </c>
      <c r="D7567" s="158" t="s">
        <v>7361</v>
      </c>
    </row>
    <row r="7568" spans="2:4" ht="31.5" x14ac:dyDescent="0.25">
      <c r="B7568" s="156" t="s">
        <v>7363</v>
      </c>
      <c r="C7568" s="156" t="s">
        <v>7364</v>
      </c>
      <c r="D7568" s="156" t="s">
        <v>7363</v>
      </c>
    </row>
    <row r="7569" spans="2:4" ht="15.75" x14ac:dyDescent="0.25">
      <c r="B7569" s="158" t="s">
        <v>7363</v>
      </c>
      <c r="C7569" s="156" t="s">
        <v>8327</v>
      </c>
      <c r="D7569" s="158" t="s">
        <v>7363</v>
      </c>
    </row>
    <row r="7570" spans="2:4" ht="78.75" x14ac:dyDescent="0.25">
      <c r="B7570" s="158" t="s">
        <v>7363</v>
      </c>
      <c r="C7570" s="156" t="s">
        <v>12156</v>
      </c>
      <c r="D7570" s="158" t="s">
        <v>7363</v>
      </c>
    </row>
    <row r="7571" spans="2:4" ht="15.75" x14ac:dyDescent="0.25">
      <c r="B7571" s="158" t="s">
        <v>7363</v>
      </c>
      <c r="C7571" s="156" t="s">
        <v>8339</v>
      </c>
      <c r="D7571" s="158" t="s">
        <v>7363</v>
      </c>
    </row>
    <row r="7572" spans="2:4" ht="31.5" x14ac:dyDescent="0.25">
      <c r="B7572" s="158" t="s">
        <v>7363</v>
      </c>
      <c r="C7572" s="156" t="s">
        <v>12157</v>
      </c>
      <c r="D7572" s="158" t="s">
        <v>7363</v>
      </c>
    </row>
    <row r="7573" spans="2:4" ht="15.75" x14ac:dyDescent="0.25">
      <c r="B7573" s="158" t="s">
        <v>7363</v>
      </c>
      <c r="C7573" s="156" t="s">
        <v>12158</v>
      </c>
      <c r="D7573" s="158" t="s">
        <v>7363</v>
      </c>
    </row>
    <row r="7574" spans="2:4" ht="47.25" x14ac:dyDescent="0.25">
      <c r="B7574" s="156" t="s">
        <v>7365</v>
      </c>
      <c r="C7574" s="156" t="s">
        <v>7366</v>
      </c>
      <c r="D7574" s="156" t="s">
        <v>7365</v>
      </c>
    </row>
    <row r="7575" spans="2:4" ht="15.75" x14ac:dyDescent="0.25">
      <c r="B7575" s="158" t="s">
        <v>7365</v>
      </c>
      <c r="C7575" s="156" t="s">
        <v>8327</v>
      </c>
      <c r="D7575" s="158" t="s">
        <v>7365</v>
      </c>
    </row>
    <row r="7576" spans="2:4" ht="47.25" x14ac:dyDescent="0.25">
      <c r="B7576" s="158" t="s">
        <v>7365</v>
      </c>
      <c r="C7576" s="156" t="s">
        <v>12159</v>
      </c>
      <c r="D7576" s="158" t="s">
        <v>7365</v>
      </c>
    </row>
    <row r="7577" spans="2:4" ht="31.5" x14ac:dyDescent="0.25">
      <c r="B7577" s="158" t="s">
        <v>7365</v>
      </c>
      <c r="C7577" s="156" t="s">
        <v>12160</v>
      </c>
      <c r="D7577" s="158" t="s">
        <v>7365</v>
      </c>
    </row>
    <row r="7578" spans="2:4" ht="15.75" x14ac:dyDescent="0.25">
      <c r="B7578" s="158" t="s">
        <v>7365</v>
      </c>
      <c r="C7578" s="156" t="s">
        <v>8327</v>
      </c>
      <c r="D7578" s="158" t="s">
        <v>7365</v>
      </c>
    </row>
    <row r="7579" spans="2:4" ht="15.75" x14ac:dyDescent="0.25">
      <c r="B7579" s="158" t="s">
        <v>7365</v>
      </c>
      <c r="C7579" s="156" t="s">
        <v>12161</v>
      </c>
      <c r="D7579" s="158" t="s">
        <v>7365</v>
      </c>
    </row>
    <row r="7580" spans="2:4" ht="15.75" x14ac:dyDescent="0.25">
      <c r="B7580" s="158" t="s">
        <v>7365</v>
      </c>
      <c r="C7580" s="156" t="s">
        <v>12162</v>
      </c>
      <c r="D7580" s="158" t="s">
        <v>7365</v>
      </c>
    </row>
    <row r="7581" spans="2:4" ht="15.75" x14ac:dyDescent="0.25">
      <c r="B7581" s="158" t="s">
        <v>7365</v>
      </c>
      <c r="C7581" s="156" t="s">
        <v>12163</v>
      </c>
      <c r="D7581" s="158" t="s">
        <v>7365</v>
      </c>
    </row>
    <row r="7582" spans="2:4" ht="15.75" x14ac:dyDescent="0.25">
      <c r="B7582" s="158" t="s">
        <v>7365</v>
      </c>
      <c r="C7582" s="156" t="s">
        <v>12164</v>
      </c>
      <c r="D7582" s="158" t="s">
        <v>7365</v>
      </c>
    </row>
    <row r="7583" spans="2:4" ht="15.75" x14ac:dyDescent="0.25">
      <c r="B7583" s="158" t="s">
        <v>7365</v>
      </c>
      <c r="C7583" s="156" t="s">
        <v>12165</v>
      </c>
      <c r="D7583" s="158" t="s">
        <v>7365</v>
      </c>
    </row>
    <row r="7584" spans="2:4" ht="15.75" x14ac:dyDescent="0.25">
      <c r="B7584" s="158" t="s">
        <v>7365</v>
      </c>
      <c r="C7584" s="156" t="s">
        <v>12166</v>
      </c>
      <c r="D7584" s="158" t="s">
        <v>7365</v>
      </c>
    </row>
    <row r="7585" spans="2:4" ht="47.25" x14ac:dyDescent="0.25">
      <c r="B7585" s="158" t="s">
        <v>7365</v>
      </c>
      <c r="C7585" s="156" t="s">
        <v>12167</v>
      </c>
      <c r="D7585" s="158" t="s">
        <v>7365</v>
      </c>
    </row>
    <row r="7586" spans="2:4" ht="15.75" x14ac:dyDescent="0.25">
      <c r="B7586" s="158" t="s">
        <v>7365</v>
      </c>
      <c r="C7586" s="156" t="s">
        <v>12168</v>
      </c>
      <c r="D7586" s="158" t="s">
        <v>7365</v>
      </c>
    </row>
    <row r="7587" spans="2:4" ht="15.75" x14ac:dyDescent="0.25">
      <c r="B7587" s="158" t="s">
        <v>7365</v>
      </c>
      <c r="C7587" s="156" t="s">
        <v>12169</v>
      </c>
      <c r="D7587" s="158" t="s">
        <v>7365</v>
      </c>
    </row>
    <row r="7588" spans="2:4" ht="15.75" x14ac:dyDescent="0.25">
      <c r="B7588" s="158" t="s">
        <v>7365</v>
      </c>
      <c r="C7588" s="156" t="s">
        <v>12170</v>
      </c>
      <c r="D7588" s="158" t="s">
        <v>7365</v>
      </c>
    </row>
    <row r="7589" spans="2:4" ht="47.25" x14ac:dyDescent="0.25">
      <c r="B7589" s="158" t="s">
        <v>7365</v>
      </c>
      <c r="C7589" s="156" t="s">
        <v>12171</v>
      </c>
      <c r="D7589" s="158" t="s">
        <v>7365</v>
      </c>
    </row>
    <row r="7590" spans="2:4" ht="15.75" x14ac:dyDescent="0.25">
      <c r="B7590" s="158" t="s">
        <v>7365</v>
      </c>
      <c r="C7590" s="156" t="s">
        <v>8339</v>
      </c>
      <c r="D7590" s="158" t="s">
        <v>7365</v>
      </c>
    </row>
    <row r="7591" spans="2:4" ht="31.5" x14ac:dyDescent="0.25">
      <c r="B7591" s="158" t="s">
        <v>7365</v>
      </c>
      <c r="C7591" s="156" t="s">
        <v>12172</v>
      </c>
      <c r="D7591" s="158" t="s">
        <v>7365</v>
      </c>
    </row>
    <row r="7592" spans="2:4" ht="15.75" x14ac:dyDescent="0.25">
      <c r="B7592" s="158" t="s">
        <v>7365</v>
      </c>
      <c r="C7592" s="156" t="s">
        <v>12173</v>
      </c>
      <c r="D7592" s="158" t="s">
        <v>7365</v>
      </c>
    </row>
    <row r="7593" spans="2:4" ht="15.75" x14ac:dyDescent="0.25">
      <c r="B7593" s="158" t="s">
        <v>7365</v>
      </c>
      <c r="C7593" s="156" t="s">
        <v>12174</v>
      </c>
      <c r="D7593" s="158" t="s">
        <v>7365</v>
      </c>
    </row>
    <row r="7594" spans="2:4" ht="31.5" x14ac:dyDescent="0.25">
      <c r="B7594" s="158" t="s">
        <v>7365</v>
      </c>
      <c r="C7594" s="156" t="s">
        <v>12175</v>
      </c>
      <c r="D7594" s="158" t="s">
        <v>7365</v>
      </c>
    </row>
    <row r="7595" spans="2:4" ht="15.75" x14ac:dyDescent="0.25">
      <c r="B7595" s="158" t="s">
        <v>7365</v>
      </c>
      <c r="C7595" s="156" t="s">
        <v>12176</v>
      </c>
      <c r="D7595" s="158" t="s">
        <v>7365</v>
      </c>
    </row>
    <row r="7596" spans="2:4" ht="15.75" x14ac:dyDescent="0.25">
      <c r="B7596" s="156" t="s">
        <v>7367</v>
      </c>
      <c r="C7596" s="156" t="s">
        <v>7368</v>
      </c>
      <c r="D7596" s="156" t="s">
        <v>7367</v>
      </c>
    </row>
    <row r="7597" spans="2:4" ht="15.75" x14ac:dyDescent="0.25">
      <c r="B7597" s="156" t="s">
        <v>7369</v>
      </c>
      <c r="C7597" s="156" t="s">
        <v>7368</v>
      </c>
      <c r="D7597" s="156" t="s">
        <v>7369</v>
      </c>
    </row>
    <row r="7598" spans="2:4" ht="15.75" x14ac:dyDescent="0.25">
      <c r="B7598" s="158" t="s">
        <v>7369</v>
      </c>
      <c r="C7598" s="156" t="s">
        <v>8327</v>
      </c>
      <c r="D7598" s="158" t="s">
        <v>7369</v>
      </c>
    </row>
    <row r="7599" spans="2:4" ht="173.25" x14ac:dyDescent="0.25">
      <c r="B7599" s="158" t="s">
        <v>7369</v>
      </c>
      <c r="C7599" s="156" t="s">
        <v>12177</v>
      </c>
      <c r="D7599" s="158" t="s">
        <v>7369</v>
      </c>
    </row>
    <row r="7600" spans="2:4" ht="15.75" x14ac:dyDescent="0.25">
      <c r="B7600" s="156" t="s">
        <v>7370</v>
      </c>
      <c r="C7600" s="156" t="s">
        <v>7371</v>
      </c>
      <c r="D7600" s="156" t="s">
        <v>7370</v>
      </c>
    </row>
    <row r="7601" spans="2:4" ht="15.75" x14ac:dyDescent="0.25">
      <c r="B7601" s="156" t="s">
        <v>7372</v>
      </c>
      <c r="C7601" s="156" t="s">
        <v>7371</v>
      </c>
      <c r="D7601" s="156" t="s">
        <v>7372</v>
      </c>
    </row>
    <row r="7602" spans="2:4" ht="15.75" x14ac:dyDescent="0.25">
      <c r="B7602" s="158" t="s">
        <v>7372</v>
      </c>
      <c r="C7602" s="156" t="s">
        <v>8327</v>
      </c>
      <c r="D7602" s="158" t="s">
        <v>7372</v>
      </c>
    </row>
    <row r="7603" spans="2:4" ht="63" x14ac:dyDescent="0.25">
      <c r="B7603" s="158" t="s">
        <v>7372</v>
      </c>
      <c r="C7603" s="156" t="s">
        <v>12178</v>
      </c>
      <c r="D7603" s="158" t="s">
        <v>7372</v>
      </c>
    </row>
    <row r="7604" spans="2:4" ht="31.5" x14ac:dyDescent="0.25">
      <c r="B7604" s="156" t="s">
        <v>7373</v>
      </c>
      <c r="C7604" s="156" t="s">
        <v>7374</v>
      </c>
      <c r="D7604" s="156" t="s">
        <v>7373</v>
      </c>
    </row>
    <row r="7605" spans="2:4" ht="15.75" x14ac:dyDescent="0.25">
      <c r="B7605" s="158" t="s">
        <v>7373</v>
      </c>
      <c r="C7605" s="156" t="s">
        <v>8327</v>
      </c>
      <c r="D7605" s="158" t="s">
        <v>7373</v>
      </c>
    </row>
    <row r="7606" spans="2:4" ht="31.5" x14ac:dyDescent="0.25">
      <c r="B7606" s="158" t="s">
        <v>7373</v>
      </c>
      <c r="C7606" s="156" t="s">
        <v>12179</v>
      </c>
      <c r="D7606" s="158" t="s">
        <v>7373</v>
      </c>
    </row>
    <row r="7607" spans="2:4" ht="31.5" x14ac:dyDescent="0.25">
      <c r="B7607" s="158" t="s">
        <v>7373</v>
      </c>
      <c r="C7607" s="156" t="s">
        <v>12180</v>
      </c>
      <c r="D7607" s="158" t="s">
        <v>7373</v>
      </c>
    </row>
    <row r="7608" spans="2:4" ht="31.5" x14ac:dyDescent="0.25">
      <c r="B7608" s="156" t="s">
        <v>7375</v>
      </c>
      <c r="C7608" s="156" t="s">
        <v>7376</v>
      </c>
      <c r="D7608" s="156" t="s">
        <v>7375</v>
      </c>
    </row>
    <row r="7609" spans="2:4" ht="15.75" x14ac:dyDescent="0.25">
      <c r="B7609" s="158" t="s">
        <v>7375</v>
      </c>
      <c r="C7609" s="156" t="s">
        <v>8327</v>
      </c>
      <c r="D7609" s="158" t="s">
        <v>7375</v>
      </c>
    </row>
    <row r="7610" spans="2:4" ht="31.5" x14ac:dyDescent="0.25">
      <c r="B7610" s="158" t="s">
        <v>7375</v>
      </c>
      <c r="C7610" s="156" t="s">
        <v>12181</v>
      </c>
      <c r="D7610" s="158" t="s">
        <v>7375</v>
      </c>
    </row>
    <row r="7611" spans="2:4" ht="78.75" x14ac:dyDescent="0.25">
      <c r="B7611" s="158" t="s">
        <v>7375</v>
      </c>
      <c r="C7611" s="156" t="s">
        <v>12182</v>
      </c>
      <c r="D7611" s="158" t="s">
        <v>7375</v>
      </c>
    </row>
    <row r="7612" spans="2:4" ht="15.75" x14ac:dyDescent="0.25">
      <c r="B7612" s="156" t="s">
        <v>7377</v>
      </c>
      <c r="C7612" s="156" t="s">
        <v>7378</v>
      </c>
      <c r="D7612" s="156" t="s">
        <v>7377</v>
      </c>
    </row>
    <row r="7613" spans="2:4" ht="15.75" x14ac:dyDescent="0.25">
      <c r="B7613" s="158" t="s">
        <v>7377</v>
      </c>
      <c r="C7613" s="156" t="s">
        <v>8327</v>
      </c>
      <c r="D7613" s="158" t="s">
        <v>7377</v>
      </c>
    </row>
    <row r="7614" spans="2:4" ht="63" x14ac:dyDescent="0.25">
      <c r="B7614" s="158" t="s">
        <v>7377</v>
      </c>
      <c r="C7614" s="156" t="s">
        <v>12183</v>
      </c>
      <c r="D7614" s="158" t="s">
        <v>7377</v>
      </c>
    </row>
    <row r="7615" spans="2:4" ht="31.5" x14ac:dyDescent="0.25">
      <c r="B7615" s="158" t="s">
        <v>7377</v>
      </c>
      <c r="C7615" s="156" t="s">
        <v>12184</v>
      </c>
      <c r="D7615" s="158" t="s">
        <v>7377</v>
      </c>
    </row>
    <row r="7616" spans="2:4" ht="15.75" x14ac:dyDescent="0.25">
      <c r="B7616" s="158" t="s">
        <v>7377</v>
      </c>
      <c r="C7616" s="156" t="s">
        <v>12185</v>
      </c>
      <c r="D7616" s="158" t="s">
        <v>7377</v>
      </c>
    </row>
    <row r="7617" spans="2:4" ht="31.5" x14ac:dyDescent="0.25">
      <c r="B7617" s="158" t="s">
        <v>7377</v>
      </c>
      <c r="C7617" s="156" t="s">
        <v>12186</v>
      </c>
      <c r="D7617" s="158" t="s">
        <v>7377</v>
      </c>
    </row>
    <row r="7618" spans="2:4" ht="15.75" x14ac:dyDescent="0.25">
      <c r="B7618" s="158" t="s">
        <v>7377</v>
      </c>
      <c r="C7618" s="156" t="s">
        <v>12187</v>
      </c>
      <c r="D7618" s="158" t="s">
        <v>7377</v>
      </c>
    </row>
    <row r="7619" spans="2:4" ht="15.75" x14ac:dyDescent="0.25">
      <c r="B7619" s="158" t="s">
        <v>7377</v>
      </c>
      <c r="C7619" s="156" t="s">
        <v>8339</v>
      </c>
      <c r="D7619" s="158" t="s">
        <v>7377</v>
      </c>
    </row>
    <row r="7620" spans="2:4" ht="31.5" x14ac:dyDescent="0.25">
      <c r="B7620" s="158" t="s">
        <v>7377</v>
      </c>
      <c r="C7620" s="156" t="s">
        <v>12188</v>
      </c>
      <c r="D7620" s="158" t="s">
        <v>7377</v>
      </c>
    </row>
    <row r="7621" spans="2:4" ht="15.75" x14ac:dyDescent="0.25">
      <c r="B7621" s="158" t="s">
        <v>7377</v>
      </c>
      <c r="C7621" s="156" t="s">
        <v>12189</v>
      </c>
      <c r="D7621" s="158" t="s">
        <v>7377</v>
      </c>
    </row>
    <row r="7622" spans="2:4" ht="31.5" x14ac:dyDescent="0.25">
      <c r="B7622" s="156" t="s">
        <v>7381</v>
      </c>
      <c r="C7622" s="156" t="s">
        <v>7382</v>
      </c>
      <c r="D7622" s="156" t="s">
        <v>7381</v>
      </c>
    </row>
    <row r="7623" spans="2:4" ht="15.75" x14ac:dyDescent="0.25">
      <c r="B7623" s="158" t="s">
        <v>7381</v>
      </c>
      <c r="C7623" s="156" t="s">
        <v>8327</v>
      </c>
      <c r="D7623" s="158" t="s">
        <v>7381</v>
      </c>
    </row>
    <row r="7624" spans="2:4" ht="47.25" x14ac:dyDescent="0.25">
      <c r="B7624" s="158" t="s">
        <v>7381</v>
      </c>
      <c r="C7624" s="156" t="s">
        <v>12190</v>
      </c>
      <c r="D7624" s="158" t="s">
        <v>7381</v>
      </c>
    </row>
    <row r="7625" spans="2:4" ht="31.5" x14ac:dyDescent="0.25">
      <c r="B7625" s="158" t="s">
        <v>7381</v>
      </c>
      <c r="C7625" s="156" t="s">
        <v>12191</v>
      </c>
      <c r="D7625" s="158" t="s">
        <v>7381</v>
      </c>
    </row>
    <row r="7626" spans="2:4" ht="15.75" x14ac:dyDescent="0.25">
      <c r="B7626" s="158" t="s">
        <v>7381</v>
      </c>
      <c r="C7626" s="156" t="s">
        <v>12192</v>
      </c>
      <c r="D7626" s="158" t="s">
        <v>7381</v>
      </c>
    </row>
    <row r="7627" spans="2:4" ht="15.75" x14ac:dyDescent="0.25">
      <c r="B7627" s="158" t="s">
        <v>7381</v>
      </c>
      <c r="C7627" s="156" t="s">
        <v>12193</v>
      </c>
      <c r="D7627" s="158" t="s">
        <v>7381</v>
      </c>
    </row>
    <row r="7628" spans="2:4" ht="31.5" x14ac:dyDescent="0.25">
      <c r="B7628" s="158" t="s">
        <v>7381</v>
      </c>
      <c r="C7628" s="156" t="s">
        <v>12194</v>
      </c>
      <c r="D7628" s="158" t="s">
        <v>7381</v>
      </c>
    </row>
    <row r="7629" spans="2:4" ht="15.75" x14ac:dyDescent="0.25">
      <c r="B7629" s="158" t="s">
        <v>7381</v>
      </c>
      <c r="C7629" s="156" t="s">
        <v>12195</v>
      </c>
      <c r="D7629" s="158" t="s">
        <v>7381</v>
      </c>
    </row>
    <row r="7630" spans="2:4" ht="31.5" x14ac:dyDescent="0.25">
      <c r="B7630" s="158" t="s">
        <v>7381</v>
      </c>
      <c r="C7630" s="156" t="s">
        <v>12196</v>
      </c>
      <c r="D7630" s="158" t="s">
        <v>7381</v>
      </c>
    </row>
    <row r="7631" spans="2:4" ht="15.75" x14ac:dyDescent="0.25">
      <c r="B7631" s="158" t="s">
        <v>7381</v>
      </c>
      <c r="C7631" s="156" t="s">
        <v>12197</v>
      </c>
      <c r="D7631" s="158" t="s">
        <v>7381</v>
      </c>
    </row>
    <row r="7632" spans="2:4" ht="15.75" x14ac:dyDescent="0.25">
      <c r="B7632" s="158" t="s">
        <v>7381</v>
      </c>
      <c r="C7632" s="156" t="s">
        <v>12198</v>
      </c>
      <c r="D7632" s="158" t="s">
        <v>7381</v>
      </c>
    </row>
    <row r="7633" spans="2:4" ht="31.5" x14ac:dyDescent="0.25">
      <c r="B7633" s="158" t="s">
        <v>7381</v>
      </c>
      <c r="C7633" s="156" t="s">
        <v>12199</v>
      </c>
      <c r="D7633" s="158" t="s">
        <v>7381</v>
      </c>
    </row>
    <row r="7634" spans="2:4" ht="15.75" x14ac:dyDescent="0.25">
      <c r="B7634" s="158" t="s">
        <v>7381</v>
      </c>
      <c r="C7634" s="156" t="s">
        <v>8339</v>
      </c>
      <c r="D7634" s="158" t="s">
        <v>7381</v>
      </c>
    </row>
    <row r="7635" spans="2:4" ht="15.75" x14ac:dyDescent="0.25">
      <c r="B7635" s="158" t="s">
        <v>7381</v>
      </c>
      <c r="C7635" s="156" t="s">
        <v>12200</v>
      </c>
      <c r="D7635" s="158" t="s">
        <v>7381</v>
      </c>
    </row>
    <row r="7636" spans="2:4" ht="31.5" x14ac:dyDescent="0.25">
      <c r="B7636" s="158" t="s">
        <v>7381</v>
      </c>
      <c r="C7636" s="156" t="s">
        <v>12201</v>
      </c>
      <c r="D7636" s="158" t="s">
        <v>7381</v>
      </c>
    </row>
    <row r="7637" spans="2:4" ht="31.5" x14ac:dyDescent="0.25">
      <c r="B7637" s="156" t="s">
        <v>12202</v>
      </c>
      <c r="C7637" s="157" t="s">
        <v>12203</v>
      </c>
      <c r="D7637" s="156" t="s">
        <v>12202</v>
      </c>
    </row>
    <row r="7638" spans="2:4" ht="31.5" x14ac:dyDescent="0.25">
      <c r="B7638" s="158" t="s">
        <v>12202</v>
      </c>
      <c r="C7638" s="156" t="s">
        <v>8323</v>
      </c>
      <c r="D7638" s="158" t="s">
        <v>12202</v>
      </c>
    </row>
    <row r="7639" spans="2:4" ht="31.5" x14ac:dyDescent="0.25">
      <c r="B7639" s="158" t="s">
        <v>12202</v>
      </c>
      <c r="C7639" s="156" t="s">
        <v>12204</v>
      </c>
      <c r="D7639" s="158" t="s">
        <v>12202</v>
      </c>
    </row>
    <row r="7640" spans="2:4" ht="31.5" x14ac:dyDescent="0.25">
      <c r="B7640" s="158" t="s">
        <v>12202</v>
      </c>
      <c r="C7640" s="156" t="s">
        <v>12205</v>
      </c>
      <c r="D7640" s="158" t="s">
        <v>12202</v>
      </c>
    </row>
    <row r="7641" spans="2:4" ht="126" x14ac:dyDescent="0.25">
      <c r="B7641" s="158" t="s">
        <v>12202</v>
      </c>
      <c r="C7641" s="156" t="s">
        <v>12206</v>
      </c>
      <c r="D7641" s="158" t="s">
        <v>12202</v>
      </c>
    </row>
    <row r="7642" spans="2:4" ht="157.5" x14ac:dyDescent="0.25">
      <c r="B7642" s="158" t="s">
        <v>12202</v>
      </c>
      <c r="C7642" s="156" t="s">
        <v>12207</v>
      </c>
      <c r="D7642" s="158" t="s">
        <v>12202</v>
      </c>
    </row>
    <row r="7643" spans="2:4" ht="31.5" x14ac:dyDescent="0.25">
      <c r="B7643" s="158" t="s">
        <v>12202</v>
      </c>
      <c r="C7643" s="156" t="s">
        <v>10845</v>
      </c>
      <c r="D7643" s="158" t="s">
        <v>12202</v>
      </c>
    </row>
    <row r="7644" spans="2:4" ht="31.5" x14ac:dyDescent="0.25">
      <c r="B7644" s="158" t="s">
        <v>12202</v>
      </c>
      <c r="C7644" s="156" t="s">
        <v>12208</v>
      </c>
      <c r="D7644" s="158" t="s">
        <v>12202</v>
      </c>
    </row>
    <row r="7645" spans="2:4" ht="31.5" x14ac:dyDescent="0.25">
      <c r="B7645" s="156" t="s">
        <v>8326</v>
      </c>
      <c r="C7645" s="156" t="s">
        <v>7384</v>
      </c>
      <c r="D7645" s="156" t="s">
        <v>8326</v>
      </c>
    </row>
    <row r="7646" spans="2:4" ht="47.25" x14ac:dyDescent="0.25">
      <c r="B7646" s="156" t="s">
        <v>7386</v>
      </c>
      <c r="C7646" s="156" t="s">
        <v>7387</v>
      </c>
      <c r="D7646" s="156" t="s">
        <v>7386</v>
      </c>
    </row>
    <row r="7647" spans="2:4" ht="15.75" x14ac:dyDescent="0.25">
      <c r="B7647" s="158" t="s">
        <v>7386</v>
      </c>
      <c r="C7647" s="156" t="s">
        <v>8327</v>
      </c>
      <c r="D7647" s="158" t="s">
        <v>7386</v>
      </c>
    </row>
    <row r="7648" spans="2:4" ht="63" x14ac:dyDescent="0.25">
      <c r="B7648" s="158" t="s">
        <v>7386</v>
      </c>
      <c r="C7648" s="156" t="s">
        <v>12209</v>
      </c>
      <c r="D7648" s="158" t="s">
        <v>7386</v>
      </c>
    </row>
    <row r="7649" spans="2:4" ht="31.5" x14ac:dyDescent="0.25">
      <c r="B7649" s="156" t="s">
        <v>7390</v>
      </c>
      <c r="C7649" s="156" t="s">
        <v>7391</v>
      </c>
      <c r="D7649" s="156" t="s">
        <v>7390</v>
      </c>
    </row>
    <row r="7650" spans="2:4" ht="15.75" x14ac:dyDescent="0.25">
      <c r="B7650" s="158" t="s">
        <v>7390</v>
      </c>
      <c r="C7650" s="156" t="s">
        <v>8327</v>
      </c>
      <c r="D7650" s="158" t="s">
        <v>7390</v>
      </c>
    </row>
    <row r="7651" spans="2:4" ht="63" x14ac:dyDescent="0.25">
      <c r="B7651" s="158" t="s">
        <v>7390</v>
      </c>
      <c r="C7651" s="156" t="s">
        <v>12210</v>
      </c>
      <c r="D7651" s="158" t="s">
        <v>7390</v>
      </c>
    </row>
    <row r="7652" spans="2:4" ht="63" x14ac:dyDescent="0.25">
      <c r="B7652" s="158" t="s">
        <v>7390</v>
      </c>
      <c r="C7652" s="156" t="s">
        <v>12211</v>
      </c>
      <c r="D7652" s="158" t="s">
        <v>7390</v>
      </c>
    </row>
    <row r="7653" spans="2:4" ht="15.75" x14ac:dyDescent="0.25">
      <c r="B7653" s="158" t="s">
        <v>7390</v>
      </c>
      <c r="C7653" s="156" t="s">
        <v>12212</v>
      </c>
      <c r="D7653" s="158" t="s">
        <v>7390</v>
      </c>
    </row>
    <row r="7654" spans="2:4" ht="47.25" x14ac:dyDescent="0.25">
      <c r="B7654" s="158" t="s">
        <v>7390</v>
      </c>
      <c r="C7654" s="156" t="s">
        <v>12213</v>
      </c>
      <c r="D7654" s="158" t="s">
        <v>7390</v>
      </c>
    </row>
    <row r="7655" spans="2:4" ht="31.5" x14ac:dyDescent="0.25">
      <c r="B7655" s="158" t="s">
        <v>7390</v>
      </c>
      <c r="C7655" s="156" t="s">
        <v>12214</v>
      </c>
      <c r="D7655" s="158" t="s">
        <v>7390</v>
      </c>
    </row>
    <row r="7656" spans="2:4" ht="31.5" x14ac:dyDescent="0.25">
      <c r="B7656" s="158" t="s">
        <v>7390</v>
      </c>
      <c r="C7656" s="156" t="s">
        <v>12215</v>
      </c>
      <c r="D7656" s="158" t="s">
        <v>7390</v>
      </c>
    </row>
    <row r="7657" spans="2:4" ht="47.25" x14ac:dyDescent="0.25">
      <c r="B7657" s="158" t="s">
        <v>7390</v>
      </c>
      <c r="C7657" s="156" t="s">
        <v>12216</v>
      </c>
      <c r="D7657" s="158" t="s">
        <v>7390</v>
      </c>
    </row>
    <row r="7658" spans="2:4" ht="31.5" x14ac:dyDescent="0.25">
      <c r="B7658" s="158" t="s">
        <v>7390</v>
      </c>
      <c r="C7658" s="156" t="s">
        <v>12217</v>
      </c>
      <c r="D7658" s="158" t="s">
        <v>7390</v>
      </c>
    </row>
    <row r="7659" spans="2:4" ht="15.75" x14ac:dyDescent="0.25">
      <c r="B7659" s="158" t="s">
        <v>7390</v>
      </c>
      <c r="C7659" s="156" t="s">
        <v>12218</v>
      </c>
      <c r="D7659" s="158" t="s">
        <v>7390</v>
      </c>
    </row>
    <row r="7660" spans="2:4" ht="31.5" x14ac:dyDescent="0.25">
      <c r="B7660" s="158" t="s">
        <v>7390</v>
      </c>
      <c r="C7660" s="156" t="s">
        <v>12219</v>
      </c>
      <c r="D7660" s="158" t="s">
        <v>7390</v>
      </c>
    </row>
    <row r="7661" spans="2:4" ht="15.75" x14ac:dyDescent="0.25">
      <c r="B7661" s="158" t="s">
        <v>7390</v>
      </c>
      <c r="C7661" s="156" t="s">
        <v>12220</v>
      </c>
      <c r="D7661" s="158" t="s">
        <v>7390</v>
      </c>
    </row>
    <row r="7662" spans="2:4" ht="15.75" x14ac:dyDescent="0.25">
      <c r="B7662" s="158" t="s">
        <v>7390</v>
      </c>
      <c r="C7662" s="156" t="s">
        <v>12221</v>
      </c>
      <c r="D7662" s="158" t="s">
        <v>7390</v>
      </c>
    </row>
    <row r="7663" spans="2:4" ht="15.75" x14ac:dyDescent="0.25">
      <c r="B7663" s="158" t="s">
        <v>7390</v>
      </c>
      <c r="C7663" s="156" t="s">
        <v>8339</v>
      </c>
      <c r="D7663" s="158" t="s">
        <v>7390</v>
      </c>
    </row>
    <row r="7664" spans="2:4" ht="47.25" x14ac:dyDescent="0.25">
      <c r="B7664" s="158" t="s">
        <v>7390</v>
      </c>
      <c r="C7664" s="156" t="s">
        <v>12222</v>
      </c>
      <c r="D7664" s="158" t="s">
        <v>7390</v>
      </c>
    </row>
    <row r="7665" spans="2:4" ht="31.5" x14ac:dyDescent="0.25">
      <c r="B7665" s="158" t="s">
        <v>7390</v>
      </c>
      <c r="C7665" s="156" t="s">
        <v>12223</v>
      </c>
      <c r="D7665" s="158" t="s">
        <v>7390</v>
      </c>
    </row>
    <row r="7666" spans="2:4" ht="47.25" x14ac:dyDescent="0.25">
      <c r="B7666" s="158" t="s">
        <v>7390</v>
      </c>
      <c r="C7666" s="156" t="s">
        <v>12224</v>
      </c>
      <c r="D7666" s="158" t="s">
        <v>7390</v>
      </c>
    </row>
    <row r="7667" spans="2:4" ht="31.5" x14ac:dyDescent="0.25">
      <c r="B7667" s="158" t="s">
        <v>7390</v>
      </c>
      <c r="C7667" s="156" t="s">
        <v>12225</v>
      </c>
      <c r="D7667" s="158" t="s">
        <v>7390</v>
      </c>
    </row>
    <row r="7668" spans="2:4" ht="15.75" x14ac:dyDescent="0.25">
      <c r="B7668" s="158" t="s">
        <v>7390</v>
      </c>
      <c r="C7668" s="156" t="s">
        <v>12226</v>
      </c>
      <c r="D7668" s="158" t="s">
        <v>7390</v>
      </c>
    </row>
    <row r="7669" spans="2:4" ht="31.5" x14ac:dyDescent="0.25">
      <c r="B7669" s="156" t="s">
        <v>7395</v>
      </c>
      <c r="C7669" s="156" t="s">
        <v>7396</v>
      </c>
      <c r="D7669" s="156" t="s">
        <v>7395</v>
      </c>
    </row>
    <row r="7670" spans="2:4" ht="63" x14ac:dyDescent="0.25">
      <c r="B7670" s="156" t="s">
        <v>7398</v>
      </c>
      <c r="C7670" s="156" t="s">
        <v>7399</v>
      </c>
      <c r="D7670" s="156" t="s">
        <v>7398</v>
      </c>
    </row>
    <row r="7671" spans="2:4" ht="63" x14ac:dyDescent="0.25">
      <c r="B7671" s="156" t="s">
        <v>7401</v>
      </c>
      <c r="C7671" s="156" t="s">
        <v>7402</v>
      </c>
      <c r="D7671" s="156" t="s">
        <v>7401</v>
      </c>
    </row>
    <row r="7672" spans="2:4" ht="47.25" x14ac:dyDescent="0.25">
      <c r="B7672" s="156" t="s">
        <v>7404</v>
      </c>
      <c r="C7672" s="156" t="s">
        <v>7405</v>
      </c>
      <c r="D7672" s="156" t="s">
        <v>7404</v>
      </c>
    </row>
    <row r="7673" spans="2:4" ht="47.25" x14ac:dyDescent="0.25">
      <c r="B7673" s="156" t="s">
        <v>7407</v>
      </c>
      <c r="C7673" s="156" t="s">
        <v>7408</v>
      </c>
      <c r="D7673" s="156" t="s">
        <v>7407</v>
      </c>
    </row>
    <row r="7674" spans="2:4" ht="78.75" x14ac:dyDescent="0.25">
      <c r="B7674" s="156" t="s">
        <v>7410</v>
      </c>
      <c r="C7674" s="156" t="s">
        <v>12227</v>
      </c>
      <c r="D7674" s="156" t="s">
        <v>7410</v>
      </c>
    </row>
    <row r="7675" spans="2:4" ht="31.5" x14ac:dyDescent="0.25">
      <c r="B7675" s="156" t="s">
        <v>7414</v>
      </c>
      <c r="C7675" s="156" t="s">
        <v>7415</v>
      </c>
      <c r="D7675" s="156" t="s">
        <v>7414</v>
      </c>
    </row>
    <row r="7676" spans="2:4" ht="47.25" x14ac:dyDescent="0.25">
      <c r="B7676" s="156" t="s">
        <v>7418</v>
      </c>
      <c r="C7676" s="156" t="s">
        <v>7419</v>
      </c>
      <c r="D7676" s="156" t="s">
        <v>7418</v>
      </c>
    </row>
    <row r="7677" spans="2:4" ht="31.5" x14ac:dyDescent="0.25">
      <c r="B7677" s="156" t="s">
        <v>7422</v>
      </c>
      <c r="C7677" s="156" t="s">
        <v>7423</v>
      </c>
      <c r="D7677" s="156" t="s">
        <v>7422</v>
      </c>
    </row>
    <row r="7678" spans="2:4" ht="31.5" x14ac:dyDescent="0.25">
      <c r="B7678" s="156" t="s">
        <v>7425</v>
      </c>
      <c r="C7678" s="156" t="s">
        <v>7426</v>
      </c>
      <c r="D7678" s="156" t="s">
        <v>7425</v>
      </c>
    </row>
    <row r="7679" spans="2:4" ht="15.75" x14ac:dyDescent="0.25">
      <c r="B7679" s="156" t="s">
        <v>7429</v>
      </c>
      <c r="C7679" s="156" t="s">
        <v>7430</v>
      </c>
      <c r="D7679" s="156" t="s">
        <v>7429</v>
      </c>
    </row>
    <row r="7680" spans="2:4" ht="31.5" x14ac:dyDescent="0.25">
      <c r="B7680" s="156" t="s">
        <v>7431</v>
      </c>
      <c r="C7680" s="156" t="s">
        <v>7432</v>
      </c>
      <c r="D7680" s="156" t="s">
        <v>7431</v>
      </c>
    </row>
    <row r="7681" spans="2:4" ht="15.75" x14ac:dyDescent="0.25">
      <c r="B7681" s="156" t="s">
        <v>7433</v>
      </c>
      <c r="C7681" s="156" t="s">
        <v>7434</v>
      </c>
      <c r="D7681" s="156" t="s">
        <v>7433</v>
      </c>
    </row>
    <row r="7682" spans="2:4" ht="15.75" x14ac:dyDescent="0.25">
      <c r="B7682" s="156" t="s">
        <v>7435</v>
      </c>
      <c r="C7682" s="156" t="s">
        <v>7436</v>
      </c>
      <c r="D7682" s="156" t="s">
        <v>7435</v>
      </c>
    </row>
    <row r="7683" spans="2:4" ht="31.5" x14ac:dyDescent="0.25">
      <c r="B7683" s="156" t="s">
        <v>7439</v>
      </c>
      <c r="C7683" s="156" t="s">
        <v>7440</v>
      </c>
      <c r="D7683" s="156" t="s">
        <v>7439</v>
      </c>
    </row>
    <row r="7684" spans="2:4" ht="31.5" x14ac:dyDescent="0.25">
      <c r="B7684" s="156" t="s">
        <v>7443</v>
      </c>
      <c r="C7684" s="156" t="s">
        <v>7444</v>
      </c>
      <c r="D7684" s="156" t="s">
        <v>7443</v>
      </c>
    </row>
    <row r="7685" spans="2:4" ht="15.75" x14ac:dyDescent="0.25">
      <c r="B7685" s="156" t="s">
        <v>7446</v>
      </c>
      <c r="C7685" s="156" t="s">
        <v>7447</v>
      </c>
      <c r="D7685" s="156" t="s">
        <v>7446</v>
      </c>
    </row>
    <row r="7686" spans="2:4" ht="15.75" x14ac:dyDescent="0.25">
      <c r="B7686" s="156" t="s">
        <v>7449</v>
      </c>
      <c r="C7686" s="156" t="s">
        <v>7450</v>
      </c>
      <c r="D7686" s="156" t="s">
        <v>7449</v>
      </c>
    </row>
    <row r="7687" spans="2:4" ht="31.5" x14ac:dyDescent="0.25">
      <c r="B7687" s="156" t="s">
        <v>7453</v>
      </c>
      <c r="C7687" s="156" t="s">
        <v>7454</v>
      </c>
      <c r="D7687" s="156" t="s">
        <v>7453</v>
      </c>
    </row>
    <row r="7688" spans="2:4" ht="15.75" x14ac:dyDescent="0.25">
      <c r="B7688" s="156" t="s">
        <v>7456</v>
      </c>
      <c r="C7688" s="156" t="s">
        <v>7457</v>
      </c>
      <c r="D7688" s="156" t="s">
        <v>7456</v>
      </c>
    </row>
    <row r="7689" spans="2:4" ht="47.25" x14ac:dyDescent="0.25">
      <c r="B7689" s="156" t="s">
        <v>7458</v>
      </c>
      <c r="C7689" s="156" t="s">
        <v>7459</v>
      </c>
      <c r="D7689" s="156" t="s">
        <v>7458</v>
      </c>
    </row>
    <row r="7690" spans="2:4" ht="15.75" x14ac:dyDescent="0.25">
      <c r="B7690" s="158" t="s">
        <v>7458</v>
      </c>
      <c r="C7690" s="156" t="s">
        <v>8327</v>
      </c>
      <c r="D7690" s="158" t="s">
        <v>7458</v>
      </c>
    </row>
    <row r="7691" spans="2:4" ht="63" x14ac:dyDescent="0.25">
      <c r="B7691" s="158" t="s">
        <v>7458</v>
      </c>
      <c r="C7691" s="156" t="s">
        <v>12228</v>
      </c>
      <c r="D7691" s="158" t="s">
        <v>7458</v>
      </c>
    </row>
    <row r="7692" spans="2:4" ht="31.5" x14ac:dyDescent="0.25">
      <c r="B7692" s="158" t="s">
        <v>7458</v>
      </c>
      <c r="C7692" s="156" t="s">
        <v>12229</v>
      </c>
      <c r="D7692" s="158" t="s">
        <v>7458</v>
      </c>
    </row>
    <row r="7693" spans="2:4" ht="15.75" x14ac:dyDescent="0.25">
      <c r="B7693" s="158" t="s">
        <v>7458</v>
      </c>
      <c r="C7693" s="156" t="s">
        <v>8329</v>
      </c>
      <c r="D7693" s="158" t="s">
        <v>7458</v>
      </c>
    </row>
    <row r="7694" spans="2:4" ht="15.75" x14ac:dyDescent="0.25">
      <c r="B7694" s="158" t="s">
        <v>7458</v>
      </c>
      <c r="C7694" s="156" t="s">
        <v>12230</v>
      </c>
      <c r="D7694" s="158" t="s">
        <v>7458</v>
      </c>
    </row>
    <row r="7695" spans="2:4" ht="31.5" x14ac:dyDescent="0.25">
      <c r="B7695" s="158" t="s">
        <v>7458</v>
      </c>
      <c r="C7695" s="156" t="s">
        <v>12231</v>
      </c>
      <c r="D7695" s="158" t="s">
        <v>7458</v>
      </c>
    </row>
    <row r="7696" spans="2:4" ht="31.5" x14ac:dyDescent="0.25">
      <c r="B7696" s="158" t="s">
        <v>7458</v>
      </c>
      <c r="C7696" s="156" t="s">
        <v>12232</v>
      </c>
      <c r="D7696" s="158" t="s">
        <v>7458</v>
      </c>
    </row>
    <row r="7697" spans="2:4" ht="15.75" x14ac:dyDescent="0.25">
      <c r="B7697" s="158" t="s">
        <v>7458</v>
      </c>
      <c r="C7697" s="156" t="s">
        <v>12233</v>
      </c>
      <c r="D7697" s="158" t="s">
        <v>7458</v>
      </c>
    </row>
    <row r="7698" spans="2:4" ht="15.75" x14ac:dyDescent="0.25">
      <c r="B7698" s="158" t="s">
        <v>7458</v>
      </c>
      <c r="C7698" s="156" t="s">
        <v>8339</v>
      </c>
      <c r="D7698" s="158" t="s">
        <v>7458</v>
      </c>
    </row>
    <row r="7699" spans="2:4" ht="15.75" x14ac:dyDescent="0.25">
      <c r="B7699" s="158" t="s">
        <v>7458</v>
      </c>
      <c r="C7699" s="156" t="s">
        <v>12234</v>
      </c>
      <c r="D7699" s="158" t="s">
        <v>7458</v>
      </c>
    </row>
    <row r="7700" spans="2:4" ht="31.5" x14ac:dyDescent="0.25">
      <c r="B7700" s="158" t="s">
        <v>7458</v>
      </c>
      <c r="C7700" s="156" t="s">
        <v>12235</v>
      </c>
      <c r="D7700" s="158" t="s">
        <v>7458</v>
      </c>
    </row>
    <row r="7701" spans="2:4" ht="15.75" x14ac:dyDescent="0.25">
      <c r="B7701" s="158" t="s">
        <v>7458</v>
      </c>
      <c r="C7701" s="156" t="s">
        <v>12236</v>
      </c>
      <c r="D7701" s="158" t="s">
        <v>7458</v>
      </c>
    </row>
    <row r="7702" spans="2:4" ht="15.75" x14ac:dyDescent="0.25">
      <c r="B7702" s="158" t="s">
        <v>7458</v>
      </c>
      <c r="C7702" s="156" t="s">
        <v>12237</v>
      </c>
      <c r="D7702" s="158" t="s">
        <v>7458</v>
      </c>
    </row>
    <row r="7703" spans="2:4" ht="31.5" x14ac:dyDescent="0.25">
      <c r="B7703" s="158" t="s">
        <v>7458</v>
      </c>
      <c r="C7703" s="156" t="s">
        <v>12238</v>
      </c>
      <c r="D7703" s="158" t="s">
        <v>7458</v>
      </c>
    </row>
    <row r="7704" spans="2:4" ht="15.75" x14ac:dyDescent="0.25">
      <c r="B7704" s="158" t="s">
        <v>7458</v>
      </c>
      <c r="C7704" s="156" t="s">
        <v>12239</v>
      </c>
      <c r="D7704" s="158" t="s">
        <v>7458</v>
      </c>
    </row>
    <row r="7705" spans="2:4" ht="15.75" x14ac:dyDescent="0.25">
      <c r="B7705" s="158" t="s">
        <v>7458</v>
      </c>
      <c r="C7705" s="156" t="s">
        <v>12240</v>
      </c>
      <c r="D7705" s="158" t="s">
        <v>7458</v>
      </c>
    </row>
    <row r="7706" spans="2:4" ht="31.5" x14ac:dyDescent="0.25">
      <c r="B7706" s="156" t="s">
        <v>7462</v>
      </c>
      <c r="C7706" s="156" t="s">
        <v>7463</v>
      </c>
      <c r="D7706" s="156" t="s">
        <v>7462</v>
      </c>
    </row>
    <row r="7707" spans="2:4" ht="15.75" x14ac:dyDescent="0.25">
      <c r="B7707" s="158" t="s">
        <v>7462</v>
      </c>
      <c r="C7707" s="156" t="s">
        <v>8327</v>
      </c>
      <c r="D7707" s="158" t="s">
        <v>7462</v>
      </c>
    </row>
    <row r="7708" spans="2:4" ht="63" x14ac:dyDescent="0.25">
      <c r="B7708" s="158" t="s">
        <v>7462</v>
      </c>
      <c r="C7708" s="156" t="s">
        <v>12241</v>
      </c>
      <c r="D7708" s="158" t="s">
        <v>7462</v>
      </c>
    </row>
    <row r="7709" spans="2:4" ht="31.5" x14ac:dyDescent="0.25">
      <c r="B7709" s="158" t="s">
        <v>7462</v>
      </c>
      <c r="C7709" s="156" t="s">
        <v>12242</v>
      </c>
      <c r="D7709" s="158" t="s">
        <v>7462</v>
      </c>
    </row>
    <row r="7710" spans="2:4" ht="31.5" x14ac:dyDescent="0.25">
      <c r="B7710" s="158" t="s">
        <v>7462</v>
      </c>
      <c r="C7710" s="156" t="s">
        <v>12243</v>
      </c>
      <c r="D7710" s="158" t="s">
        <v>7462</v>
      </c>
    </row>
    <row r="7711" spans="2:4" ht="31.5" x14ac:dyDescent="0.25">
      <c r="B7711" s="158" t="s">
        <v>7462</v>
      </c>
      <c r="C7711" s="156" t="s">
        <v>12244</v>
      </c>
      <c r="D7711" s="158" t="s">
        <v>7462</v>
      </c>
    </row>
    <row r="7712" spans="2:4" ht="15.75" x14ac:dyDescent="0.25">
      <c r="B7712" s="158" t="s">
        <v>7462</v>
      </c>
      <c r="C7712" s="156" t="s">
        <v>8339</v>
      </c>
      <c r="D7712" s="158" t="s">
        <v>7462</v>
      </c>
    </row>
    <row r="7713" spans="2:4" ht="15.75" x14ac:dyDescent="0.25">
      <c r="B7713" s="158" t="s">
        <v>7462</v>
      </c>
      <c r="C7713" s="156" t="s">
        <v>12245</v>
      </c>
      <c r="D7713" s="158" t="s">
        <v>7462</v>
      </c>
    </row>
    <row r="7714" spans="2:4" ht="15.75" x14ac:dyDescent="0.25">
      <c r="B7714" s="156" t="s">
        <v>7466</v>
      </c>
      <c r="C7714" s="156" t="s">
        <v>7467</v>
      </c>
      <c r="D7714" s="156" t="s">
        <v>7466</v>
      </c>
    </row>
    <row r="7715" spans="2:4" ht="15.75" x14ac:dyDescent="0.25">
      <c r="B7715" s="158" t="s">
        <v>7466</v>
      </c>
      <c r="C7715" s="156" t="s">
        <v>8327</v>
      </c>
      <c r="D7715" s="158" t="s">
        <v>7466</v>
      </c>
    </row>
    <row r="7716" spans="2:4" ht="15.75" x14ac:dyDescent="0.25">
      <c r="B7716" s="158" t="s">
        <v>7466</v>
      </c>
      <c r="C7716" s="156" t="s">
        <v>12246</v>
      </c>
      <c r="D7716" s="158" t="s">
        <v>7466</v>
      </c>
    </row>
    <row r="7717" spans="2:4" ht="31.5" x14ac:dyDescent="0.25">
      <c r="B7717" s="158" t="s">
        <v>7466</v>
      </c>
      <c r="C7717" s="156" t="s">
        <v>12247</v>
      </c>
      <c r="D7717" s="158" t="s">
        <v>7466</v>
      </c>
    </row>
    <row r="7718" spans="2:4" ht="31.5" x14ac:dyDescent="0.25">
      <c r="B7718" s="158" t="s">
        <v>7466</v>
      </c>
      <c r="C7718" s="156" t="s">
        <v>12248</v>
      </c>
      <c r="D7718" s="158" t="s">
        <v>7466</v>
      </c>
    </row>
    <row r="7719" spans="2:4" ht="15.75" x14ac:dyDescent="0.25">
      <c r="B7719" s="156" t="s">
        <v>7470</v>
      </c>
      <c r="C7719" s="156" t="s">
        <v>7471</v>
      </c>
      <c r="D7719" s="156" t="s">
        <v>7470</v>
      </c>
    </row>
    <row r="7720" spans="2:4" ht="15.75" x14ac:dyDescent="0.25">
      <c r="B7720" s="158" t="s">
        <v>7470</v>
      </c>
      <c r="C7720" s="156" t="s">
        <v>8327</v>
      </c>
      <c r="D7720" s="158" t="s">
        <v>7470</v>
      </c>
    </row>
    <row r="7721" spans="2:4" ht="47.25" x14ac:dyDescent="0.25">
      <c r="B7721" s="158" t="s">
        <v>7470</v>
      </c>
      <c r="C7721" s="156" t="s">
        <v>12249</v>
      </c>
      <c r="D7721" s="158" t="s">
        <v>7470</v>
      </c>
    </row>
    <row r="7722" spans="2:4" ht="47.25" x14ac:dyDescent="0.25">
      <c r="B7722" s="158" t="s">
        <v>7470</v>
      </c>
      <c r="C7722" s="156" t="s">
        <v>12250</v>
      </c>
      <c r="D7722" s="158" t="s">
        <v>7470</v>
      </c>
    </row>
    <row r="7723" spans="2:4" ht="31.5" x14ac:dyDescent="0.25">
      <c r="B7723" s="158" t="s">
        <v>7470</v>
      </c>
      <c r="C7723" s="156" t="s">
        <v>12251</v>
      </c>
      <c r="D7723" s="158" t="s">
        <v>7470</v>
      </c>
    </row>
    <row r="7724" spans="2:4" ht="15.75" x14ac:dyDescent="0.25">
      <c r="B7724" s="158" t="s">
        <v>7470</v>
      </c>
      <c r="C7724" s="156" t="s">
        <v>12252</v>
      </c>
      <c r="D7724" s="158" t="s">
        <v>7470</v>
      </c>
    </row>
    <row r="7725" spans="2:4" ht="31.5" x14ac:dyDescent="0.25">
      <c r="B7725" s="158" t="s">
        <v>7470</v>
      </c>
      <c r="C7725" s="156" t="s">
        <v>12253</v>
      </c>
      <c r="D7725" s="158" t="s">
        <v>7470</v>
      </c>
    </row>
    <row r="7726" spans="2:4" ht="15.75" x14ac:dyDescent="0.25">
      <c r="B7726" s="158" t="s">
        <v>7470</v>
      </c>
      <c r="C7726" s="156" t="s">
        <v>8339</v>
      </c>
      <c r="D7726" s="158" t="s">
        <v>7470</v>
      </c>
    </row>
    <row r="7727" spans="2:4" ht="31.5" x14ac:dyDescent="0.25">
      <c r="B7727" s="158" t="s">
        <v>7470</v>
      </c>
      <c r="C7727" s="156" t="s">
        <v>12254</v>
      </c>
      <c r="D7727" s="158" t="s">
        <v>7470</v>
      </c>
    </row>
    <row r="7728" spans="2:4" ht="15.75" x14ac:dyDescent="0.25">
      <c r="B7728" s="156" t="s">
        <v>7474</v>
      </c>
      <c r="C7728" s="156" t="s">
        <v>7475</v>
      </c>
      <c r="D7728" s="156" t="s">
        <v>7474</v>
      </c>
    </row>
    <row r="7729" spans="2:4" ht="15.75" x14ac:dyDescent="0.25">
      <c r="B7729" s="158" t="s">
        <v>7474</v>
      </c>
      <c r="C7729" s="156" t="s">
        <v>8327</v>
      </c>
      <c r="D7729" s="158" t="s">
        <v>7474</v>
      </c>
    </row>
    <row r="7730" spans="2:4" ht="157.5" x14ac:dyDescent="0.25">
      <c r="B7730" s="158" t="s">
        <v>7474</v>
      </c>
      <c r="C7730" s="156" t="s">
        <v>12255</v>
      </c>
      <c r="D7730" s="158" t="s">
        <v>7474</v>
      </c>
    </row>
    <row r="7731" spans="2:4" ht="31.5" x14ac:dyDescent="0.25">
      <c r="B7731" s="158" t="s">
        <v>7474</v>
      </c>
      <c r="C7731" s="156" t="s">
        <v>12256</v>
      </c>
      <c r="D7731" s="158" t="s">
        <v>7474</v>
      </c>
    </row>
    <row r="7732" spans="2:4" ht="47.25" x14ac:dyDescent="0.25">
      <c r="B7732" s="158" t="s">
        <v>7474</v>
      </c>
      <c r="C7732" s="156" t="s">
        <v>12257</v>
      </c>
      <c r="D7732" s="158" t="s">
        <v>7474</v>
      </c>
    </row>
    <row r="7733" spans="2:4" ht="15.75" x14ac:dyDescent="0.25">
      <c r="B7733" s="158" t="s">
        <v>7474</v>
      </c>
      <c r="C7733" s="156" t="s">
        <v>8339</v>
      </c>
      <c r="D7733" s="158" t="s">
        <v>7474</v>
      </c>
    </row>
    <row r="7734" spans="2:4" ht="15.75" x14ac:dyDescent="0.25">
      <c r="B7734" s="158" t="s">
        <v>7474</v>
      </c>
      <c r="C7734" s="156" t="s">
        <v>12258</v>
      </c>
      <c r="D7734" s="158" t="s">
        <v>7474</v>
      </c>
    </row>
    <row r="7735" spans="2:4" ht="31.5" x14ac:dyDescent="0.25">
      <c r="B7735" s="158" t="s">
        <v>7474</v>
      </c>
      <c r="C7735" s="156" t="s">
        <v>12259</v>
      </c>
      <c r="D7735" s="158" t="s">
        <v>7474</v>
      </c>
    </row>
    <row r="7736" spans="2:4" ht="15.75" x14ac:dyDescent="0.25">
      <c r="B7736" s="158" t="s">
        <v>7474</v>
      </c>
      <c r="C7736" s="156" t="s">
        <v>12260</v>
      </c>
      <c r="D7736" s="158" t="s">
        <v>7474</v>
      </c>
    </row>
    <row r="7737" spans="2:4" ht="31.5" x14ac:dyDescent="0.25">
      <c r="B7737" s="158" t="s">
        <v>7474</v>
      </c>
      <c r="C7737" s="156" t="s">
        <v>12261</v>
      </c>
      <c r="D7737" s="158" t="s">
        <v>7474</v>
      </c>
    </row>
    <row r="7738" spans="2:4" ht="31.5" x14ac:dyDescent="0.25">
      <c r="B7738" s="158" t="s">
        <v>7474</v>
      </c>
      <c r="C7738" s="156" t="s">
        <v>12262</v>
      </c>
      <c r="D7738" s="158" t="s">
        <v>7474</v>
      </c>
    </row>
    <row r="7739" spans="2:4" ht="15.75" x14ac:dyDescent="0.25">
      <c r="B7739" s="158" t="s">
        <v>7474</v>
      </c>
      <c r="C7739" s="156" t="s">
        <v>12263</v>
      </c>
      <c r="D7739" s="158" t="s">
        <v>7474</v>
      </c>
    </row>
    <row r="7740" spans="2:4" ht="15.75" x14ac:dyDescent="0.25">
      <c r="B7740" s="156" t="s">
        <v>7477</v>
      </c>
      <c r="C7740" s="156" t="s">
        <v>7478</v>
      </c>
      <c r="D7740" s="156" t="s">
        <v>7477</v>
      </c>
    </row>
    <row r="7741" spans="2:4" ht="15.75" x14ac:dyDescent="0.25">
      <c r="B7741" s="158" t="s">
        <v>7477</v>
      </c>
      <c r="C7741" s="156" t="s">
        <v>8327</v>
      </c>
      <c r="D7741" s="158" t="s">
        <v>7477</v>
      </c>
    </row>
    <row r="7742" spans="2:4" ht="47.25" x14ac:dyDescent="0.25">
      <c r="B7742" s="158" t="s">
        <v>7477</v>
      </c>
      <c r="C7742" s="156" t="s">
        <v>12264</v>
      </c>
      <c r="D7742" s="158" t="s">
        <v>7477</v>
      </c>
    </row>
    <row r="7743" spans="2:4" ht="15.75" x14ac:dyDescent="0.25">
      <c r="B7743" s="158" t="s">
        <v>7477</v>
      </c>
      <c r="C7743" s="156" t="s">
        <v>12265</v>
      </c>
      <c r="D7743" s="158" t="s">
        <v>7477</v>
      </c>
    </row>
    <row r="7744" spans="2:4" ht="15.75" x14ac:dyDescent="0.25">
      <c r="B7744" s="158" t="s">
        <v>7477</v>
      </c>
      <c r="C7744" s="156" t="s">
        <v>12266</v>
      </c>
      <c r="D7744" s="158" t="s">
        <v>7477</v>
      </c>
    </row>
    <row r="7745" spans="2:4" ht="78.75" x14ac:dyDescent="0.25">
      <c r="B7745" s="158" t="s">
        <v>7477</v>
      </c>
      <c r="C7745" s="156" t="s">
        <v>12267</v>
      </c>
      <c r="D7745" s="158" t="s">
        <v>7477</v>
      </c>
    </row>
    <row r="7746" spans="2:4" ht="15.75" x14ac:dyDescent="0.25">
      <c r="B7746" s="158" t="s">
        <v>7477</v>
      </c>
      <c r="C7746" s="156" t="s">
        <v>8339</v>
      </c>
      <c r="D7746" s="158" t="s">
        <v>7477</v>
      </c>
    </row>
    <row r="7747" spans="2:4" ht="31.5" x14ac:dyDescent="0.25">
      <c r="B7747" s="158" t="s">
        <v>7477</v>
      </c>
      <c r="C7747" s="156" t="s">
        <v>12268</v>
      </c>
      <c r="D7747" s="158" t="s">
        <v>7477</v>
      </c>
    </row>
    <row r="7748" spans="2:4" ht="47.25" x14ac:dyDescent="0.25">
      <c r="B7748" s="158" t="s">
        <v>7477</v>
      </c>
      <c r="C7748" s="156" t="s">
        <v>12269</v>
      </c>
      <c r="D7748" s="158" t="s">
        <v>7477</v>
      </c>
    </row>
    <row r="7749" spans="2:4" ht="31.5" x14ac:dyDescent="0.25">
      <c r="B7749" s="158" t="s">
        <v>7477</v>
      </c>
      <c r="C7749" s="156" t="s">
        <v>12270</v>
      </c>
      <c r="D7749" s="158" t="s">
        <v>7477</v>
      </c>
    </row>
    <row r="7750" spans="2:4" ht="15.75" x14ac:dyDescent="0.25">
      <c r="B7750" s="156" t="s">
        <v>7480</v>
      </c>
      <c r="C7750" s="156" t="s">
        <v>7481</v>
      </c>
      <c r="D7750" s="156" t="s">
        <v>7480</v>
      </c>
    </row>
    <row r="7751" spans="2:4" ht="15.75" x14ac:dyDescent="0.25">
      <c r="B7751" s="156" t="s">
        <v>7484</v>
      </c>
      <c r="C7751" s="156" t="s">
        <v>7485</v>
      </c>
      <c r="D7751" s="156" t="s">
        <v>7484</v>
      </c>
    </row>
    <row r="7752" spans="2:4" ht="15.75" x14ac:dyDescent="0.25">
      <c r="B7752" s="156" t="s">
        <v>7487</v>
      </c>
      <c r="C7752" s="156" t="s">
        <v>7488</v>
      </c>
      <c r="D7752" s="156" t="s">
        <v>7487</v>
      </c>
    </row>
    <row r="7753" spans="2:4" ht="15.75" x14ac:dyDescent="0.25">
      <c r="B7753" s="158" t="s">
        <v>7487</v>
      </c>
      <c r="C7753" s="156" t="s">
        <v>8327</v>
      </c>
      <c r="D7753" s="158" t="s">
        <v>7487</v>
      </c>
    </row>
    <row r="7754" spans="2:4" ht="126" x14ac:dyDescent="0.25">
      <c r="B7754" s="158" t="s">
        <v>7487</v>
      </c>
      <c r="C7754" s="156" t="s">
        <v>12271</v>
      </c>
      <c r="D7754" s="158" t="s">
        <v>7487</v>
      </c>
    </row>
    <row r="7755" spans="2:4" ht="63" x14ac:dyDescent="0.25">
      <c r="B7755" s="158" t="s">
        <v>7487</v>
      </c>
      <c r="C7755" s="156" t="s">
        <v>12272</v>
      </c>
      <c r="D7755" s="158" t="s">
        <v>7487</v>
      </c>
    </row>
    <row r="7756" spans="2:4" ht="63" x14ac:dyDescent="0.25">
      <c r="B7756" s="158" t="s">
        <v>7487</v>
      </c>
      <c r="C7756" s="156" t="s">
        <v>12273</v>
      </c>
      <c r="D7756" s="158" t="s">
        <v>7487</v>
      </c>
    </row>
    <row r="7757" spans="2:4" ht="15.75" x14ac:dyDescent="0.25">
      <c r="B7757" s="158" t="s">
        <v>7487</v>
      </c>
      <c r="C7757" s="156" t="s">
        <v>12274</v>
      </c>
      <c r="D7757" s="158" t="s">
        <v>7487</v>
      </c>
    </row>
    <row r="7758" spans="2:4" ht="15.75" x14ac:dyDescent="0.25">
      <c r="B7758" s="156" t="s">
        <v>7490</v>
      </c>
      <c r="C7758" s="156" t="s">
        <v>7491</v>
      </c>
      <c r="D7758" s="156" t="s">
        <v>7490</v>
      </c>
    </row>
    <row r="7759" spans="2:4" ht="15.75" x14ac:dyDescent="0.25">
      <c r="B7759" s="158" t="s">
        <v>7490</v>
      </c>
      <c r="C7759" s="156" t="s">
        <v>8327</v>
      </c>
      <c r="D7759" s="158" t="s">
        <v>7490</v>
      </c>
    </row>
    <row r="7760" spans="2:4" ht="126" x14ac:dyDescent="0.25">
      <c r="B7760" s="158" t="s">
        <v>7490</v>
      </c>
      <c r="C7760" s="156" t="s">
        <v>12275</v>
      </c>
      <c r="D7760" s="158" t="s">
        <v>7490</v>
      </c>
    </row>
    <row r="7761" spans="2:4" ht="15.75" x14ac:dyDescent="0.25">
      <c r="B7761" s="156" t="s">
        <v>7493</v>
      </c>
      <c r="C7761" s="156" t="s">
        <v>7494</v>
      </c>
      <c r="D7761" s="156" t="s">
        <v>7493</v>
      </c>
    </row>
    <row r="7762" spans="2:4" ht="15.75" x14ac:dyDescent="0.25">
      <c r="B7762" s="158" t="s">
        <v>7493</v>
      </c>
      <c r="C7762" s="156" t="s">
        <v>8327</v>
      </c>
      <c r="D7762" s="158" t="s">
        <v>7493</v>
      </c>
    </row>
    <row r="7763" spans="2:4" ht="94.5" x14ac:dyDescent="0.25">
      <c r="B7763" s="158" t="s">
        <v>7493</v>
      </c>
      <c r="C7763" s="156" t="s">
        <v>12276</v>
      </c>
      <c r="D7763" s="158" t="s">
        <v>7493</v>
      </c>
    </row>
    <row r="7764" spans="2:4" ht="15.75" x14ac:dyDescent="0.25">
      <c r="B7764" s="156" t="s">
        <v>7496</v>
      </c>
      <c r="C7764" s="156" t="s">
        <v>7497</v>
      </c>
      <c r="D7764" s="156" t="s">
        <v>7496</v>
      </c>
    </row>
    <row r="7765" spans="2:4" ht="15.75" x14ac:dyDescent="0.25">
      <c r="B7765" s="158" t="s">
        <v>7496</v>
      </c>
      <c r="C7765" s="156" t="s">
        <v>8327</v>
      </c>
      <c r="D7765" s="158" t="s">
        <v>7496</v>
      </c>
    </row>
    <row r="7766" spans="2:4" ht="31.5" x14ac:dyDescent="0.25">
      <c r="B7766" s="158" t="s">
        <v>7496</v>
      </c>
      <c r="C7766" s="156" t="s">
        <v>12277</v>
      </c>
      <c r="D7766" s="158" t="s">
        <v>7496</v>
      </c>
    </row>
    <row r="7767" spans="2:4" ht="15.75" x14ac:dyDescent="0.25">
      <c r="B7767" s="156" t="s">
        <v>7499</v>
      </c>
      <c r="C7767" s="156" t="s">
        <v>7500</v>
      </c>
      <c r="D7767" s="156" t="s">
        <v>7499</v>
      </c>
    </row>
    <row r="7768" spans="2:4" ht="15.75" x14ac:dyDescent="0.25">
      <c r="B7768" s="158" t="s">
        <v>7499</v>
      </c>
      <c r="C7768" s="156" t="s">
        <v>8327</v>
      </c>
      <c r="D7768" s="158" t="s">
        <v>7499</v>
      </c>
    </row>
    <row r="7769" spans="2:4" ht="94.5" x14ac:dyDescent="0.25">
      <c r="B7769" s="158" t="s">
        <v>7499</v>
      </c>
      <c r="C7769" s="156" t="s">
        <v>12278</v>
      </c>
      <c r="D7769" s="158" t="s">
        <v>7499</v>
      </c>
    </row>
    <row r="7770" spans="2:4" ht="31.5" x14ac:dyDescent="0.25">
      <c r="B7770" s="158" t="s">
        <v>7499</v>
      </c>
      <c r="C7770" s="156" t="s">
        <v>12279</v>
      </c>
      <c r="D7770" s="158" t="s">
        <v>7499</v>
      </c>
    </row>
    <row r="7771" spans="2:4" ht="47.25" x14ac:dyDescent="0.25">
      <c r="B7771" s="158" t="s">
        <v>7499</v>
      </c>
      <c r="C7771" s="156" t="s">
        <v>12280</v>
      </c>
      <c r="D7771" s="158" t="s">
        <v>7499</v>
      </c>
    </row>
    <row r="7772" spans="2:4" ht="31.5" x14ac:dyDescent="0.25">
      <c r="B7772" s="158" t="s">
        <v>7499</v>
      </c>
      <c r="C7772" s="156" t="s">
        <v>12281</v>
      </c>
      <c r="D7772" s="158" t="s">
        <v>7499</v>
      </c>
    </row>
    <row r="7773" spans="2:4" ht="15.75" x14ac:dyDescent="0.25">
      <c r="B7773" s="156" t="s">
        <v>7502</v>
      </c>
      <c r="C7773" s="156" t="s">
        <v>7503</v>
      </c>
      <c r="D7773" s="156" t="s">
        <v>7502</v>
      </c>
    </row>
    <row r="7774" spans="2:4" ht="15.75" x14ac:dyDescent="0.25">
      <c r="B7774" s="158" t="s">
        <v>7502</v>
      </c>
      <c r="C7774" s="156" t="s">
        <v>8327</v>
      </c>
      <c r="D7774" s="158" t="s">
        <v>7502</v>
      </c>
    </row>
    <row r="7775" spans="2:4" ht="110.25" x14ac:dyDescent="0.25">
      <c r="B7775" s="158" t="s">
        <v>7502</v>
      </c>
      <c r="C7775" s="156" t="s">
        <v>12282</v>
      </c>
      <c r="D7775" s="158" t="s">
        <v>7502</v>
      </c>
    </row>
    <row r="7776" spans="2:4" ht="15.75" x14ac:dyDescent="0.25">
      <c r="B7776" s="156" t="s">
        <v>7506</v>
      </c>
      <c r="C7776" s="156" t="s">
        <v>7507</v>
      </c>
      <c r="D7776" s="156" t="s">
        <v>7506</v>
      </c>
    </row>
    <row r="7777" spans="2:4" ht="15.75" x14ac:dyDescent="0.25">
      <c r="B7777" s="158" t="s">
        <v>7506</v>
      </c>
      <c r="C7777" s="156" t="s">
        <v>8327</v>
      </c>
      <c r="D7777" s="158" t="s">
        <v>7506</v>
      </c>
    </row>
    <row r="7778" spans="2:4" ht="47.25" x14ac:dyDescent="0.25">
      <c r="B7778" s="158" t="s">
        <v>7506</v>
      </c>
      <c r="C7778" s="156" t="s">
        <v>12283</v>
      </c>
      <c r="D7778" s="158" t="s">
        <v>7506</v>
      </c>
    </row>
    <row r="7779" spans="2:4" ht="15.75" x14ac:dyDescent="0.25">
      <c r="B7779" s="156" t="s">
        <v>7509</v>
      </c>
      <c r="C7779" s="156" t="s">
        <v>7510</v>
      </c>
      <c r="D7779" s="156" t="s">
        <v>7509</v>
      </c>
    </row>
    <row r="7780" spans="2:4" ht="15.75" x14ac:dyDescent="0.25">
      <c r="B7780" s="156" t="s">
        <v>7512</v>
      </c>
      <c r="C7780" s="156" t="s">
        <v>7513</v>
      </c>
      <c r="D7780" s="156" t="s">
        <v>7512</v>
      </c>
    </row>
    <row r="7781" spans="2:4" ht="15.75" x14ac:dyDescent="0.25">
      <c r="B7781" s="156" t="s">
        <v>7515</v>
      </c>
      <c r="C7781" s="156" t="s">
        <v>7516</v>
      </c>
      <c r="D7781" s="156" t="s">
        <v>7515</v>
      </c>
    </row>
    <row r="7782" spans="2:4" ht="15.75" x14ac:dyDescent="0.25">
      <c r="B7782" s="158" t="s">
        <v>7515</v>
      </c>
      <c r="C7782" s="156" t="s">
        <v>8327</v>
      </c>
      <c r="D7782" s="158" t="s">
        <v>7515</v>
      </c>
    </row>
    <row r="7783" spans="2:4" ht="94.5" x14ac:dyDescent="0.25">
      <c r="B7783" s="158" t="s">
        <v>7515</v>
      </c>
      <c r="C7783" s="156" t="s">
        <v>12284</v>
      </c>
      <c r="D7783" s="158" t="s">
        <v>7515</v>
      </c>
    </row>
    <row r="7784" spans="2:4" ht="15.75" x14ac:dyDescent="0.25">
      <c r="B7784" s="156" t="s">
        <v>7518</v>
      </c>
      <c r="C7784" s="156" t="s">
        <v>7519</v>
      </c>
      <c r="D7784" s="156" t="s">
        <v>7518</v>
      </c>
    </row>
    <row r="7785" spans="2:4" ht="15.75" x14ac:dyDescent="0.25">
      <c r="B7785" s="158" t="s">
        <v>7518</v>
      </c>
      <c r="C7785" s="156" t="s">
        <v>8327</v>
      </c>
      <c r="D7785" s="158" t="s">
        <v>7518</v>
      </c>
    </row>
    <row r="7786" spans="2:4" ht="47.25" x14ac:dyDescent="0.25">
      <c r="B7786" s="158" t="s">
        <v>7518</v>
      </c>
      <c r="C7786" s="156" t="s">
        <v>12285</v>
      </c>
      <c r="D7786" s="158" t="s">
        <v>7518</v>
      </c>
    </row>
    <row r="7787" spans="2:4" ht="15.75" x14ac:dyDescent="0.25">
      <c r="B7787" s="156" t="s">
        <v>7521</v>
      </c>
      <c r="C7787" s="156" t="s">
        <v>7522</v>
      </c>
      <c r="D7787" s="156" t="s">
        <v>7521</v>
      </c>
    </row>
    <row r="7788" spans="2:4" ht="15.75" x14ac:dyDescent="0.25">
      <c r="B7788" s="156" t="s">
        <v>7524</v>
      </c>
      <c r="C7788" s="156" t="s">
        <v>7525</v>
      </c>
      <c r="D7788" s="156" t="s">
        <v>7524</v>
      </c>
    </row>
    <row r="7789" spans="2:4" ht="15.75" x14ac:dyDescent="0.25">
      <c r="B7789" s="156" t="s">
        <v>7527</v>
      </c>
      <c r="C7789" s="156" t="s">
        <v>7528</v>
      </c>
      <c r="D7789" s="156" t="s">
        <v>7527</v>
      </c>
    </row>
    <row r="7790" spans="2:4" ht="15.75" x14ac:dyDescent="0.25">
      <c r="B7790" s="156" t="s">
        <v>7530</v>
      </c>
      <c r="C7790" s="156" t="s">
        <v>7531</v>
      </c>
      <c r="D7790" s="156" t="s">
        <v>7530</v>
      </c>
    </row>
    <row r="7791" spans="2:4" ht="47.25" x14ac:dyDescent="0.25">
      <c r="B7791" s="156" t="s">
        <v>7533</v>
      </c>
      <c r="C7791" s="156" t="s">
        <v>7534</v>
      </c>
      <c r="D7791" s="156" t="s">
        <v>7533</v>
      </c>
    </row>
    <row r="7792" spans="2:4" ht="15.75" x14ac:dyDescent="0.25">
      <c r="B7792" s="156" t="s">
        <v>7536</v>
      </c>
      <c r="C7792" s="156" t="s">
        <v>7537</v>
      </c>
      <c r="D7792" s="156" t="s">
        <v>7536</v>
      </c>
    </row>
    <row r="7793" spans="2:4" ht="15.75" x14ac:dyDescent="0.25">
      <c r="B7793" s="158" t="s">
        <v>7536</v>
      </c>
      <c r="C7793" s="156" t="s">
        <v>8327</v>
      </c>
      <c r="D7793" s="158" t="s">
        <v>7536</v>
      </c>
    </row>
    <row r="7794" spans="2:4" ht="31.5" x14ac:dyDescent="0.25">
      <c r="B7794" s="158" t="s">
        <v>7536</v>
      </c>
      <c r="C7794" s="156" t="s">
        <v>12286</v>
      </c>
      <c r="D7794" s="158" t="s">
        <v>7536</v>
      </c>
    </row>
    <row r="7795" spans="2:4" ht="126" x14ac:dyDescent="0.25">
      <c r="B7795" s="158" t="s">
        <v>7536</v>
      </c>
      <c r="C7795" s="156" t="s">
        <v>12287</v>
      </c>
      <c r="D7795" s="158" t="s">
        <v>7536</v>
      </c>
    </row>
    <row r="7796" spans="2:4" ht="15.75" x14ac:dyDescent="0.25">
      <c r="B7796" s="158" t="s">
        <v>7536</v>
      </c>
      <c r="C7796" s="156" t="s">
        <v>8339</v>
      </c>
      <c r="D7796" s="158" t="s">
        <v>7536</v>
      </c>
    </row>
    <row r="7797" spans="2:4" ht="31.5" x14ac:dyDescent="0.25">
      <c r="B7797" s="158" t="s">
        <v>7536</v>
      </c>
      <c r="C7797" s="156" t="s">
        <v>12288</v>
      </c>
      <c r="D7797" s="158" t="s">
        <v>7536</v>
      </c>
    </row>
    <row r="7798" spans="2:4" ht="31.5" x14ac:dyDescent="0.25">
      <c r="B7798" s="158" t="s">
        <v>7536</v>
      </c>
      <c r="C7798" s="156" t="s">
        <v>12289</v>
      </c>
      <c r="D7798" s="158" t="s">
        <v>7536</v>
      </c>
    </row>
    <row r="7799" spans="2:4" ht="31.5" x14ac:dyDescent="0.25">
      <c r="B7799" s="156" t="s">
        <v>7539</v>
      </c>
      <c r="C7799" s="156" t="s">
        <v>7540</v>
      </c>
      <c r="D7799" s="156" t="s">
        <v>7539</v>
      </c>
    </row>
    <row r="7800" spans="2:4" ht="126" x14ac:dyDescent="0.25">
      <c r="B7800" s="156" t="s">
        <v>7542</v>
      </c>
      <c r="C7800" s="156" t="s">
        <v>12290</v>
      </c>
      <c r="D7800" s="156" t="s">
        <v>7542</v>
      </c>
    </row>
    <row r="7801" spans="2:4" ht="15.75" x14ac:dyDescent="0.25">
      <c r="B7801" s="156" t="s">
        <v>7545</v>
      </c>
      <c r="C7801" s="156" t="s">
        <v>7546</v>
      </c>
      <c r="D7801" s="156" t="s">
        <v>7545</v>
      </c>
    </row>
    <row r="7802" spans="2:4" ht="15.75" x14ac:dyDescent="0.25">
      <c r="B7802" s="158" t="s">
        <v>7545</v>
      </c>
      <c r="C7802" s="156" t="s">
        <v>8327</v>
      </c>
      <c r="D7802" s="158" t="s">
        <v>7545</v>
      </c>
    </row>
    <row r="7803" spans="2:4" ht="31.5" x14ac:dyDescent="0.25">
      <c r="B7803" s="158" t="s">
        <v>7545</v>
      </c>
      <c r="C7803" s="156" t="s">
        <v>12291</v>
      </c>
      <c r="D7803" s="158" t="s">
        <v>7545</v>
      </c>
    </row>
    <row r="7804" spans="2:4" ht="31.5" x14ac:dyDescent="0.25">
      <c r="B7804" s="158" t="s">
        <v>7545</v>
      </c>
      <c r="C7804" s="156" t="s">
        <v>12292</v>
      </c>
      <c r="D7804" s="158" t="s">
        <v>7545</v>
      </c>
    </row>
    <row r="7805" spans="2:4" ht="31.5" x14ac:dyDescent="0.25">
      <c r="B7805" s="158" t="s">
        <v>7545</v>
      </c>
      <c r="C7805" s="156" t="s">
        <v>12293</v>
      </c>
      <c r="D7805" s="158" t="s">
        <v>7545</v>
      </c>
    </row>
    <row r="7806" spans="2:4" ht="31.5" x14ac:dyDescent="0.25">
      <c r="B7806" s="158" t="s">
        <v>7545</v>
      </c>
      <c r="C7806" s="156" t="s">
        <v>12294</v>
      </c>
      <c r="D7806" s="158" t="s">
        <v>7545</v>
      </c>
    </row>
    <row r="7807" spans="2:4" ht="15.75" x14ac:dyDescent="0.25">
      <c r="B7807" s="158" t="s">
        <v>7545</v>
      </c>
      <c r="C7807" s="156" t="s">
        <v>8339</v>
      </c>
      <c r="D7807" s="158" t="s">
        <v>7545</v>
      </c>
    </row>
    <row r="7808" spans="2:4" ht="15.75" x14ac:dyDescent="0.25">
      <c r="B7808" s="158" t="s">
        <v>7545</v>
      </c>
      <c r="C7808" s="156" t="s">
        <v>12295</v>
      </c>
      <c r="D7808" s="158" t="s">
        <v>7545</v>
      </c>
    </row>
    <row r="7809" spans="2:4" ht="31.5" x14ac:dyDescent="0.25">
      <c r="B7809" s="156" t="s">
        <v>209</v>
      </c>
      <c r="C7809" s="156" t="s">
        <v>7549</v>
      </c>
      <c r="D7809" s="156" t="s">
        <v>209</v>
      </c>
    </row>
    <row r="7810" spans="2:4" ht="15.75" x14ac:dyDescent="0.25">
      <c r="B7810" s="158" t="s">
        <v>209</v>
      </c>
      <c r="C7810" s="156" t="s">
        <v>8327</v>
      </c>
      <c r="D7810" s="158" t="s">
        <v>209</v>
      </c>
    </row>
    <row r="7811" spans="2:4" ht="31.5" x14ac:dyDescent="0.25">
      <c r="B7811" s="158" t="s">
        <v>209</v>
      </c>
      <c r="C7811" s="156" t="s">
        <v>12296</v>
      </c>
      <c r="D7811" s="158" t="s">
        <v>209</v>
      </c>
    </row>
    <row r="7812" spans="2:4" ht="15.75" x14ac:dyDescent="0.25">
      <c r="B7812" s="158" t="s">
        <v>209</v>
      </c>
      <c r="C7812" s="156" t="s">
        <v>12297</v>
      </c>
      <c r="D7812" s="158" t="s">
        <v>209</v>
      </c>
    </row>
    <row r="7813" spans="2:4" ht="31.5" x14ac:dyDescent="0.25">
      <c r="B7813" s="158" t="s">
        <v>209</v>
      </c>
      <c r="C7813" s="156" t="s">
        <v>12298</v>
      </c>
      <c r="D7813" s="158" t="s">
        <v>209</v>
      </c>
    </row>
    <row r="7814" spans="2:4" ht="15.75" x14ac:dyDescent="0.25">
      <c r="B7814" s="158" t="s">
        <v>209</v>
      </c>
      <c r="C7814" s="156" t="s">
        <v>12299</v>
      </c>
      <c r="D7814" s="158" t="s">
        <v>209</v>
      </c>
    </row>
    <row r="7815" spans="2:4" ht="47.25" x14ac:dyDescent="0.25">
      <c r="B7815" s="158" t="s">
        <v>209</v>
      </c>
      <c r="C7815" s="156" t="s">
        <v>12300</v>
      </c>
      <c r="D7815" s="158" t="s">
        <v>209</v>
      </c>
    </row>
    <row r="7816" spans="2:4" ht="31.5" x14ac:dyDescent="0.25">
      <c r="B7816" s="158" t="s">
        <v>209</v>
      </c>
      <c r="C7816" s="156" t="s">
        <v>12301</v>
      </c>
      <c r="D7816" s="158" t="s">
        <v>209</v>
      </c>
    </row>
    <row r="7817" spans="2:4" ht="15.75" x14ac:dyDescent="0.25">
      <c r="B7817" s="158" t="s">
        <v>209</v>
      </c>
      <c r="C7817" s="156" t="s">
        <v>12302</v>
      </c>
      <c r="D7817" s="158" t="s">
        <v>209</v>
      </c>
    </row>
    <row r="7818" spans="2:4" ht="31.5" x14ac:dyDescent="0.25">
      <c r="B7818" s="158" t="s">
        <v>209</v>
      </c>
      <c r="C7818" s="156" t="s">
        <v>12303</v>
      </c>
      <c r="D7818" s="158" t="s">
        <v>209</v>
      </c>
    </row>
    <row r="7819" spans="2:4" ht="47.25" x14ac:dyDescent="0.25">
      <c r="B7819" s="158" t="s">
        <v>209</v>
      </c>
      <c r="C7819" s="156" t="s">
        <v>12304</v>
      </c>
      <c r="D7819" s="158" t="s">
        <v>209</v>
      </c>
    </row>
    <row r="7820" spans="2:4" ht="15.75" x14ac:dyDescent="0.25">
      <c r="B7820" s="158" t="s">
        <v>209</v>
      </c>
      <c r="C7820" s="156" t="s">
        <v>12305</v>
      </c>
      <c r="D7820" s="158" t="s">
        <v>209</v>
      </c>
    </row>
    <row r="7821" spans="2:4" ht="47.25" x14ac:dyDescent="0.25">
      <c r="B7821" s="158" t="s">
        <v>209</v>
      </c>
      <c r="C7821" s="156" t="s">
        <v>12306</v>
      </c>
      <c r="D7821" s="158" t="s">
        <v>209</v>
      </c>
    </row>
    <row r="7822" spans="2:4" ht="31.5" x14ac:dyDescent="0.25">
      <c r="B7822" s="158" t="s">
        <v>209</v>
      </c>
      <c r="C7822" s="156" t="s">
        <v>12307</v>
      </c>
      <c r="D7822" s="158" t="s">
        <v>209</v>
      </c>
    </row>
    <row r="7823" spans="2:4" ht="15.75" x14ac:dyDescent="0.25">
      <c r="B7823" s="158" t="s">
        <v>209</v>
      </c>
      <c r="C7823" s="156" t="s">
        <v>8339</v>
      </c>
      <c r="D7823" s="158" t="s">
        <v>209</v>
      </c>
    </row>
    <row r="7824" spans="2:4" ht="15.75" x14ac:dyDescent="0.25">
      <c r="B7824" s="158" t="s">
        <v>209</v>
      </c>
      <c r="C7824" s="156" t="s">
        <v>12308</v>
      </c>
      <c r="D7824" s="158" t="s">
        <v>209</v>
      </c>
    </row>
    <row r="7825" spans="2:4" ht="15.75" x14ac:dyDescent="0.25">
      <c r="B7825" s="158" t="s">
        <v>209</v>
      </c>
      <c r="C7825" s="156" t="s">
        <v>12309</v>
      </c>
      <c r="D7825" s="158" t="s">
        <v>209</v>
      </c>
    </row>
    <row r="7826" spans="2:4" ht="31.5" x14ac:dyDescent="0.25">
      <c r="B7826" s="158" t="s">
        <v>209</v>
      </c>
      <c r="C7826" s="156" t="s">
        <v>12310</v>
      </c>
      <c r="D7826" s="158" t="s">
        <v>209</v>
      </c>
    </row>
    <row r="7827" spans="2:4" ht="15.75" x14ac:dyDescent="0.25">
      <c r="B7827" s="156" t="s">
        <v>211</v>
      </c>
      <c r="C7827" s="156" t="s">
        <v>212</v>
      </c>
      <c r="D7827" s="156" t="s">
        <v>211</v>
      </c>
    </row>
    <row r="7828" spans="2:4" ht="15.75" x14ac:dyDescent="0.25">
      <c r="B7828" s="156" t="s">
        <v>213</v>
      </c>
      <c r="C7828" s="156" t="s">
        <v>214</v>
      </c>
      <c r="D7828" s="156" t="s">
        <v>213</v>
      </c>
    </row>
    <row r="7829" spans="2:4" ht="31.5" x14ac:dyDescent="0.25">
      <c r="B7829" s="156" t="s">
        <v>215</v>
      </c>
      <c r="C7829" s="156" t="s">
        <v>216</v>
      </c>
      <c r="D7829" s="156" t="s">
        <v>215</v>
      </c>
    </row>
    <row r="7830" spans="2:4" ht="15.75" x14ac:dyDescent="0.25">
      <c r="B7830" s="156" t="s">
        <v>7552</v>
      </c>
      <c r="C7830" s="156" t="s">
        <v>7553</v>
      </c>
      <c r="D7830" s="156" t="s">
        <v>7552</v>
      </c>
    </row>
    <row r="7831" spans="2:4" ht="15.75" x14ac:dyDescent="0.25">
      <c r="B7831" s="156" t="s">
        <v>7555</v>
      </c>
      <c r="C7831" s="156" t="s">
        <v>7553</v>
      </c>
      <c r="D7831" s="156" t="s">
        <v>7555</v>
      </c>
    </row>
    <row r="7832" spans="2:4" ht="15.75" x14ac:dyDescent="0.25">
      <c r="B7832" s="158" t="s">
        <v>7555</v>
      </c>
      <c r="C7832" s="156" t="s">
        <v>8327</v>
      </c>
      <c r="D7832" s="158" t="s">
        <v>7555</v>
      </c>
    </row>
    <row r="7833" spans="2:4" ht="63" x14ac:dyDescent="0.25">
      <c r="B7833" s="158" t="s">
        <v>7555</v>
      </c>
      <c r="C7833" s="156" t="s">
        <v>12311</v>
      </c>
      <c r="D7833" s="158" t="s">
        <v>7555</v>
      </c>
    </row>
    <row r="7834" spans="2:4" ht="78.75" x14ac:dyDescent="0.25">
      <c r="B7834" s="158" t="s">
        <v>7555</v>
      </c>
      <c r="C7834" s="156" t="s">
        <v>12312</v>
      </c>
      <c r="D7834" s="158" t="s">
        <v>7555</v>
      </c>
    </row>
    <row r="7835" spans="2:4" ht="31.5" x14ac:dyDescent="0.25">
      <c r="B7835" s="158" t="s">
        <v>7555</v>
      </c>
      <c r="C7835" s="156" t="s">
        <v>12313</v>
      </c>
      <c r="D7835" s="158" t="s">
        <v>7555</v>
      </c>
    </row>
    <row r="7836" spans="2:4" ht="15.75" x14ac:dyDescent="0.25">
      <c r="B7836" s="158" t="s">
        <v>7555</v>
      </c>
      <c r="C7836" s="156" t="s">
        <v>8339</v>
      </c>
      <c r="D7836" s="158" t="s">
        <v>7555</v>
      </c>
    </row>
    <row r="7837" spans="2:4" ht="31.5" x14ac:dyDescent="0.25">
      <c r="B7837" s="158" t="s">
        <v>7555</v>
      </c>
      <c r="C7837" s="156" t="s">
        <v>12314</v>
      </c>
      <c r="D7837" s="158" t="s">
        <v>7555</v>
      </c>
    </row>
    <row r="7838" spans="2:4" ht="31.5" x14ac:dyDescent="0.25">
      <c r="B7838" s="158" t="s">
        <v>7555</v>
      </c>
      <c r="C7838" s="156" t="s">
        <v>12315</v>
      </c>
      <c r="D7838" s="158" t="s">
        <v>7555</v>
      </c>
    </row>
    <row r="7839" spans="2:4" ht="31.5" x14ac:dyDescent="0.25">
      <c r="B7839" s="156" t="s">
        <v>12316</v>
      </c>
      <c r="C7839" s="157" t="s">
        <v>12317</v>
      </c>
      <c r="D7839" s="156" t="s">
        <v>12316</v>
      </c>
    </row>
    <row r="7840" spans="2:4" ht="31.5" x14ac:dyDescent="0.25">
      <c r="B7840" s="158" t="s">
        <v>12316</v>
      </c>
      <c r="C7840" s="156" t="s">
        <v>8323</v>
      </c>
      <c r="D7840" s="158" t="s">
        <v>12316</v>
      </c>
    </row>
    <row r="7841" spans="2:4" ht="31.5" x14ac:dyDescent="0.25">
      <c r="B7841" s="158" t="s">
        <v>12316</v>
      </c>
      <c r="C7841" s="156" t="s">
        <v>12318</v>
      </c>
      <c r="D7841" s="158" t="s">
        <v>12316</v>
      </c>
    </row>
    <row r="7842" spans="2:4" ht="47.25" x14ac:dyDescent="0.25">
      <c r="B7842" s="158" t="s">
        <v>12316</v>
      </c>
      <c r="C7842" s="156" t="s">
        <v>12319</v>
      </c>
      <c r="D7842" s="158" t="s">
        <v>12316</v>
      </c>
    </row>
    <row r="7843" spans="2:4" ht="63" x14ac:dyDescent="0.25">
      <c r="B7843" s="158" t="s">
        <v>12316</v>
      </c>
      <c r="C7843" s="156" t="s">
        <v>12320</v>
      </c>
      <c r="D7843" s="158" t="s">
        <v>12316</v>
      </c>
    </row>
    <row r="7844" spans="2:4" ht="78.75" x14ac:dyDescent="0.25">
      <c r="B7844" s="158" t="s">
        <v>12316</v>
      </c>
      <c r="C7844" s="156" t="s">
        <v>12321</v>
      </c>
      <c r="D7844" s="158" t="s">
        <v>12316</v>
      </c>
    </row>
    <row r="7845" spans="2:4" ht="63" x14ac:dyDescent="0.25">
      <c r="B7845" s="158" t="s">
        <v>12316</v>
      </c>
      <c r="C7845" s="156" t="s">
        <v>12322</v>
      </c>
      <c r="D7845" s="158" t="s">
        <v>12316</v>
      </c>
    </row>
    <row r="7846" spans="2:4" ht="78.75" x14ac:dyDescent="0.25">
      <c r="B7846" s="158" t="s">
        <v>12316</v>
      </c>
      <c r="C7846" s="156" t="s">
        <v>12323</v>
      </c>
      <c r="D7846" s="158" t="s">
        <v>12316</v>
      </c>
    </row>
    <row r="7847" spans="2:4" ht="47.25" x14ac:dyDescent="0.25">
      <c r="B7847" s="158" t="s">
        <v>12316</v>
      </c>
      <c r="C7847" s="156" t="s">
        <v>12324</v>
      </c>
      <c r="D7847" s="158" t="s">
        <v>12316</v>
      </c>
    </row>
    <row r="7848" spans="2:4" ht="63" x14ac:dyDescent="0.25">
      <c r="B7848" s="158" t="s">
        <v>12316</v>
      </c>
      <c r="C7848" s="156" t="s">
        <v>12325</v>
      </c>
      <c r="D7848" s="158" t="s">
        <v>12316</v>
      </c>
    </row>
    <row r="7849" spans="2:4" ht="63" x14ac:dyDescent="0.25">
      <c r="B7849" s="158" t="s">
        <v>12316</v>
      </c>
      <c r="C7849" s="156" t="s">
        <v>12326</v>
      </c>
      <c r="D7849" s="158" t="s">
        <v>12316</v>
      </c>
    </row>
    <row r="7850" spans="2:4" ht="31.5" x14ac:dyDescent="0.25">
      <c r="B7850" s="158" t="s">
        <v>12316</v>
      </c>
      <c r="C7850" s="156" t="s">
        <v>8323</v>
      </c>
      <c r="D7850" s="158" t="s">
        <v>12316</v>
      </c>
    </row>
    <row r="7851" spans="2:4" ht="31.5" x14ac:dyDescent="0.25">
      <c r="B7851" s="158" t="s">
        <v>12316</v>
      </c>
      <c r="C7851" s="156" t="s">
        <v>12327</v>
      </c>
      <c r="D7851" s="158" t="s">
        <v>12316</v>
      </c>
    </row>
    <row r="7852" spans="2:4" ht="94.5" x14ac:dyDescent="0.25">
      <c r="B7852" s="158" t="s">
        <v>12316</v>
      </c>
      <c r="C7852" s="156" t="s">
        <v>12328</v>
      </c>
      <c r="D7852" s="158" t="s">
        <v>12316</v>
      </c>
    </row>
    <row r="7853" spans="2:4" ht="31.5" x14ac:dyDescent="0.25">
      <c r="B7853" s="158" t="s">
        <v>12316</v>
      </c>
      <c r="C7853" s="156" t="s">
        <v>12329</v>
      </c>
      <c r="D7853" s="158" t="s">
        <v>12316</v>
      </c>
    </row>
    <row r="7854" spans="2:4" ht="31.5" x14ac:dyDescent="0.25">
      <c r="B7854" s="158" t="s">
        <v>12316</v>
      </c>
      <c r="C7854" s="156" t="s">
        <v>12330</v>
      </c>
      <c r="D7854" s="158" t="s">
        <v>12316</v>
      </c>
    </row>
    <row r="7855" spans="2:4" ht="31.5" x14ac:dyDescent="0.25">
      <c r="B7855" s="158" t="s">
        <v>12316</v>
      </c>
      <c r="C7855" s="156" t="s">
        <v>12331</v>
      </c>
      <c r="D7855" s="158" t="s">
        <v>12316</v>
      </c>
    </row>
    <row r="7856" spans="2:4" ht="31.5" x14ac:dyDescent="0.25">
      <c r="B7856" s="158" t="s">
        <v>12316</v>
      </c>
      <c r="C7856" s="156" t="s">
        <v>12332</v>
      </c>
      <c r="D7856" s="158" t="s">
        <v>12316</v>
      </c>
    </row>
    <row r="7857" spans="2:4" ht="31.5" x14ac:dyDescent="0.25">
      <c r="B7857" s="158" t="s">
        <v>12316</v>
      </c>
      <c r="C7857" s="156" t="s">
        <v>12333</v>
      </c>
      <c r="D7857" s="158" t="s">
        <v>12316</v>
      </c>
    </row>
    <row r="7858" spans="2:4" ht="78.75" x14ac:dyDescent="0.25">
      <c r="B7858" s="158" t="s">
        <v>12316</v>
      </c>
      <c r="C7858" s="156" t="s">
        <v>12334</v>
      </c>
      <c r="D7858" s="158" t="s">
        <v>12316</v>
      </c>
    </row>
    <row r="7859" spans="2:4" ht="63" x14ac:dyDescent="0.25">
      <c r="B7859" s="158" t="s">
        <v>12316</v>
      </c>
      <c r="C7859" s="156" t="s">
        <v>12335</v>
      </c>
      <c r="D7859" s="158" t="s">
        <v>12316</v>
      </c>
    </row>
    <row r="7860" spans="2:4" ht="31.5" x14ac:dyDescent="0.25">
      <c r="B7860" s="158" t="s">
        <v>12316</v>
      </c>
      <c r="C7860" s="156" t="s">
        <v>12336</v>
      </c>
      <c r="D7860" s="158" t="s">
        <v>12316</v>
      </c>
    </row>
    <row r="7861" spans="2:4" ht="189" x14ac:dyDescent="0.25">
      <c r="B7861" s="158" t="s">
        <v>12316</v>
      </c>
      <c r="C7861" s="156" t="s">
        <v>12337</v>
      </c>
      <c r="D7861" s="158" t="s">
        <v>12316</v>
      </c>
    </row>
    <row r="7862" spans="2:4" ht="78.75" x14ac:dyDescent="0.25">
      <c r="B7862" s="158" t="s">
        <v>12316</v>
      </c>
      <c r="C7862" s="156" t="s">
        <v>12338</v>
      </c>
      <c r="D7862" s="158" t="s">
        <v>12316</v>
      </c>
    </row>
    <row r="7863" spans="2:4" ht="47.25" x14ac:dyDescent="0.25">
      <c r="B7863" s="158" t="s">
        <v>12316</v>
      </c>
      <c r="C7863" s="156" t="s">
        <v>12339</v>
      </c>
      <c r="D7863" s="158" t="s">
        <v>12316</v>
      </c>
    </row>
    <row r="7864" spans="2:4" ht="31.5" x14ac:dyDescent="0.25">
      <c r="B7864" s="158" t="s">
        <v>12316</v>
      </c>
      <c r="C7864" s="156" t="s">
        <v>10845</v>
      </c>
      <c r="D7864" s="158" t="s">
        <v>12316</v>
      </c>
    </row>
    <row r="7865" spans="2:4" ht="31.5" x14ac:dyDescent="0.25">
      <c r="B7865" s="158" t="s">
        <v>12316</v>
      </c>
      <c r="C7865" s="156" t="s">
        <v>12340</v>
      </c>
      <c r="D7865" s="158" t="s">
        <v>12316</v>
      </c>
    </row>
    <row r="7866" spans="2:4" ht="78.75" x14ac:dyDescent="0.25">
      <c r="B7866" s="158" t="s">
        <v>12316</v>
      </c>
      <c r="C7866" s="156" t="s">
        <v>12341</v>
      </c>
      <c r="D7866" s="158" t="s">
        <v>12316</v>
      </c>
    </row>
    <row r="7867" spans="2:4" ht="47.25" x14ac:dyDescent="0.25">
      <c r="B7867" s="158" t="s">
        <v>12316</v>
      </c>
      <c r="C7867" s="156" t="s">
        <v>12342</v>
      </c>
      <c r="D7867" s="158" t="s">
        <v>12316</v>
      </c>
    </row>
    <row r="7868" spans="2:4" ht="15.75" x14ac:dyDescent="0.25">
      <c r="B7868" s="156" t="s">
        <v>8326</v>
      </c>
      <c r="C7868" s="156" t="s">
        <v>7558</v>
      </c>
      <c r="D7868" s="156" t="s">
        <v>8326</v>
      </c>
    </row>
    <row r="7869" spans="2:4" ht="15.75" x14ac:dyDescent="0.25">
      <c r="B7869" s="156" t="s">
        <v>7559</v>
      </c>
      <c r="C7869" s="156" t="s">
        <v>7560</v>
      </c>
      <c r="D7869" s="156" t="s">
        <v>7559</v>
      </c>
    </row>
    <row r="7870" spans="2:4" ht="15.75" x14ac:dyDescent="0.25">
      <c r="B7870" s="158" t="s">
        <v>7559</v>
      </c>
      <c r="C7870" s="156" t="s">
        <v>8327</v>
      </c>
      <c r="D7870" s="158" t="s">
        <v>7559</v>
      </c>
    </row>
    <row r="7871" spans="2:4" ht="78.75" x14ac:dyDescent="0.25">
      <c r="B7871" s="158" t="s">
        <v>7559</v>
      </c>
      <c r="C7871" s="156" t="s">
        <v>12343</v>
      </c>
      <c r="D7871" s="158" t="s">
        <v>7559</v>
      </c>
    </row>
    <row r="7872" spans="2:4" ht="15.75" x14ac:dyDescent="0.25">
      <c r="B7872" s="156" t="s">
        <v>7561</v>
      </c>
      <c r="C7872" s="156" t="s">
        <v>7562</v>
      </c>
      <c r="D7872" s="156" t="s">
        <v>7561</v>
      </c>
    </row>
    <row r="7873" spans="2:4" ht="15.75" x14ac:dyDescent="0.25">
      <c r="B7873" s="158" t="s">
        <v>7561</v>
      </c>
      <c r="C7873" s="156" t="s">
        <v>8327</v>
      </c>
      <c r="D7873" s="158" t="s">
        <v>7561</v>
      </c>
    </row>
    <row r="7874" spans="2:4" ht="63" x14ac:dyDescent="0.25">
      <c r="B7874" s="158" t="s">
        <v>7561</v>
      </c>
      <c r="C7874" s="156" t="s">
        <v>12344</v>
      </c>
      <c r="D7874" s="158" t="s">
        <v>7561</v>
      </c>
    </row>
    <row r="7875" spans="2:4" ht="15.75" x14ac:dyDescent="0.25">
      <c r="B7875" s="158" t="s">
        <v>7561</v>
      </c>
      <c r="C7875" s="156" t="s">
        <v>8339</v>
      </c>
      <c r="D7875" s="158" t="s">
        <v>7561</v>
      </c>
    </row>
    <row r="7876" spans="2:4" ht="15.75" x14ac:dyDescent="0.25">
      <c r="B7876" s="158" t="s">
        <v>7561</v>
      </c>
      <c r="C7876" s="156" t="s">
        <v>12345</v>
      </c>
      <c r="D7876" s="158" t="s">
        <v>7561</v>
      </c>
    </row>
    <row r="7877" spans="2:4" ht="15.75" x14ac:dyDescent="0.25">
      <c r="B7877" s="156" t="s">
        <v>7565</v>
      </c>
      <c r="C7877" s="156" t="s">
        <v>7566</v>
      </c>
      <c r="D7877" s="156" t="s">
        <v>7565</v>
      </c>
    </row>
    <row r="7878" spans="2:4" ht="110.25" x14ac:dyDescent="0.25">
      <c r="B7878" s="158" t="s">
        <v>7565</v>
      </c>
      <c r="C7878" s="156" t="s">
        <v>12346</v>
      </c>
      <c r="D7878" s="158" t="s">
        <v>7565</v>
      </c>
    </row>
    <row r="7879" spans="2:4" ht="15.75" x14ac:dyDescent="0.25">
      <c r="B7879" s="158" t="s">
        <v>7565</v>
      </c>
      <c r="C7879" s="156" t="s">
        <v>8339</v>
      </c>
      <c r="D7879" s="158" t="s">
        <v>7565</v>
      </c>
    </row>
    <row r="7880" spans="2:4" ht="15.75" x14ac:dyDescent="0.25">
      <c r="B7880" s="158" t="s">
        <v>7565</v>
      </c>
      <c r="C7880" s="156" t="s">
        <v>12347</v>
      </c>
      <c r="D7880" s="158" t="s">
        <v>7565</v>
      </c>
    </row>
    <row r="7881" spans="2:4" ht="15.75" x14ac:dyDescent="0.25">
      <c r="B7881" s="158" t="s">
        <v>7565</v>
      </c>
      <c r="C7881" s="156" t="s">
        <v>12348</v>
      </c>
      <c r="D7881" s="158" t="s">
        <v>7565</v>
      </c>
    </row>
    <row r="7882" spans="2:4" ht="15.75" x14ac:dyDescent="0.25">
      <c r="B7882" s="156" t="s">
        <v>7569</v>
      </c>
      <c r="C7882" s="156" t="s">
        <v>7570</v>
      </c>
      <c r="D7882" s="156" t="s">
        <v>7569</v>
      </c>
    </row>
    <row r="7883" spans="2:4" ht="110.25" x14ac:dyDescent="0.25">
      <c r="B7883" s="158" t="s">
        <v>7569</v>
      </c>
      <c r="C7883" s="156" t="s">
        <v>12349</v>
      </c>
      <c r="D7883" s="158" t="s">
        <v>7569</v>
      </c>
    </row>
    <row r="7884" spans="2:4" ht="15.75" x14ac:dyDescent="0.25">
      <c r="B7884" s="156" t="s">
        <v>7573</v>
      </c>
      <c r="C7884" s="156" t="s">
        <v>7574</v>
      </c>
      <c r="D7884" s="156" t="s">
        <v>7573</v>
      </c>
    </row>
    <row r="7885" spans="2:4" ht="126" x14ac:dyDescent="0.25">
      <c r="B7885" s="158" t="s">
        <v>7573</v>
      </c>
      <c r="C7885" s="156" t="s">
        <v>12350</v>
      </c>
      <c r="D7885" s="158" t="s">
        <v>7573</v>
      </c>
    </row>
    <row r="7886" spans="2:4" ht="15.75" x14ac:dyDescent="0.25">
      <c r="B7886" s="158" t="s">
        <v>7573</v>
      </c>
      <c r="C7886" s="156" t="s">
        <v>8339</v>
      </c>
      <c r="D7886" s="158" t="s">
        <v>7573</v>
      </c>
    </row>
    <row r="7887" spans="2:4" ht="15.75" x14ac:dyDescent="0.25">
      <c r="B7887" s="158" t="s">
        <v>7573</v>
      </c>
      <c r="C7887" s="156" t="s">
        <v>12351</v>
      </c>
      <c r="D7887" s="158" t="s">
        <v>7573</v>
      </c>
    </row>
    <row r="7888" spans="2:4" ht="15.75" x14ac:dyDescent="0.25">
      <c r="B7888" s="156" t="s">
        <v>7129</v>
      </c>
      <c r="C7888" s="156" t="s">
        <v>7577</v>
      </c>
      <c r="D7888" s="156" t="s">
        <v>7129</v>
      </c>
    </row>
    <row r="7889" spans="2:4" ht="15.75" x14ac:dyDescent="0.25">
      <c r="B7889" s="156" t="s">
        <v>7578</v>
      </c>
      <c r="C7889" s="156" t="s">
        <v>7579</v>
      </c>
      <c r="D7889" s="156" t="s">
        <v>7578</v>
      </c>
    </row>
    <row r="7890" spans="2:4" ht="110.25" x14ac:dyDescent="0.25">
      <c r="B7890" s="158" t="s">
        <v>7578</v>
      </c>
      <c r="C7890" s="156" t="s">
        <v>12352</v>
      </c>
      <c r="D7890" s="158" t="s">
        <v>7578</v>
      </c>
    </row>
    <row r="7891" spans="2:4" ht="15.75" x14ac:dyDescent="0.25">
      <c r="B7891" s="156" t="s">
        <v>7582</v>
      </c>
      <c r="C7891" s="156" t="s">
        <v>7583</v>
      </c>
      <c r="D7891" s="156" t="s">
        <v>7582</v>
      </c>
    </row>
    <row r="7892" spans="2:4" ht="94.5" x14ac:dyDescent="0.25">
      <c r="B7892" s="158" t="s">
        <v>7582</v>
      </c>
      <c r="C7892" s="156" t="s">
        <v>12353</v>
      </c>
      <c r="D7892" s="158" t="s">
        <v>7582</v>
      </c>
    </row>
    <row r="7893" spans="2:4" ht="15.75" x14ac:dyDescent="0.25">
      <c r="B7893" s="156" t="s">
        <v>7585</v>
      </c>
      <c r="C7893" s="156" t="s">
        <v>12354</v>
      </c>
      <c r="D7893" s="156" t="s">
        <v>7585</v>
      </c>
    </row>
    <row r="7894" spans="2:4" ht="15.75" x14ac:dyDescent="0.25">
      <c r="B7894" s="156" t="s">
        <v>7587</v>
      </c>
      <c r="C7894" s="156" t="s">
        <v>12355</v>
      </c>
      <c r="D7894" s="156" t="s">
        <v>7587</v>
      </c>
    </row>
    <row r="7895" spans="2:4" ht="15.75" x14ac:dyDescent="0.25">
      <c r="B7895" s="156" t="s">
        <v>7589</v>
      </c>
      <c r="C7895" s="156" t="s">
        <v>12356</v>
      </c>
      <c r="D7895" s="156" t="s">
        <v>7589</v>
      </c>
    </row>
    <row r="7896" spans="2:4" ht="15.75" x14ac:dyDescent="0.25">
      <c r="B7896" s="156" t="s">
        <v>7591</v>
      </c>
      <c r="C7896" s="156" t="s">
        <v>7592</v>
      </c>
      <c r="D7896" s="156" t="s">
        <v>7591</v>
      </c>
    </row>
    <row r="7897" spans="2:4" ht="15.75" x14ac:dyDescent="0.25">
      <c r="B7897" s="156" t="s">
        <v>7597</v>
      </c>
      <c r="C7897" s="156" t="s">
        <v>7598</v>
      </c>
      <c r="D7897" s="156" t="s">
        <v>7597</v>
      </c>
    </row>
    <row r="7898" spans="2:4" ht="110.25" x14ac:dyDescent="0.25">
      <c r="B7898" s="158" t="s">
        <v>7597</v>
      </c>
      <c r="C7898" s="156" t="s">
        <v>12357</v>
      </c>
      <c r="D7898" s="158" t="s">
        <v>7597</v>
      </c>
    </row>
    <row r="7899" spans="2:4" ht="15.75" x14ac:dyDescent="0.25">
      <c r="B7899" s="156" t="s">
        <v>7599</v>
      </c>
      <c r="C7899" s="156" t="s">
        <v>7598</v>
      </c>
      <c r="D7899" s="156" t="s">
        <v>7599</v>
      </c>
    </row>
    <row r="7900" spans="2:4" ht="15.75" x14ac:dyDescent="0.25">
      <c r="B7900" s="156" t="s">
        <v>7600</v>
      </c>
      <c r="C7900" s="156" t="s">
        <v>7601</v>
      </c>
      <c r="D7900" s="156" t="s">
        <v>7600</v>
      </c>
    </row>
    <row r="7901" spans="2:4" ht="15.75" x14ac:dyDescent="0.25">
      <c r="B7901" s="156" t="s">
        <v>207</v>
      </c>
      <c r="C7901" s="156" t="s">
        <v>208</v>
      </c>
      <c r="D7901" s="156" t="s">
        <v>207</v>
      </c>
    </row>
    <row r="7902" spans="2:4" ht="15.75" x14ac:dyDescent="0.25">
      <c r="B7902" s="156" t="s">
        <v>7602</v>
      </c>
      <c r="C7902" s="156" t="s">
        <v>7603</v>
      </c>
      <c r="D7902" s="156" t="s">
        <v>7602</v>
      </c>
    </row>
    <row r="7903" spans="2:4" ht="15.75" x14ac:dyDescent="0.25">
      <c r="B7903" s="158" t="s">
        <v>7602</v>
      </c>
      <c r="C7903" s="156" t="s">
        <v>8327</v>
      </c>
      <c r="D7903" s="158" t="s">
        <v>7602</v>
      </c>
    </row>
    <row r="7904" spans="2:4" ht="31.5" x14ac:dyDescent="0.25">
      <c r="B7904" s="158" t="s">
        <v>7602</v>
      </c>
      <c r="C7904" s="156" t="s">
        <v>12358</v>
      </c>
      <c r="D7904" s="158" t="s">
        <v>7602</v>
      </c>
    </row>
    <row r="7905" spans="2:4" ht="47.25" x14ac:dyDescent="0.25">
      <c r="B7905" s="158" t="s">
        <v>7602</v>
      </c>
      <c r="C7905" s="156" t="s">
        <v>12359</v>
      </c>
      <c r="D7905" s="158" t="s">
        <v>7602</v>
      </c>
    </row>
    <row r="7906" spans="2:4" ht="15.75" x14ac:dyDescent="0.25">
      <c r="B7906" s="158" t="s">
        <v>7602</v>
      </c>
      <c r="C7906" s="156" t="s">
        <v>8327</v>
      </c>
      <c r="D7906" s="158" t="s">
        <v>7602</v>
      </c>
    </row>
    <row r="7907" spans="2:4" ht="15.75" x14ac:dyDescent="0.25">
      <c r="B7907" s="158" t="s">
        <v>7602</v>
      </c>
      <c r="C7907" s="156" t="s">
        <v>12360</v>
      </c>
      <c r="D7907" s="158" t="s">
        <v>7602</v>
      </c>
    </row>
    <row r="7908" spans="2:4" ht="15.75" x14ac:dyDescent="0.25">
      <c r="B7908" s="158" t="s">
        <v>7602</v>
      </c>
      <c r="C7908" s="156" t="s">
        <v>12361</v>
      </c>
      <c r="D7908" s="158" t="s">
        <v>7602</v>
      </c>
    </row>
    <row r="7909" spans="2:4" ht="15.75" x14ac:dyDescent="0.25">
      <c r="B7909" s="158" t="s">
        <v>7602</v>
      </c>
      <c r="C7909" s="156" t="s">
        <v>12362</v>
      </c>
      <c r="D7909" s="158" t="s">
        <v>7602</v>
      </c>
    </row>
    <row r="7910" spans="2:4" ht="15.75" x14ac:dyDescent="0.25">
      <c r="B7910" s="158" t="s">
        <v>7602</v>
      </c>
      <c r="C7910" s="156" t="s">
        <v>12363</v>
      </c>
      <c r="D7910" s="158" t="s">
        <v>7602</v>
      </c>
    </row>
    <row r="7911" spans="2:4" ht="15.75" x14ac:dyDescent="0.25">
      <c r="B7911" s="158" t="s">
        <v>7602</v>
      </c>
      <c r="C7911" s="156" t="s">
        <v>12364</v>
      </c>
      <c r="D7911" s="158" t="s">
        <v>7602</v>
      </c>
    </row>
    <row r="7912" spans="2:4" ht="31.5" x14ac:dyDescent="0.25">
      <c r="B7912" s="158" t="s">
        <v>7602</v>
      </c>
      <c r="C7912" s="156" t="s">
        <v>12365</v>
      </c>
      <c r="D7912" s="158" t="s">
        <v>7602</v>
      </c>
    </row>
    <row r="7913" spans="2:4" ht="15.75" x14ac:dyDescent="0.25">
      <c r="B7913" s="158" t="s">
        <v>7602</v>
      </c>
      <c r="C7913" s="156" t="s">
        <v>12366</v>
      </c>
      <c r="D7913" s="158" t="s">
        <v>7602</v>
      </c>
    </row>
    <row r="7914" spans="2:4" ht="15.75" x14ac:dyDescent="0.25">
      <c r="B7914" s="158" t="s">
        <v>7602</v>
      </c>
      <c r="C7914" s="156" t="s">
        <v>12367</v>
      </c>
      <c r="D7914" s="158" t="s">
        <v>7602</v>
      </c>
    </row>
    <row r="7915" spans="2:4" ht="15.75" x14ac:dyDescent="0.25">
      <c r="B7915" s="158" t="s">
        <v>7602</v>
      </c>
      <c r="C7915" s="156" t="s">
        <v>8339</v>
      </c>
      <c r="D7915" s="158" t="s">
        <v>7602</v>
      </c>
    </row>
    <row r="7916" spans="2:4" ht="31.5" x14ac:dyDescent="0.25">
      <c r="B7916" s="158" t="s">
        <v>7602</v>
      </c>
      <c r="C7916" s="156" t="s">
        <v>12368</v>
      </c>
      <c r="D7916" s="158" t="s">
        <v>7602</v>
      </c>
    </row>
    <row r="7917" spans="2:4" ht="15.75" x14ac:dyDescent="0.25">
      <c r="B7917" s="158" t="s">
        <v>7602</v>
      </c>
      <c r="C7917" s="156" t="s">
        <v>12369</v>
      </c>
      <c r="D7917" s="158" t="s">
        <v>7602</v>
      </c>
    </row>
    <row r="7918" spans="2:4" ht="15.75" x14ac:dyDescent="0.25">
      <c r="B7918" s="156" t="s">
        <v>7604</v>
      </c>
      <c r="C7918" s="156" t="s">
        <v>7605</v>
      </c>
      <c r="D7918" s="156" t="s">
        <v>7604</v>
      </c>
    </row>
    <row r="7919" spans="2:4" ht="15.75" x14ac:dyDescent="0.25">
      <c r="B7919" s="158" t="s">
        <v>7604</v>
      </c>
      <c r="C7919" s="156" t="s">
        <v>8327</v>
      </c>
      <c r="D7919" s="158" t="s">
        <v>7604</v>
      </c>
    </row>
    <row r="7920" spans="2:4" ht="15.75" x14ac:dyDescent="0.25">
      <c r="B7920" s="158" t="s">
        <v>7604</v>
      </c>
      <c r="C7920" s="156" t="s">
        <v>12370</v>
      </c>
      <c r="D7920" s="158" t="s">
        <v>7604</v>
      </c>
    </row>
    <row r="7921" spans="2:4" ht="94.5" x14ac:dyDescent="0.25">
      <c r="B7921" s="158" t="s">
        <v>7604</v>
      </c>
      <c r="C7921" s="156" t="s">
        <v>12371</v>
      </c>
      <c r="D7921" s="158" t="s">
        <v>7604</v>
      </c>
    </row>
    <row r="7922" spans="2:4" ht="15.75" x14ac:dyDescent="0.25">
      <c r="B7922" s="158" t="s">
        <v>7604</v>
      </c>
      <c r="C7922" s="156" t="s">
        <v>8327</v>
      </c>
      <c r="D7922" s="158" t="s">
        <v>7604</v>
      </c>
    </row>
    <row r="7923" spans="2:4" ht="31.5" x14ac:dyDescent="0.25">
      <c r="B7923" s="158" t="s">
        <v>7604</v>
      </c>
      <c r="C7923" s="156" t="s">
        <v>12372</v>
      </c>
      <c r="D7923" s="158" t="s">
        <v>7604</v>
      </c>
    </row>
    <row r="7924" spans="2:4" ht="15.75" x14ac:dyDescent="0.25">
      <c r="B7924" s="158" t="s">
        <v>7604</v>
      </c>
      <c r="C7924" s="156" t="s">
        <v>12373</v>
      </c>
      <c r="D7924" s="158" t="s">
        <v>7604</v>
      </c>
    </row>
    <row r="7925" spans="2:4" ht="15.75" x14ac:dyDescent="0.25">
      <c r="B7925" s="158" t="s">
        <v>7604</v>
      </c>
      <c r="C7925" s="156" t="s">
        <v>12374</v>
      </c>
      <c r="D7925" s="158" t="s">
        <v>7604</v>
      </c>
    </row>
    <row r="7926" spans="2:4" ht="15.75" x14ac:dyDescent="0.25">
      <c r="B7926" s="158" t="s">
        <v>7604</v>
      </c>
      <c r="C7926" s="156" t="s">
        <v>12375</v>
      </c>
      <c r="D7926" s="158" t="s">
        <v>7604</v>
      </c>
    </row>
    <row r="7927" spans="2:4" ht="15.75" x14ac:dyDescent="0.25">
      <c r="B7927" s="158" t="s">
        <v>7604</v>
      </c>
      <c r="C7927" s="156" t="s">
        <v>12376</v>
      </c>
      <c r="D7927" s="158" t="s">
        <v>7604</v>
      </c>
    </row>
    <row r="7928" spans="2:4" ht="15.75" x14ac:dyDescent="0.25">
      <c r="B7928" s="158" t="s">
        <v>7604</v>
      </c>
      <c r="C7928" s="156" t="s">
        <v>12377</v>
      </c>
      <c r="D7928" s="158" t="s">
        <v>7604</v>
      </c>
    </row>
    <row r="7929" spans="2:4" ht="15.75" x14ac:dyDescent="0.25">
      <c r="B7929" s="158" t="s">
        <v>7604</v>
      </c>
      <c r="C7929" s="156" t="s">
        <v>12378</v>
      </c>
      <c r="D7929" s="158" t="s">
        <v>7604</v>
      </c>
    </row>
    <row r="7930" spans="2:4" ht="15.75" x14ac:dyDescent="0.25">
      <c r="B7930" s="158" t="s">
        <v>7604</v>
      </c>
      <c r="C7930" s="156" t="s">
        <v>8339</v>
      </c>
      <c r="D7930" s="158" t="s">
        <v>7604</v>
      </c>
    </row>
    <row r="7931" spans="2:4" ht="15.75" x14ac:dyDescent="0.25">
      <c r="B7931" s="158" t="s">
        <v>7604</v>
      </c>
      <c r="C7931" s="156" t="s">
        <v>12379</v>
      </c>
      <c r="D7931" s="158" t="s">
        <v>7604</v>
      </c>
    </row>
    <row r="7932" spans="2:4" ht="31.5" x14ac:dyDescent="0.25">
      <c r="B7932" s="156" t="s">
        <v>7606</v>
      </c>
      <c r="C7932" s="156" t="s">
        <v>7607</v>
      </c>
      <c r="D7932" s="156" t="s">
        <v>7606</v>
      </c>
    </row>
    <row r="7933" spans="2:4" ht="15.75" x14ac:dyDescent="0.25">
      <c r="B7933" s="158" t="s">
        <v>7606</v>
      </c>
      <c r="C7933" s="156" t="s">
        <v>8327</v>
      </c>
      <c r="D7933" s="158" t="s">
        <v>7606</v>
      </c>
    </row>
    <row r="7934" spans="2:4" ht="63" x14ac:dyDescent="0.25">
      <c r="B7934" s="158" t="s">
        <v>7606</v>
      </c>
      <c r="C7934" s="156" t="s">
        <v>12380</v>
      </c>
      <c r="D7934" s="158" t="s">
        <v>7606</v>
      </c>
    </row>
    <row r="7935" spans="2:4" ht="15.75" x14ac:dyDescent="0.25">
      <c r="B7935" s="158" t="s">
        <v>7606</v>
      </c>
      <c r="C7935" s="156" t="s">
        <v>8329</v>
      </c>
      <c r="D7935" s="158" t="s">
        <v>7606</v>
      </c>
    </row>
    <row r="7936" spans="2:4" ht="31.5" x14ac:dyDescent="0.25">
      <c r="B7936" s="158" t="s">
        <v>7606</v>
      </c>
      <c r="C7936" s="156" t="s">
        <v>12381</v>
      </c>
      <c r="D7936" s="158" t="s">
        <v>7606</v>
      </c>
    </row>
    <row r="7937" spans="2:4" ht="15.75" x14ac:dyDescent="0.25">
      <c r="B7937" s="158" t="s">
        <v>7606</v>
      </c>
      <c r="C7937" s="156" t="s">
        <v>8329</v>
      </c>
      <c r="D7937" s="158" t="s">
        <v>7606</v>
      </c>
    </row>
    <row r="7938" spans="2:4" ht="47.25" x14ac:dyDescent="0.25">
      <c r="B7938" s="158" t="s">
        <v>7606</v>
      </c>
      <c r="C7938" s="156" t="s">
        <v>12382</v>
      </c>
      <c r="D7938" s="158" t="s">
        <v>7606</v>
      </c>
    </row>
    <row r="7939" spans="2:4" ht="15.75" x14ac:dyDescent="0.25">
      <c r="B7939" s="158" t="s">
        <v>7606</v>
      </c>
      <c r="C7939" s="156" t="s">
        <v>8339</v>
      </c>
      <c r="D7939" s="158" t="s">
        <v>7606</v>
      </c>
    </row>
    <row r="7940" spans="2:4" ht="15.75" x14ac:dyDescent="0.25">
      <c r="B7940" s="158" t="s">
        <v>7606</v>
      </c>
      <c r="C7940" s="156" t="s">
        <v>12383</v>
      </c>
      <c r="D7940" s="158" t="s">
        <v>7606</v>
      </c>
    </row>
    <row r="7941" spans="2:4" ht="135" x14ac:dyDescent="0.25">
      <c r="B7941" s="168" t="s">
        <v>11235</v>
      </c>
      <c r="C7941" s="168"/>
      <c r="D7941" s="168" t="s">
        <v>11235</v>
      </c>
    </row>
    <row r="7942" spans="2:4" ht="15.75" x14ac:dyDescent="0.25">
      <c r="B7942" s="156" t="s">
        <v>7608</v>
      </c>
      <c r="C7942" s="156" t="s">
        <v>7609</v>
      </c>
      <c r="D7942" s="156" t="s">
        <v>7608</v>
      </c>
    </row>
    <row r="7943" spans="2:4" ht="15.75" x14ac:dyDescent="0.25">
      <c r="B7943" s="156" t="s">
        <v>7610</v>
      </c>
      <c r="C7943" s="156" t="s">
        <v>7611</v>
      </c>
      <c r="D7943" s="156" t="s">
        <v>7610</v>
      </c>
    </row>
    <row r="7944" spans="2:4" ht="15.75" x14ac:dyDescent="0.25">
      <c r="B7944" s="158" t="s">
        <v>7610</v>
      </c>
      <c r="C7944" s="156" t="s">
        <v>8327</v>
      </c>
      <c r="D7944" s="158" t="s">
        <v>7610</v>
      </c>
    </row>
    <row r="7945" spans="2:4" ht="47.25" x14ac:dyDescent="0.25">
      <c r="B7945" s="158" t="s">
        <v>7610</v>
      </c>
      <c r="C7945" s="156" t="s">
        <v>12384</v>
      </c>
      <c r="D7945" s="158" t="s">
        <v>7610</v>
      </c>
    </row>
    <row r="7946" spans="2:4" ht="15.75" x14ac:dyDescent="0.25">
      <c r="B7946" s="158" t="s">
        <v>7610</v>
      </c>
      <c r="C7946" s="156" t="s">
        <v>8339</v>
      </c>
      <c r="D7946" s="158" t="s">
        <v>7610</v>
      </c>
    </row>
    <row r="7947" spans="2:4" ht="31.5" x14ac:dyDescent="0.25">
      <c r="B7947" s="158" t="s">
        <v>7610</v>
      </c>
      <c r="C7947" s="156" t="s">
        <v>12385</v>
      </c>
      <c r="D7947" s="158" t="s">
        <v>7610</v>
      </c>
    </row>
    <row r="7948" spans="2:4" ht="31.5" x14ac:dyDescent="0.25">
      <c r="B7948" s="156" t="s">
        <v>7614</v>
      </c>
      <c r="C7948" s="156" t="s">
        <v>7615</v>
      </c>
      <c r="D7948" s="156" t="s">
        <v>7614</v>
      </c>
    </row>
    <row r="7949" spans="2:4" ht="31.5" x14ac:dyDescent="0.25">
      <c r="B7949" s="156" t="s">
        <v>7618</v>
      </c>
      <c r="C7949" s="156" t="s">
        <v>7619</v>
      </c>
      <c r="D7949" s="156" t="s">
        <v>7618</v>
      </c>
    </row>
    <row r="7950" spans="2:4" ht="15.75" x14ac:dyDescent="0.25">
      <c r="B7950" s="158" t="s">
        <v>7618</v>
      </c>
      <c r="C7950" s="156" t="s">
        <v>8327</v>
      </c>
      <c r="D7950" s="158" t="s">
        <v>7618</v>
      </c>
    </row>
    <row r="7951" spans="2:4" ht="15.75" x14ac:dyDescent="0.25">
      <c r="B7951" s="158" t="s">
        <v>7618</v>
      </c>
      <c r="C7951" s="156" t="s">
        <v>12386</v>
      </c>
      <c r="D7951" s="158" t="s">
        <v>7618</v>
      </c>
    </row>
    <row r="7952" spans="2:4" ht="15.75" x14ac:dyDescent="0.25">
      <c r="B7952" s="158" t="s">
        <v>7618</v>
      </c>
      <c r="C7952" s="156" t="s">
        <v>12387</v>
      </c>
      <c r="D7952" s="158" t="s">
        <v>7618</v>
      </c>
    </row>
    <row r="7953" spans="2:4" ht="15.75" x14ac:dyDescent="0.25">
      <c r="B7953" s="158" t="s">
        <v>7618</v>
      </c>
      <c r="C7953" s="156" t="s">
        <v>12388</v>
      </c>
      <c r="D7953" s="158" t="s">
        <v>7618</v>
      </c>
    </row>
    <row r="7954" spans="2:4" ht="15.75" x14ac:dyDescent="0.25">
      <c r="B7954" s="158" t="s">
        <v>7618</v>
      </c>
      <c r="C7954" s="156" t="s">
        <v>12389</v>
      </c>
      <c r="D7954" s="158" t="s">
        <v>7618</v>
      </c>
    </row>
    <row r="7955" spans="2:4" ht="15.75" x14ac:dyDescent="0.25">
      <c r="B7955" s="158" t="s">
        <v>7618</v>
      </c>
      <c r="C7955" s="156" t="s">
        <v>8329</v>
      </c>
      <c r="D7955" s="158" t="s">
        <v>7618</v>
      </c>
    </row>
    <row r="7956" spans="2:4" ht="15.75" x14ac:dyDescent="0.25">
      <c r="B7956" s="158" t="s">
        <v>7618</v>
      </c>
      <c r="C7956" s="156" t="s">
        <v>12390</v>
      </c>
      <c r="D7956" s="158" t="s">
        <v>7618</v>
      </c>
    </row>
    <row r="7957" spans="2:4" ht="31.5" x14ac:dyDescent="0.25">
      <c r="B7957" s="156" t="s">
        <v>12391</v>
      </c>
      <c r="C7957" s="157" t="s">
        <v>12392</v>
      </c>
      <c r="D7957" s="156" t="s">
        <v>12391</v>
      </c>
    </row>
    <row r="7958" spans="2:4" ht="31.5" x14ac:dyDescent="0.25">
      <c r="B7958" s="158" t="s">
        <v>12391</v>
      </c>
      <c r="C7958" s="156" t="s">
        <v>8323</v>
      </c>
      <c r="D7958" s="158" t="s">
        <v>12391</v>
      </c>
    </row>
    <row r="7959" spans="2:4" ht="31.5" x14ac:dyDescent="0.25">
      <c r="B7959" s="158" t="s">
        <v>12391</v>
      </c>
      <c r="C7959" s="156" t="s">
        <v>12393</v>
      </c>
      <c r="D7959" s="158" t="s">
        <v>12391</v>
      </c>
    </row>
    <row r="7960" spans="2:4" ht="31.5" x14ac:dyDescent="0.25">
      <c r="B7960" s="158" t="s">
        <v>12391</v>
      </c>
      <c r="C7960" s="156" t="s">
        <v>12394</v>
      </c>
      <c r="D7960" s="158" t="s">
        <v>12391</v>
      </c>
    </row>
    <row r="7961" spans="2:4" ht="94.5" x14ac:dyDescent="0.25">
      <c r="B7961" s="158" t="s">
        <v>12391</v>
      </c>
      <c r="C7961" s="156" t="s">
        <v>12395</v>
      </c>
      <c r="D7961" s="158" t="s">
        <v>12391</v>
      </c>
    </row>
    <row r="7962" spans="2:4" ht="15.75" x14ac:dyDescent="0.25">
      <c r="B7962" s="156" t="s">
        <v>8326</v>
      </c>
      <c r="C7962" s="156" t="s">
        <v>7623</v>
      </c>
      <c r="D7962" s="156" t="s">
        <v>8326</v>
      </c>
    </row>
    <row r="7963" spans="2:4" ht="15.75" x14ac:dyDescent="0.25">
      <c r="B7963" s="156" t="s">
        <v>8326</v>
      </c>
      <c r="C7963" s="156" t="s">
        <v>8327</v>
      </c>
      <c r="D7963" s="156" t="s">
        <v>8326</v>
      </c>
    </row>
    <row r="7964" spans="2:4" ht="126" x14ac:dyDescent="0.25">
      <c r="B7964" s="156" t="s">
        <v>8326</v>
      </c>
      <c r="C7964" s="156" t="s">
        <v>12396</v>
      </c>
      <c r="D7964" s="156" t="s">
        <v>8326</v>
      </c>
    </row>
    <row r="7965" spans="2:4" ht="15.75" x14ac:dyDescent="0.25">
      <c r="B7965" s="156" t="s">
        <v>8326</v>
      </c>
      <c r="C7965" s="156" t="s">
        <v>8329</v>
      </c>
      <c r="D7965" s="156" t="s">
        <v>8326</v>
      </c>
    </row>
    <row r="7966" spans="2:4" ht="47.25" x14ac:dyDescent="0.25">
      <c r="B7966" s="156" t="s">
        <v>8326</v>
      </c>
      <c r="C7966" s="156" t="s">
        <v>12397</v>
      </c>
      <c r="D7966" s="156" t="s">
        <v>8326</v>
      </c>
    </row>
    <row r="7967" spans="2:4" ht="31.5" x14ac:dyDescent="0.25">
      <c r="B7967" s="156" t="s">
        <v>8326</v>
      </c>
      <c r="C7967" s="156" t="s">
        <v>12398</v>
      </c>
      <c r="D7967" s="156" t="s">
        <v>8326</v>
      </c>
    </row>
    <row r="7968" spans="2:4" ht="63" x14ac:dyDescent="0.25">
      <c r="B7968" s="156" t="s">
        <v>8326</v>
      </c>
      <c r="C7968" s="156" t="s">
        <v>12399</v>
      </c>
      <c r="D7968" s="156" t="s">
        <v>8326</v>
      </c>
    </row>
    <row r="7969" spans="2:4" ht="15.75" x14ac:dyDescent="0.25">
      <c r="B7969" s="156" t="s">
        <v>7626</v>
      </c>
      <c r="C7969" s="156" t="s">
        <v>7627</v>
      </c>
      <c r="D7969" s="156" t="s">
        <v>7626</v>
      </c>
    </row>
    <row r="7970" spans="2:4" ht="15.75" x14ac:dyDescent="0.25">
      <c r="B7970" s="156" t="s">
        <v>7629</v>
      </c>
      <c r="C7970" s="156" t="s">
        <v>7627</v>
      </c>
      <c r="D7970" s="156" t="s">
        <v>7629</v>
      </c>
    </row>
    <row r="7971" spans="2:4" ht="15.75" x14ac:dyDescent="0.25">
      <c r="B7971" s="158" t="s">
        <v>7629</v>
      </c>
      <c r="C7971" s="156" t="s">
        <v>8327</v>
      </c>
      <c r="D7971" s="158" t="s">
        <v>7629</v>
      </c>
    </row>
    <row r="7972" spans="2:4" ht="141.75" x14ac:dyDescent="0.25">
      <c r="B7972" s="158" t="s">
        <v>7629</v>
      </c>
      <c r="C7972" s="156" t="s">
        <v>12400</v>
      </c>
      <c r="D7972" s="158" t="s">
        <v>7629</v>
      </c>
    </row>
    <row r="7973" spans="2:4" ht="63" x14ac:dyDescent="0.25">
      <c r="B7973" s="158" t="s">
        <v>7629</v>
      </c>
      <c r="C7973" s="156" t="s">
        <v>12401</v>
      </c>
      <c r="D7973" s="158" t="s">
        <v>7629</v>
      </c>
    </row>
    <row r="7974" spans="2:4" ht="15.75" x14ac:dyDescent="0.25">
      <c r="B7974" s="158" t="s">
        <v>7629</v>
      </c>
      <c r="C7974" s="156" t="s">
        <v>12402</v>
      </c>
      <c r="D7974" s="158" t="s">
        <v>7629</v>
      </c>
    </row>
    <row r="7975" spans="2:4" ht="31.5" x14ac:dyDescent="0.25">
      <c r="B7975" s="158" t="s">
        <v>7629</v>
      </c>
      <c r="C7975" s="156" t="s">
        <v>12403</v>
      </c>
      <c r="D7975" s="158" t="s">
        <v>7629</v>
      </c>
    </row>
    <row r="7976" spans="2:4" ht="15.75" x14ac:dyDescent="0.25">
      <c r="B7976" s="158" t="s">
        <v>7629</v>
      </c>
      <c r="C7976" s="156" t="s">
        <v>12404</v>
      </c>
      <c r="D7976" s="158" t="s">
        <v>7629</v>
      </c>
    </row>
    <row r="7977" spans="2:4" ht="31.5" x14ac:dyDescent="0.25">
      <c r="B7977" s="158" t="s">
        <v>7629</v>
      </c>
      <c r="C7977" s="156" t="s">
        <v>12405</v>
      </c>
      <c r="D7977" s="158" t="s">
        <v>7629</v>
      </c>
    </row>
    <row r="7978" spans="2:4" ht="47.25" x14ac:dyDescent="0.25">
      <c r="B7978" s="158" t="s">
        <v>7629</v>
      </c>
      <c r="C7978" s="156" t="s">
        <v>12406</v>
      </c>
      <c r="D7978" s="158" t="s">
        <v>7629</v>
      </c>
    </row>
    <row r="7979" spans="2:4" ht="15.75" x14ac:dyDescent="0.25">
      <c r="B7979" s="158" t="s">
        <v>7629</v>
      </c>
      <c r="C7979" s="156" t="s">
        <v>8339</v>
      </c>
      <c r="D7979" s="158" t="s">
        <v>7629</v>
      </c>
    </row>
    <row r="7980" spans="2:4" ht="31.5" x14ac:dyDescent="0.25">
      <c r="B7980" s="158" t="s">
        <v>7629</v>
      </c>
      <c r="C7980" s="156" t="s">
        <v>12407</v>
      </c>
      <c r="D7980" s="158" t="s">
        <v>7629</v>
      </c>
    </row>
    <row r="7981" spans="2:4" ht="15.75" x14ac:dyDescent="0.25">
      <c r="B7981" s="158" t="s">
        <v>7629</v>
      </c>
      <c r="C7981" s="156" t="s">
        <v>12408</v>
      </c>
      <c r="D7981" s="158" t="s">
        <v>7629</v>
      </c>
    </row>
    <row r="7982" spans="2:4" ht="31.5" x14ac:dyDescent="0.25">
      <c r="B7982" s="158" t="s">
        <v>7629</v>
      </c>
      <c r="C7982" s="156" t="s">
        <v>12409</v>
      </c>
      <c r="D7982" s="158" t="s">
        <v>7629</v>
      </c>
    </row>
    <row r="7983" spans="2:4" ht="47.25" x14ac:dyDescent="0.25">
      <c r="B7983" s="158" t="s">
        <v>7629</v>
      </c>
      <c r="C7983" s="156" t="s">
        <v>12410</v>
      </c>
      <c r="D7983" s="158" t="s">
        <v>7629</v>
      </c>
    </row>
    <row r="7984" spans="2:4" ht="15.75" x14ac:dyDescent="0.25">
      <c r="B7984" s="158" t="s">
        <v>7629</v>
      </c>
      <c r="C7984" s="156" t="s">
        <v>12411</v>
      </c>
      <c r="D7984" s="158" t="s">
        <v>7629</v>
      </c>
    </row>
    <row r="7985" spans="2:4" ht="15.75" x14ac:dyDescent="0.25">
      <c r="B7985" s="158" t="s">
        <v>7629</v>
      </c>
      <c r="C7985" s="156" t="s">
        <v>12412</v>
      </c>
      <c r="D7985" s="158" t="s">
        <v>7629</v>
      </c>
    </row>
    <row r="7986" spans="2:4" ht="31.5" x14ac:dyDescent="0.25">
      <c r="B7986" s="158" t="s">
        <v>7629</v>
      </c>
      <c r="C7986" s="156" t="s">
        <v>12413</v>
      </c>
      <c r="D7986" s="158" t="s">
        <v>7629</v>
      </c>
    </row>
    <row r="7987" spans="2:4" ht="15.75" x14ac:dyDescent="0.25">
      <c r="B7987" s="156" t="s">
        <v>7630</v>
      </c>
      <c r="C7987" s="156" t="s">
        <v>7631</v>
      </c>
      <c r="D7987" s="156" t="s">
        <v>7630</v>
      </c>
    </row>
    <row r="7988" spans="2:4" ht="15.75" x14ac:dyDescent="0.25">
      <c r="B7988" s="158" t="s">
        <v>7630</v>
      </c>
      <c r="C7988" s="156" t="s">
        <v>8327</v>
      </c>
      <c r="D7988" s="158" t="s">
        <v>7630</v>
      </c>
    </row>
    <row r="7989" spans="2:4" ht="47.25" x14ac:dyDescent="0.25">
      <c r="B7989" s="158" t="s">
        <v>7630</v>
      </c>
      <c r="C7989" s="156" t="s">
        <v>12414</v>
      </c>
      <c r="D7989" s="158" t="s">
        <v>7630</v>
      </c>
    </row>
    <row r="7990" spans="2:4" ht="47.25" x14ac:dyDescent="0.25">
      <c r="B7990" s="158" t="s">
        <v>7630</v>
      </c>
      <c r="C7990" s="156" t="s">
        <v>12415</v>
      </c>
      <c r="D7990" s="158" t="s">
        <v>7630</v>
      </c>
    </row>
    <row r="7991" spans="2:4" ht="31.5" x14ac:dyDescent="0.25">
      <c r="B7991" s="158" t="s">
        <v>7630</v>
      </c>
      <c r="C7991" s="156" t="s">
        <v>12416</v>
      </c>
      <c r="D7991" s="158" t="s">
        <v>7630</v>
      </c>
    </row>
    <row r="7992" spans="2:4" ht="15.75" x14ac:dyDescent="0.25">
      <c r="B7992" s="158" t="s">
        <v>7630</v>
      </c>
      <c r="C7992" s="156" t="s">
        <v>8329</v>
      </c>
      <c r="D7992" s="158" t="s">
        <v>7630</v>
      </c>
    </row>
    <row r="7993" spans="2:4" ht="15.75" x14ac:dyDescent="0.25">
      <c r="B7993" s="158" t="s">
        <v>7630</v>
      </c>
      <c r="C7993" s="156" t="s">
        <v>12417</v>
      </c>
      <c r="D7993" s="158" t="s">
        <v>7630</v>
      </c>
    </row>
    <row r="7994" spans="2:4" ht="15.75" x14ac:dyDescent="0.25">
      <c r="B7994" s="156" t="s">
        <v>7632</v>
      </c>
      <c r="C7994" s="156" t="s">
        <v>7633</v>
      </c>
      <c r="D7994" s="156" t="s">
        <v>7632</v>
      </c>
    </row>
    <row r="7995" spans="2:4" ht="15.75" x14ac:dyDescent="0.25">
      <c r="B7995" s="158" t="s">
        <v>7632</v>
      </c>
      <c r="C7995" s="156" t="s">
        <v>8327</v>
      </c>
      <c r="D7995" s="158" t="s">
        <v>7632</v>
      </c>
    </row>
    <row r="7996" spans="2:4" ht="31.5" x14ac:dyDescent="0.25">
      <c r="B7996" s="158" t="s">
        <v>7632</v>
      </c>
      <c r="C7996" s="156" t="s">
        <v>12418</v>
      </c>
      <c r="D7996" s="158" t="s">
        <v>7632</v>
      </c>
    </row>
    <row r="7997" spans="2:4" ht="15.75" x14ac:dyDescent="0.25">
      <c r="B7997" s="158" t="s">
        <v>7632</v>
      </c>
      <c r="C7997" s="156" t="s">
        <v>8339</v>
      </c>
      <c r="D7997" s="158" t="s">
        <v>7632</v>
      </c>
    </row>
    <row r="7998" spans="2:4" ht="15.75" x14ac:dyDescent="0.25">
      <c r="B7998" s="158" t="s">
        <v>7632</v>
      </c>
      <c r="C7998" s="156" t="s">
        <v>12419</v>
      </c>
      <c r="D7998" s="158" t="s">
        <v>7632</v>
      </c>
    </row>
    <row r="7999" spans="2:4" ht="31.5" x14ac:dyDescent="0.25">
      <c r="B7999" s="158" t="s">
        <v>7632</v>
      </c>
      <c r="C7999" s="156" t="s">
        <v>12420</v>
      </c>
      <c r="D7999" s="158" t="s">
        <v>7632</v>
      </c>
    </row>
    <row r="8000" spans="2:4" ht="15.75" x14ac:dyDescent="0.25">
      <c r="B8000" s="156" t="s">
        <v>7635</v>
      </c>
      <c r="C8000" s="156" t="s">
        <v>7636</v>
      </c>
      <c r="D8000" s="156" t="s">
        <v>7635</v>
      </c>
    </row>
    <row r="8001" spans="2:4" ht="15.75" x14ac:dyDescent="0.25">
      <c r="B8001" s="158" t="s">
        <v>7635</v>
      </c>
      <c r="C8001" s="156" t="s">
        <v>8327</v>
      </c>
      <c r="D8001" s="158" t="s">
        <v>7635</v>
      </c>
    </row>
    <row r="8002" spans="2:4" ht="31.5" x14ac:dyDescent="0.25">
      <c r="B8002" s="158" t="s">
        <v>7635</v>
      </c>
      <c r="C8002" s="156" t="s">
        <v>12421</v>
      </c>
      <c r="D8002" s="158" t="s">
        <v>7635</v>
      </c>
    </row>
    <row r="8003" spans="2:4" ht="15.75" x14ac:dyDescent="0.25">
      <c r="B8003" s="158" t="s">
        <v>7635</v>
      </c>
      <c r="C8003" s="156" t="s">
        <v>8329</v>
      </c>
      <c r="D8003" s="158" t="s">
        <v>7635</v>
      </c>
    </row>
    <row r="8004" spans="2:4" ht="47.25" x14ac:dyDescent="0.25">
      <c r="B8004" s="158" t="s">
        <v>7635</v>
      </c>
      <c r="C8004" s="156" t="s">
        <v>12422</v>
      </c>
      <c r="D8004" s="158" t="s">
        <v>7635</v>
      </c>
    </row>
    <row r="8005" spans="2:4" ht="15.75" x14ac:dyDescent="0.25">
      <c r="B8005" s="156" t="s">
        <v>7637</v>
      </c>
      <c r="C8005" s="156" t="s">
        <v>7638</v>
      </c>
      <c r="D8005" s="156" t="s">
        <v>7637</v>
      </c>
    </row>
    <row r="8006" spans="2:4" ht="15.75" x14ac:dyDescent="0.25">
      <c r="B8006" s="158" t="s">
        <v>7637</v>
      </c>
      <c r="C8006" s="156" t="s">
        <v>8327</v>
      </c>
      <c r="D8006" s="158" t="s">
        <v>7637</v>
      </c>
    </row>
    <row r="8007" spans="2:4" ht="63" x14ac:dyDescent="0.25">
      <c r="B8007" s="158" t="s">
        <v>7637</v>
      </c>
      <c r="C8007" s="156" t="s">
        <v>12423</v>
      </c>
      <c r="D8007" s="158" t="s">
        <v>7637</v>
      </c>
    </row>
    <row r="8008" spans="2:4" ht="15.75" x14ac:dyDescent="0.25">
      <c r="B8008" s="158" t="s">
        <v>7637</v>
      </c>
      <c r="C8008" s="156" t="s">
        <v>12424</v>
      </c>
      <c r="D8008" s="158" t="s">
        <v>7637</v>
      </c>
    </row>
    <row r="8009" spans="2:4" ht="15.75" x14ac:dyDescent="0.25">
      <c r="B8009" s="158" t="s">
        <v>7637</v>
      </c>
      <c r="C8009" s="156" t="s">
        <v>8329</v>
      </c>
      <c r="D8009" s="158" t="s">
        <v>7637</v>
      </c>
    </row>
    <row r="8010" spans="2:4" ht="15.75" x14ac:dyDescent="0.25">
      <c r="B8010" s="158" t="s">
        <v>7637</v>
      </c>
      <c r="C8010" s="156" t="s">
        <v>12425</v>
      </c>
      <c r="D8010" s="158" t="s">
        <v>7637</v>
      </c>
    </row>
    <row r="8011" spans="2:4" ht="15.75" x14ac:dyDescent="0.25">
      <c r="B8011" s="156" t="s">
        <v>7639</v>
      </c>
      <c r="C8011" s="156" t="s">
        <v>7640</v>
      </c>
      <c r="D8011" s="156" t="s">
        <v>7639</v>
      </c>
    </row>
    <row r="8012" spans="2:4" ht="15.75" x14ac:dyDescent="0.25">
      <c r="B8012" s="156" t="s">
        <v>7641</v>
      </c>
      <c r="C8012" s="156" t="s">
        <v>7640</v>
      </c>
      <c r="D8012" s="156" t="s">
        <v>7641</v>
      </c>
    </row>
    <row r="8013" spans="2:4" ht="15.75" x14ac:dyDescent="0.25">
      <c r="B8013" s="158" t="s">
        <v>7641</v>
      </c>
      <c r="C8013" s="156" t="s">
        <v>8327</v>
      </c>
      <c r="D8013" s="158" t="s">
        <v>7641</v>
      </c>
    </row>
    <row r="8014" spans="2:4" ht="31.5" x14ac:dyDescent="0.25">
      <c r="B8014" s="158" t="s">
        <v>7641</v>
      </c>
      <c r="C8014" s="156" t="s">
        <v>12426</v>
      </c>
      <c r="D8014" s="158" t="s">
        <v>7641</v>
      </c>
    </row>
    <row r="8015" spans="2:4" ht="78.75" x14ac:dyDescent="0.25">
      <c r="B8015" s="158" t="s">
        <v>7641</v>
      </c>
      <c r="C8015" s="156" t="s">
        <v>12427</v>
      </c>
      <c r="D8015" s="158" t="s">
        <v>7641</v>
      </c>
    </row>
    <row r="8016" spans="2:4" ht="63" x14ac:dyDescent="0.25">
      <c r="B8016" s="158" t="s">
        <v>7641</v>
      </c>
      <c r="C8016" s="156" t="s">
        <v>12428</v>
      </c>
      <c r="D8016" s="158" t="s">
        <v>7641</v>
      </c>
    </row>
    <row r="8017" spans="2:4" ht="15.75" x14ac:dyDescent="0.25">
      <c r="B8017" s="158" t="s">
        <v>7641</v>
      </c>
      <c r="C8017" s="156" t="s">
        <v>8329</v>
      </c>
      <c r="D8017" s="158" t="s">
        <v>7641</v>
      </c>
    </row>
    <row r="8018" spans="2:4" ht="63" x14ac:dyDescent="0.25">
      <c r="B8018" s="158" t="s">
        <v>7641</v>
      </c>
      <c r="C8018" s="156" t="s">
        <v>12429</v>
      </c>
      <c r="D8018" s="158" t="s">
        <v>7641</v>
      </c>
    </row>
    <row r="8019" spans="2:4" ht="47.25" x14ac:dyDescent="0.25">
      <c r="B8019" s="158" t="s">
        <v>7641</v>
      </c>
      <c r="C8019" s="156" t="s">
        <v>12430</v>
      </c>
      <c r="D8019" s="158" t="s">
        <v>7641</v>
      </c>
    </row>
    <row r="8020" spans="2:4" ht="31.5" x14ac:dyDescent="0.25">
      <c r="B8020" s="158" t="s">
        <v>7641</v>
      </c>
      <c r="C8020" s="156" t="s">
        <v>12431</v>
      </c>
      <c r="D8020" s="158" t="s">
        <v>7641</v>
      </c>
    </row>
    <row r="8021" spans="2:4" ht="31.5" x14ac:dyDescent="0.25">
      <c r="B8021" s="158" t="s">
        <v>7641</v>
      </c>
      <c r="C8021" s="156" t="s">
        <v>12432</v>
      </c>
      <c r="D8021" s="158" t="s">
        <v>7641</v>
      </c>
    </row>
    <row r="8022" spans="2:4" ht="31.5" x14ac:dyDescent="0.25">
      <c r="B8022" s="158" t="s">
        <v>7641</v>
      </c>
      <c r="C8022" s="156" t="s">
        <v>12433</v>
      </c>
      <c r="D8022" s="158" t="s">
        <v>7641</v>
      </c>
    </row>
    <row r="8023" spans="2:4" ht="15.75" x14ac:dyDescent="0.25">
      <c r="B8023" s="156" t="s">
        <v>7643</v>
      </c>
      <c r="C8023" s="156" t="s">
        <v>7644</v>
      </c>
      <c r="D8023" s="156" t="s">
        <v>7643</v>
      </c>
    </row>
    <row r="8024" spans="2:4" ht="15.75" x14ac:dyDescent="0.25">
      <c r="B8024" s="156" t="s">
        <v>7647</v>
      </c>
      <c r="C8024" s="156" t="s">
        <v>7648</v>
      </c>
      <c r="D8024" s="156" t="s">
        <v>7647</v>
      </c>
    </row>
    <row r="8025" spans="2:4" ht="15.75" x14ac:dyDescent="0.25">
      <c r="B8025" s="156" t="s">
        <v>7651</v>
      </c>
      <c r="C8025" s="156" t="s">
        <v>7652</v>
      </c>
      <c r="D8025" s="156" t="s">
        <v>7651</v>
      </c>
    </row>
    <row r="8026" spans="2:4" ht="15.75" x14ac:dyDescent="0.25">
      <c r="B8026" s="156" t="s">
        <v>7653</v>
      </c>
      <c r="C8026" s="156" t="s">
        <v>7654</v>
      </c>
      <c r="D8026" s="156" t="s">
        <v>7653</v>
      </c>
    </row>
    <row r="8027" spans="2:4" ht="15.75" x14ac:dyDescent="0.25">
      <c r="B8027" s="158" t="s">
        <v>7653</v>
      </c>
      <c r="C8027" s="156" t="s">
        <v>8327</v>
      </c>
      <c r="D8027" s="158" t="s">
        <v>7653</v>
      </c>
    </row>
    <row r="8028" spans="2:4" ht="78.75" x14ac:dyDescent="0.25">
      <c r="B8028" s="158" t="s">
        <v>7653</v>
      </c>
      <c r="C8028" s="156" t="s">
        <v>12434</v>
      </c>
      <c r="D8028" s="158" t="s">
        <v>7653</v>
      </c>
    </row>
    <row r="8029" spans="2:4" ht="31.5" x14ac:dyDescent="0.25">
      <c r="B8029" s="156" t="s">
        <v>7657</v>
      </c>
      <c r="C8029" s="156" t="s">
        <v>7658</v>
      </c>
      <c r="D8029" s="156" t="s">
        <v>7657</v>
      </c>
    </row>
    <row r="8030" spans="2:4" ht="15.75" x14ac:dyDescent="0.25">
      <c r="B8030" s="156" t="s">
        <v>8326</v>
      </c>
      <c r="C8030" s="156" t="s">
        <v>7660</v>
      </c>
      <c r="D8030" s="156" t="s">
        <v>8326</v>
      </c>
    </row>
    <row r="8031" spans="2:4" ht="15.75" x14ac:dyDescent="0.25">
      <c r="B8031" s="156" t="s">
        <v>8326</v>
      </c>
      <c r="C8031" s="156" t="s">
        <v>8327</v>
      </c>
      <c r="D8031" s="156" t="s">
        <v>8326</v>
      </c>
    </row>
    <row r="8032" spans="2:4" ht="31.5" x14ac:dyDescent="0.25">
      <c r="B8032" s="156" t="s">
        <v>8326</v>
      </c>
      <c r="C8032" s="156" t="s">
        <v>12435</v>
      </c>
      <c r="D8032" s="156" t="s">
        <v>8326</v>
      </c>
    </row>
    <row r="8033" spans="2:4" ht="63" x14ac:dyDescent="0.25">
      <c r="B8033" s="156" t="s">
        <v>8326</v>
      </c>
      <c r="C8033" s="156" t="s">
        <v>12436</v>
      </c>
      <c r="D8033" s="156" t="s">
        <v>8326</v>
      </c>
    </row>
    <row r="8034" spans="2:4" ht="15.75" x14ac:dyDescent="0.25">
      <c r="B8034" s="156" t="s">
        <v>7663</v>
      </c>
      <c r="C8034" s="156" t="s">
        <v>7664</v>
      </c>
      <c r="D8034" s="156" t="s">
        <v>7663</v>
      </c>
    </row>
    <row r="8035" spans="2:4" ht="15.75" x14ac:dyDescent="0.25">
      <c r="B8035" s="156" t="s">
        <v>7666</v>
      </c>
      <c r="C8035" s="156" t="s">
        <v>7664</v>
      </c>
      <c r="D8035" s="156" t="s">
        <v>7666</v>
      </c>
    </row>
    <row r="8036" spans="2:4" ht="15.75" x14ac:dyDescent="0.25">
      <c r="B8036" s="158" t="s">
        <v>7666</v>
      </c>
      <c r="C8036" s="156" t="s">
        <v>8327</v>
      </c>
      <c r="D8036" s="158" t="s">
        <v>7666</v>
      </c>
    </row>
    <row r="8037" spans="2:4" ht="47.25" x14ac:dyDescent="0.25">
      <c r="B8037" s="158" t="s">
        <v>7666</v>
      </c>
      <c r="C8037" s="156" t="s">
        <v>12437</v>
      </c>
      <c r="D8037" s="158" t="s">
        <v>7666</v>
      </c>
    </row>
    <row r="8038" spans="2:4" ht="15.75" x14ac:dyDescent="0.25">
      <c r="B8038" s="158" t="s">
        <v>7666</v>
      </c>
      <c r="C8038" s="156" t="s">
        <v>8339</v>
      </c>
      <c r="D8038" s="158" t="s">
        <v>7666</v>
      </c>
    </row>
    <row r="8039" spans="2:4" ht="31.5" x14ac:dyDescent="0.25">
      <c r="B8039" s="158" t="s">
        <v>7666</v>
      </c>
      <c r="C8039" s="156" t="s">
        <v>12438</v>
      </c>
      <c r="D8039" s="158" t="s">
        <v>7666</v>
      </c>
    </row>
    <row r="8040" spans="2:4" ht="31.5" x14ac:dyDescent="0.25">
      <c r="B8040" s="158" t="s">
        <v>7666</v>
      </c>
      <c r="C8040" s="156" t="s">
        <v>12439</v>
      </c>
      <c r="D8040" s="158" t="s">
        <v>7666</v>
      </c>
    </row>
    <row r="8041" spans="2:4" ht="63" x14ac:dyDescent="0.25">
      <c r="B8041" s="158" t="s">
        <v>7666</v>
      </c>
      <c r="C8041" s="156" t="s">
        <v>12440</v>
      </c>
      <c r="D8041" s="158" t="s">
        <v>7666</v>
      </c>
    </row>
    <row r="8042" spans="2:4" ht="31.5" x14ac:dyDescent="0.25">
      <c r="B8042" s="156" t="s">
        <v>7667</v>
      </c>
      <c r="C8042" s="156" t="s">
        <v>7668</v>
      </c>
      <c r="D8042" s="156" t="s">
        <v>7667</v>
      </c>
    </row>
    <row r="8043" spans="2:4" ht="31.5" x14ac:dyDescent="0.25">
      <c r="B8043" s="156" t="s">
        <v>7669</v>
      </c>
      <c r="C8043" s="156" t="s">
        <v>7668</v>
      </c>
      <c r="D8043" s="156" t="s">
        <v>7669</v>
      </c>
    </row>
    <row r="8044" spans="2:4" ht="15.75" x14ac:dyDescent="0.25">
      <c r="B8044" s="158" t="s">
        <v>7669</v>
      </c>
      <c r="C8044" s="156" t="s">
        <v>8327</v>
      </c>
      <c r="D8044" s="158" t="s">
        <v>7669</v>
      </c>
    </row>
    <row r="8045" spans="2:4" ht="47.25" x14ac:dyDescent="0.25">
      <c r="B8045" s="158" t="s">
        <v>7669</v>
      </c>
      <c r="C8045" s="156" t="s">
        <v>12441</v>
      </c>
      <c r="D8045" s="158" t="s">
        <v>7669</v>
      </c>
    </row>
    <row r="8046" spans="2:4" ht="47.25" x14ac:dyDescent="0.25">
      <c r="B8046" s="158" t="s">
        <v>7669</v>
      </c>
      <c r="C8046" s="156" t="s">
        <v>12442</v>
      </c>
      <c r="D8046" s="158" t="s">
        <v>7669</v>
      </c>
    </row>
    <row r="8047" spans="2:4" ht="15.75" x14ac:dyDescent="0.25">
      <c r="B8047" s="158" t="s">
        <v>7669</v>
      </c>
      <c r="C8047" s="156" t="s">
        <v>8327</v>
      </c>
      <c r="D8047" s="158" t="s">
        <v>7669</v>
      </c>
    </row>
    <row r="8048" spans="2:4" ht="31.5" x14ac:dyDescent="0.25">
      <c r="B8048" s="158" t="s">
        <v>7669</v>
      </c>
      <c r="C8048" s="156" t="s">
        <v>12443</v>
      </c>
      <c r="D8048" s="158" t="s">
        <v>7669</v>
      </c>
    </row>
    <row r="8049" spans="2:4" ht="15.75" x14ac:dyDescent="0.25">
      <c r="B8049" s="158" t="s">
        <v>7669</v>
      </c>
      <c r="C8049" s="156" t="s">
        <v>12444</v>
      </c>
      <c r="D8049" s="158" t="s">
        <v>7669</v>
      </c>
    </row>
    <row r="8050" spans="2:4" ht="31.5" x14ac:dyDescent="0.25">
      <c r="B8050" s="158" t="s">
        <v>7669</v>
      </c>
      <c r="C8050" s="156" t="s">
        <v>12445</v>
      </c>
      <c r="D8050" s="158" t="s">
        <v>7669</v>
      </c>
    </row>
    <row r="8051" spans="2:4" ht="31.5" x14ac:dyDescent="0.25">
      <c r="B8051" s="158" t="s">
        <v>7669</v>
      </c>
      <c r="C8051" s="156" t="s">
        <v>12446</v>
      </c>
      <c r="D8051" s="158" t="s">
        <v>7669</v>
      </c>
    </row>
    <row r="8052" spans="2:4" ht="15.75" x14ac:dyDescent="0.25">
      <c r="B8052" s="158" t="s">
        <v>7669</v>
      </c>
      <c r="C8052" s="156" t="s">
        <v>12447</v>
      </c>
      <c r="D8052" s="158" t="s">
        <v>7669</v>
      </c>
    </row>
    <row r="8053" spans="2:4" ht="15.75" x14ac:dyDescent="0.25">
      <c r="B8053" s="158" t="s">
        <v>7669</v>
      </c>
      <c r="C8053" s="156" t="s">
        <v>8329</v>
      </c>
      <c r="D8053" s="158" t="s">
        <v>7669</v>
      </c>
    </row>
    <row r="8054" spans="2:4" ht="31.5" x14ac:dyDescent="0.25">
      <c r="B8054" s="158" t="s">
        <v>7669</v>
      </c>
      <c r="C8054" s="156" t="s">
        <v>12448</v>
      </c>
      <c r="D8054" s="158" t="s">
        <v>7669</v>
      </c>
    </row>
    <row r="8055" spans="2:4" ht="31.5" x14ac:dyDescent="0.25">
      <c r="B8055" s="156" t="s">
        <v>7670</v>
      </c>
      <c r="C8055" s="156" t="s">
        <v>7671</v>
      </c>
      <c r="D8055" s="156" t="s">
        <v>7670</v>
      </c>
    </row>
    <row r="8056" spans="2:4" ht="31.5" x14ac:dyDescent="0.25">
      <c r="B8056" s="156" t="s">
        <v>7672</v>
      </c>
      <c r="C8056" s="156" t="s">
        <v>7671</v>
      </c>
      <c r="D8056" s="156" t="s">
        <v>7672</v>
      </c>
    </row>
    <row r="8057" spans="2:4" ht="15.75" x14ac:dyDescent="0.25">
      <c r="B8057" s="156" t="s">
        <v>7674</v>
      </c>
      <c r="C8057" s="156" t="s">
        <v>7675</v>
      </c>
      <c r="D8057" s="156" t="s">
        <v>7674</v>
      </c>
    </row>
    <row r="8058" spans="2:4" ht="15.75" x14ac:dyDescent="0.25">
      <c r="B8058" s="156" t="s">
        <v>7676</v>
      </c>
      <c r="C8058" s="156" t="s">
        <v>7675</v>
      </c>
      <c r="D8058" s="156" t="s">
        <v>7676</v>
      </c>
    </row>
    <row r="8059" spans="2:4" ht="15.75" x14ac:dyDescent="0.25">
      <c r="B8059" s="158" t="s">
        <v>7676</v>
      </c>
      <c r="C8059" s="156" t="s">
        <v>8327</v>
      </c>
      <c r="D8059" s="158" t="s">
        <v>7676</v>
      </c>
    </row>
    <row r="8060" spans="2:4" ht="47.25" x14ac:dyDescent="0.25">
      <c r="B8060" s="158" t="s">
        <v>7676</v>
      </c>
      <c r="C8060" s="156" t="s">
        <v>12449</v>
      </c>
      <c r="D8060" s="158" t="s">
        <v>7676</v>
      </c>
    </row>
    <row r="8061" spans="2:4" ht="47.25" x14ac:dyDescent="0.25">
      <c r="B8061" s="158" t="s">
        <v>7676</v>
      </c>
      <c r="C8061" s="156" t="s">
        <v>12450</v>
      </c>
      <c r="D8061" s="158" t="s">
        <v>7676</v>
      </c>
    </row>
    <row r="8062" spans="2:4" ht="15.75" x14ac:dyDescent="0.25">
      <c r="B8062" s="158" t="s">
        <v>7676</v>
      </c>
      <c r="C8062" s="156" t="s">
        <v>12451</v>
      </c>
      <c r="D8062" s="158" t="s">
        <v>7676</v>
      </c>
    </row>
    <row r="8063" spans="2:4" ht="15.75" x14ac:dyDescent="0.25">
      <c r="B8063" s="158" t="s">
        <v>7676</v>
      </c>
      <c r="C8063" s="156" t="s">
        <v>12452</v>
      </c>
      <c r="D8063" s="158" t="s">
        <v>7676</v>
      </c>
    </row>
    <row r="8064" spans="2:4" ht="15.75" x14ac:dyDescent="0.25">
      <c r="B8064" s="158" t="s">
        <v>7676</v>
      </c>
      <c r="C8064" s="156" t="s">
        <v>12453</v>
      </c>
      <c r="D8064" s="158" t="s">
        <v>7676</v>
      </c>
    </row>
    <row r="8065" spans="2:4" ht="15.75" x14ac:dyDescent="0.25">
      <c r="B8065" s="158" t="s">
        <v>7676</v>
      </c>
      <c r="C8065" s="156" t="s">
        <v>12454</v>
      </c>
      <c r="D8065" s="158" t="s">
        <v>7676</v>
      </c>
    </row>
    <row r="8066" spans="2:4" ht="31.5" x14ac:dyDescent="0.25">
      <c r="B8066" s="158" t="s">
        <v>7676</v>
      </c>
      <c r="C8066" s="156" t="s">
        <v>12455</v>
      </c>
      <c r="D8066" s="158" t="s">
        <v>7676</v>
      </c>
    </row>
    <row r="8067" spans="2:4" ht="15.75" x14ac:dyDescent="0.25">
      <c r="B8067" s="158" t="s">
        <v>7676</v>
      </c>
      <c r="C8067" s="156" t="s">
        <v>8329</v>
      </c>
      <c r="D8067" s="158" t="s">
        <v>7676</v>
      </c>
    </row>
    <row r="8068" spans="2:4" ht="63" x14ac:dyDescent="0.25">
      <c r="B8068" s="158" t="s">
        <v>7676</v>
      </c>
      <c r="C8068" s="156" t="s">
        <v>12456</v>
      </c>
      <c r="D8068" s="158" t="s">
        <v>7676</v>
      </c>
    </row>
    <row r="8069" spans="2:4" ht="15.75" x14ac:dyDescent="0.25">
      <c r="B8069" s="156" t="s">
        <v>8326</v>
      </c>
      <c r="C8069" s="156" t="s">
        <v>7678</v>
      </c>
      <c r="D8069" s="156" t="s">
        <v>8326</v>
      </c>
    </row>
    <row r="8070" spans="2:4" ht="15.75" x14ac:dyDescent="0.25">
      <c r="B8070" s="156" t="s">
        <v>8326</v>
      </c>
      <c r="C8070" s="156" t="s">
        <v>8327</v>
      </c>
      <c r="D8070" s="156" t="s">
        <v>8326</v>
      </c>
    </row>
    <row r="8071" spans="2:4" ht="31.5" x14ac:dyDescent="0.25">
      <c r="B8071" s="156" t="s">
        <v>8326</v>
      </c>
      <c r="C8071" s="156" t="s">
        <v>12457</v>
      </c>
      <c r="D8071" s="156" t="s">
        <v>8326</v>
      </c>
    </row>
    <row r="8072" spans="2:4" ht="31.5" x14ac:dyDescent="0.25">
      <c r="B8072" s="156" t="s">
        <v>8326</v>
      </c>
      <c r="C8072" s="156" t="s">
        <v>12458</v>
      </c>
      <c r="D8072" s="156" t="s">
        <v>8326</v>
      </c>
    </row>
    <row r="8073" spans="2:4" ht="31.5" x14ac:dyDescent="0.25">
      <c r="B8073" s="156" t="s">
        <v>7679</v>
      </c>
      <c r="C8073" s="156" t="s">
        <v>7680</v>
      </c>
      <c r="D8073" s="156" t="s">
        <v>7679</v>
      </c>
    </row>
    <row r="8074" spans="2:4" ht="31.5" x14ac:dyDescent="0.25">
      <c r="B8074" s="156" t="s">
        <v>7681</v>
      </c>
      <c r="C8074" s="156" t="s">
        <v>7680</v>
      </c>
      <c r="D8074" s="156" t="s">
        <v>7681</v>
      </c>
    </row>
    <row r="8075" spans="2:4" ht="15.75" x14ac:dyDescent="0.25">
      <c r="B8075" s="158" t="s">
        <v>7681</v>
      </c>
      <c r="C8075" s="156" t="s">
        <v>8327</v>
      </c>
      <c r="D8075" s="158" t="s">
        <v>7681</v>
      </c>
    </row>
    <row r="8076" spans="2:4" ht="173.25" x14ac:dyDescent="0.25">
      <c r="B8076" s="158" t="s">
        <v>7681</v>
      </c>
      <c r="C8076" s="156" t="s">
        <v>12459</v>
      </c>
      <c r="D8076" s="158" t="s">
        <v>7681</v>
      </c>
    </row>
    <row r="8077" spans="2:4" ht="15.75" x14ac:dyDescent="0.25">
      <c r="B8077" s="158" t="s">
        <v>7681</v>
      </c>
      <c r="C8077" s="156" t="s">
        <v>8339</v>
      </c>
      <c r="D8077" s="158" t="s">
        <v>7681</v>
      </c>
    </row>
    <row r="8078" spans="2:4" ht="31.5" x14ac:dyDescent="0.25">
      <c r="B8078" s="158" t="s">
        <v>7681</v>
      </c>
      <c r="C8078" s="156" t="s">
        <v>12460</v>
      </c>
      <c r="D8078" s="158" t="s">
        <v>7681</v>
      </c>
    </row>
    <row r="8079" spans="2:4" ht="31.5" x14ac:dyDescent="0.25">
      <c r="B8079" s="158" t="s">
        <v>7681</v>
      </c>
      <c r="C8079" s="156" t="s">
        <v>12461</v>
      </c>
      <c r="D8079" s="158" t="s">
        <v>7681</v>
      </c>
    </row>
    <row r="8080" spans="2:4" ht="31.5" x14ac:dyDescent="0.25">
      <c r="B8080" s="158" t="s">
        <v>7681</v>
      </c>
      <c r="C8080" s="156" t="s">
        <v>12462</v>
      </c>
      <c r="D8080" s="158" t="s">
        <v>7681</v>
      </c>
    </row>
    <row r="8081" spans="2:4" ht="31.5" x14ac:dyDescent="0.25">
      <c r="B8081" s="156" t="s">
        <v>228</v>
      </c>
      <c r="C8081" s="156" t="s">
        <v>229</v>
      </c>
      <c r="D8081" s="156" t="s">
        <v>228</v>
      </c>
    </row>
    <row r="8082" spans="2:4" ht="15.75" x14ac:dyDescent="0.25">
      <c r="B8082" s="158" t="s">
        <v>228</v>
      </c>
      <c r="C8082" s="156" t="s">
        <v>8329</v>
      </c>
      <c r="D8082" s="158" t="s">
        <v>228</v>
      </c>
    </row>
    <row r="8083" spans="2:4" ht="31.5" x14ac:dyDescent="0.25">
      <c r="B8083" s="158" t="s">
        <v>228</v>
      </c>
      <c r="C8083" s="156" t="s">
        <v>12463</v>
      </c>
      <c r="D8083" s="158" t="s">
        <v>228</v>
      </c>
    </row>
    <row r="8084" spans="2:4" ht="15.75" x14ac:dyDescent="0.25">
      <c r="B8084" s="156" t="s">
        <v>7683</v>
      </c>
      <c r="C8084" s="156" t="s">
        <v>7684</v>
      </c>
      <c r="D8084" s="156" t="s">
        <v>7683</v>
      </c>
    </row>
    <row r="8085" spans="2:4" ht="31.5" x14ac:dyDescent="0.25">
      <c r="B8085" s="156" t="s">
        <v>7685</v>
      </c>
      <c r="C8085" s="156" t="s">
        <v>7686</v>
      </c>
      <c r="D8085" s="156" t="s">
        <v>7685</v>
      </c>
    </row>
    <row r="8086" spans="2:4" ht="15.75" x14ac:dyDescent="0.25">
      <c r="B8086" s="158" t="s">
        <v>7685</v>
      </c>
      <c r="C8086" s="156" t="s">
        <v>8327</v>
      </c>
      <c r="D8086" s="158" t="s">
        <v>7685</v>
      </c>
    </row>
    <row r="8087" spans="2:4" ht="31.5" x14ac:dyDescent="0.25">
      <c r="B8087" s="158" t="s">
        <v>7685</v>
      </c>
      <c r="C8087" s="156" t="s">
        <v>12464</v>
      </c>
      <c r="D8087" s="158" t="s">
        <v>7685</v>
      </c>
    </row>
    <row r="8088" spans="2:4" ht="315" x14ac:dyDescent="0.25">
      <c r="B8088" s="158" t="s">
        <v>7685</v>
      </c>
      <c r="C8088" s="156" t="s">
        <v>12465</v>
      </c>
      <c r="D8088" s="158" t="s">
        <v>7685</v>
      </c>
    </row>
    <row r="8089" spans="2:4" ht="15.75" x14ac:dyDescent="0.25">
      <c r="B8089" s="158" t="s">
        <v>7685</v>
      </c>
      <c r="C8089" s="156" t="s">
        <v>8339</v>
      </c>
      <c r="D8089" s="158" t="s">
        <v>7685</v>
      </c>
    </row>
    <row r="8090" spans="2:4" ht="31.5" x14ac:dyDescent="0.25">
      <c r="B8090" s="158" t="s">
        <v>7685</v>
      </c>
      <c r="C8090" s="156" t="s">
        <v>12466</v>
      </c>
      <c r="D8090" s="158" t="s">
        <v>7685</v>
      </c>
    </row>
    <row r="8091" spans="2:4" ht="31.5" x14ac:dyDescent="0.25">
      <c r="B8091" s="158" t="s">
        <v>7685</v>
      </c>
      <c r="C8091" s="156" t="s">
        <v>12467</v>
      </c>
      <c r="D8091" s="158" t="s">
        <v>7685</v>
      </c>
    </row>
    <row r="8092" spans="2:4" ht="31.5" x14ac:dyDescent="0.25">
      <c r="B8092" s="156" t="s">
        <v>12468</v>
      </c>
      <c r="C8092" s="157" t="s">
        <v>12469</v>
      </c>
      <c r="D8092" s="156" t="s">
        <v>12468</v>
      </c>
    </row>
    <row r="8093" spans="2:4" ht="31.5" x14ac:dyDescent="0.25">
      <c r="B8093" s="158" t="s">
        <v>12468</v>
      </c>
      <c r="C8093" s="156" t="s">
        <v>8612</v>
      </c>
      <c r="D8093" s="158" t="s">
        <v>12468</v>
      </c>
    </row>
    <row r="8094" spans="2:4" ht="63" x14ac:dyDescent="0.25">
      <c r="B8094" s="158" t="s">
        <v>12468</v>
      </c>
      <c r="C8094" s="156" t="s">
        <v>12470</v>
      </c>
      <c r="D8094" s="158" t="s">
        <v>12468</v>
      </c>
    </row>
    <row r="8095" spans="2:4" ht="31.5" x14ac:dyDescent="0.25">
      <c r="B8095" s="156" t="s">
        <v>8326</v>
      </c>
      <c r="C8095" s="156" t="s">
        <v>242</v>
      </c>
      <c r="D8095" s="156" t="s">
        <v>8326</v>
      </c>
    </row>
    <row r="8096" spans="2:4" ht="15.75" x14ac:dyDescent="0.25">
      <c r="B8096" s="156" t="s">
        <v>8326</v>
      </c>
      <c r="C8096" s="156" t="s">
        <v>8327</v>
      </c>
      <c r="D8096" s="156" t="s">
        <v>8326</v>
      </c>
    </row>
    <row r="8097" spans="2:4" ht="31.5" x14ac:dyDescent="0.25">
      <c r="B8097" s="156" t="s">
        <v>8326</v>
      </c>
      <c r="C8097" s="156" t="s">
        <v>12471</v>
      </c>
      <c r="D8097" s="156" t="s">
        <v>8326</v>
      </c>
    </row>
    <row r="8098" spans="2:4" ht="15.75" x14ac:dyDescent="0.25">
      <c r="B8098" s="156" t="s">
        <v>8326</v>
      </c>
      <c r="C8098" s="156" t="s">
        <v>12472</v>
      </c>
      <c r="D8098" s="156" t="s">
        <v>8326</v>
      </c>
    </row>
    <row r="8099" spans="2:4" ht="63" x14ac:dyDescent="0.25">
      <c r="B8099" s="156" t="s">
        <v>8326</v>
      </c>
      <c r="C8099" s="156" t="s">
        <v>12473</v>
      </c>
      <c r="D8099" s="156" t="s">
        <v>8326</v>
      </c>
    </row>
    <row r="8100" spans="2:4" ht="15.75" x14ac:dyDescent="0.25">
      <c r="B8100" s="156" t="s">
        <v>8326</v>
      </c>
      <c r="C8100" s="156" t="s">
        <v>8339</v>
      </c>
      <c r="D8100" s="156" t="s">
        <v>8326</v>
      </c>
    </row>
    <row r="8101" spans="2:4" ht="15.75" x14ac:dyDescent="0.25">
      <c r="B8101" s="156" t="s">
        <v>8326</v>
      </c>
      <c r="C8101" s="156" t="s">
        <v>12474</v>
      </c>
      <c r="D8101" s="156" t="s">
        <v>8326</v>
      </c>
    </row>
    <row r="8102" spans="2:4" ht="15.75" x14ac:dyDescent="0.25">
      <c r="B8102" s="156" t="s">
        <v>8326</v>
      </c>
      <c r="C8102" s="156" t="s">
        <v>12475</v>
      </c>
      <c r="D8102" s="156" t="s">
        <v>8326</v>
      </c>
    </row>
    <row r="8103" spans="2:4" ht="15.75" x14ac:dyDescent="0.25">
      <c r="B8103" s="156" t="s">
        <v>8326</v>
      </c>
      <c r="C8103" s="156" t="s">
        <v>12476</v>
      </c>
      <c r="D8103" s="156" t="s">
        <v>8326</v>
      </c>
    </row>
    <row r="8104" spans="2:4" ht="15.75" x14ac:dyDescent="0.25">
      <c r="B8104" s="156" t="s">
        <v>8326</v>
      </c>
      <c r="C8104" s="156" t="s">
        <v>12477</v>
      </c>
      <c r="D8104" s="156" t="s">
        <v>8326</v>
      </c>
    </row>
    <row r="8105" spans="2:4" ht="31.5" x14ac:dyDescent="0.25">
      <c r="B8105" s="156" t="s">
        <v>8326</v>
      </c>
      <c r="C8105" s="156" t="s">
        <v>12478</v>
      </c>
      <c r="D8105" s="156" t="s">
        <v>8326</v>
      </c>
    </row>
    <row r="8106" spans="2:4" ht="31.5" x14ac:dyDescent="0.25">
      <c r="B8106" s="156" t="s">
        <v>8326</v>
      </c>
      <c r="C8106" s="156" t="s">
        <v>12479</v>
      </c>
      <c r="D8106" s="156" t="s">
        <v>8326</v>
      </c>
    </row>
    <row r="8107" spans="2:4" ht="15.75" x14ac:dyDescent="0.25">
      <c r="B8107" s="156" t="s">
        <v>8326</v>
      </c>
      <c r="C8107" s="156" t="s">
        <v>12480</v>
      </c>
      <c r="D8107" s="156" t="s">
        <v>8326</v>
      </c>
    </row>
    <row r="8108" spans="2:4" ht="15.75" x14ac:dyDescent="0.25">
      <c r="B8108" s="156" t="s">
        <v>8326</v>
      </c>
      <c r="C8108" s="156" t="s">
        <v>12481</v>
      </c>
      <c r="D8108" s="156" t="s">
        <v>8326</v>
      </c>
    </row>
    <row r="8109" spans="2:4" ht="15.75" x14ac:dyDescent="0.25">
      <c r="B8109" s="156" t="s">
        <v>8326</v>
      </c>
      <c r="C8109" s="156" t="s">
        <v>12482</v>
      </c>
      <c r="D8109" s="156" t="s">
        <v>8326</v>
      </c>
    </row>
    <row r="8110" spans="2:4" ht="31.5" x14ac:dyDescent="0.25">
      <c r="B8110" s="156" t="s">
        <v>3966</v>
      </c>
      <c r="C8110" s="156" t="s">
        <v>242</v>
      </c>
      <c r="D8110" s="156" t="s">
        <v>3966</v>
      </c>
    </row>
    <row r="8111" spans="2:4" ht="15.75" x14ac:dyDescent="0.25">
      <c r="B8111" s="158" t="s">
        <v>3966</v>
      </c>
      <c r="C8111" s="156" t="s">
        <v>8327</v>
      </c>
      <c r="D8111" s="158" t="s">
        <v>3966</v>
      </c>
    </row>
    <row r="8112" spans="2:4" ht="31.5" x14ac:dyDescent="0.25">
      <c r="B8112" s="158" t="s">
        <v>3966</v>
      </c>
      <c r="C8112" s="156" t="s">
        <v>12483</v>
      </c>
      <c r="D8112" s="158" t="s">
        <v>3966</v>
      </c>
    </row>
    <row r="8113" spans="2:4" ht="15.75" x14ac:dyDescent="0.25">
      <c r="B8113" s="156" t="s">
        <v>7688</v>
      </c>
      <c r="C8113" s="156" t="s">
        <v>7689</v>
      </c>
      <c r="D8113" s="156" t="s">
        <v>7688</v>
      </c>
    </row>
    <row r="8114" spans="2:4" ht="15.75" x14ac:dyDescent="0.25">
      <c r="B8114" s="158" t="s">
        <v>7688</v>
      </c>
      <c r="C8114" s="156" t="s">
        <v>8327</v>
      </c>
      <c r="D8114" s="158" t="s">
        <v>7688</v>
      </c>
    </row>
    <row r="8115" spans="2:4" ht="31.5" x14ac:dyDescent="0.25">
      <c r="B8115" s="158" t="s">
        <v>7688</v>
      </c>
      <c r="C8115" s="156" t="s">
        <v>12484</v>
      </c>
      <c r="D8115" s="158" t="s">
        <v>7688</v>
      </c>
    </row>
    <row r="8116" spans="2:4" ht="31.5" x14ac:dyDescent="0.25">
      <c r="B8116" s="158" t="s">
        <v>7688</v>
      </c>
      <c r="C8116" s="156" t="s">
        <v>12485</v>
      </c>
      <c r="D8116" s="158" t="s">
        <v>7688</v>
      </c>
    </row>
    <row r="8117" spans="2:4" ht="31.5" x14ac:dyDescent="0.25">
      <c r="B8117" s="158" t="s">
        <v>7688</v>
      </c>
      <c r="C8117" s="156" t="s">
        <v>12486</v>
      </c>
      <c r="D8117" s="158" t="s">
        <v>7688</v>
      </c>
    </row>
    <row r="8118" spans="2:4" ht="15.75" x14ac:dyDescent="0.25">
      <c r="B8118" s="158" t="s">
        <v>7688</v>
      </c>
      <c r="C8118" s="156" t="s">
        <v>8339</v>
      </c>
      <c r="D8118" s="158" t="s">
        <v>7688</v>
      </c>
    </row>
    <row r="8119" spans="2:4" ht="31.5" x14ac:dyDescent="0.25">
      <c r="B8119" s="158" t="s">
        <v>7688</v>
      </c>
      <c r="C8119" s="156" t="s">
        <v>12487</v>
      </c>
      <c r="D8119" s="158" t="s">
        <v>7688</v>
      </c>
    </row>
    <row r="8120" spans="2:4" ht="15.75" x14ac:dyDescent="0.25">
      <c r="B8120" s="158" t="s">
        <v>7688</v>
      </c>
      <c r="C8120" s="156" t="s">
        <v>12488</v>
      </c>
      <c r="D8120" s="158" t="s">
        <v>7688</v>
      </c>
    </row>
    <row r="8121" spans="2:4" ht="31.5" x14ac:dyDescent="0.25">
      <c r="B8121" s="156" t="s">
        <v>233</v>
      </c>
      <c r="C8121" s="156" t="s">
        <v>234</v>
      </c>
      <c r="D8121" s="156" t="s">
        <v>233</v>
      </c>
    </row>
    <row r="8122" spans="2:4" ht="15.75" x14ac:dyDescent="0.25">
      <c r="B8122" s="158" t="s">
        <v>233</v>
      </c>
      <c r="C8122" s="156" t="s">
        <v>8327</v>
      </c>
      <c r="D8122" s="158" t="s">
        <v>233</v>
      </c>
    </row>
    <row r="8123" spans="2:4" ht="47.25" x14ac:dyDescent="0.25">
      <c r="B8123" s="158" t="s">
        <v>233</v>
      </c>
      <c r="C8123" s="156" t="s">
        <v>12489</v>
      </c>
      <c r="D8123" s="158" t="s">
        <v>233</v>
      </c>
    </row>
    <row r="8124" spans="2:4" ht="31.5" x14ac:dyDescent="0.25">
      <c r="B8124" s="158" t="s">
        <v>233</v>
      </c>
      <c r="C8124" s="156" t="s">
        <v>12490</v>
      </c>
      <c r="D8124" s="158" t="s">
        <v>233</v>
      </c>
    </row>
    <row r="8125" spans="2:4" ht="31.5" x14ac:dyDescent="0.25">
      <c r="B8125" s="158" t="s">
        <v>233</v>
      </c>
      <c r="C8125" s="156" t="s">
        <v>12491</v>
      </c>
      <c r="D8125" s="158" t="s">
        <v>233</v>
      </c>
    </row>
    <row r="8126" spans="2:4" ht="15.75" x14ac:dyDescent="0.25">
      <c r="B8126" s="158" t="s">
        <v>233</v>
      </c>
      <c r="C8126" s="156" t="s">
        <v>8339</v>
      </c>
      <c r="D8126" s="158" t="s">
        <v>233</v>
      </c>
    </row>
    <row r="8127" spans="2:4" ht="31.5" x14ac:dyDescent="0.25">
      <c r="B8127" s="158" t="s">
        <v>233</v>
      </c>
      <c r="C8127" s="156" t="s">
        <v>12487</v>
      </c>
      <c r="D8127" s="158" t="s">
        <v>233</v>
      </c>
    </row>
    <row r="8128" spans="2:4" ht="15.75" x14ac:dyDescent="0.25">
      <c r="B8128" s="158" t="s">
        <v>233</v>
      </c>
      <c r="C8128" s="156" t="s">
        <v>12488</v>
      </c>
      <c r="D8128" s="158" t="s">
        <v>233</v>
      </c>
    </row>
    <row r="8129" spans="2:4" ht="15.75" x14ac:dyDescent="0.25">
      <c r="B8129" s="156" t="s">
        <v>4044</v>
      </c>
      <c r="C8129" s="156" t="s">
        <v>7696</v>
      </c>
      <c r="D8129" s="156" t="s">
        <v>4044</v>
      </c>
    </row>
    <row r="8130" spans="2:4" ht="15.75" x14ac:dyDescent="0.25">
      <c r="B8130" s="158" t="s">
        <v>4044</v>
      </c>
      <c r="C8130" s="156" t="s">
        <v>8327</v>
      </c>
      <c r="D8130" s="158" t="s">
        <v>4044</v>
      </c>
    </row>
    <row r="8131" spans="2:4" ht="47.25" x14ac:dyDescent="0.25">
      <c r="B8131" s="158" t="s">
        <v>4044</v>
      </c>
      <c r="C8131" s="156" t="s">
        <v>12492</v>
      </c>
      <c r="D8131" s="158" t="s">
        <v>4044</v>
      </c>
    </row>
    <row r="8132" spans="2:4" ht="47.25" x14ac:dyDescent="0.25">
      <c r="B8132" s="158" t="s">
        <v>4044</v>
      </c>
      <c r="C8132" s="156" t="s">
        <v>12493</v>
      </c>
      <c r="D8132" s="158" t="s">
        <v>4044</v>
      </c>
    </row>
    <row r="8133" spans="2:4" ht="15.75" x14ac:dyDescent="0.25">
      <c r="B8133" s="158" t="s">
        <v>4044</v>
      </c>
      <c r="C8133" s="156" t="s">
        <v>12494</v>
      </c>
      <c r="D8133" s="158" t="s">
        <v>4044</v>
      </c>
    </row>
    <row r="8134" spans="2:4" ht="31.5" x14ac:dyDescent="0.25">
      <c r="B8134" s="158" t="s">
        <v>4044</v>
      </c>
      <c r="C8134" s="156" t="s">
        <v>12495</v>
      </c>
      <c r="D8134" s="158" t="s">
        <v>4044</v>
      </c>
    </row>
    <row r="8135" spans="2:4" ht="15.75" x14ac:dyDescent="0.25">
      <c r="B8135" s="158" t="s">
        <v>4044</v>
      </c>
      <c r="C8135" s="156" t="s">
        <v>8339</v>
      </c>
      <c r="D8135" s="158" t="s">
        <v>4044</v>
      </c>
    </row>
    <row r="8136" spans="2:4" ht="31.5" x14ac:dyDescent="0.25">
      <c r="B8136" s="158" t="s">
        <v>4044</v>
      </c>
      <c r="C8136" s="156" t="s">
        <v>12496</v>
      </c>
      <c r="D8136" s="158" t="s">
        <v>4044</v>
      </c>
    </row>
    <row r="8137" spans="2:4" ht="31.5" x14ac:dyDescent="0.25">
      <c r="B8137" s="158" t="s">
        <v>4044</v>
      </c>
      <c r="C8137" s="156" t="s">
        <v>12497</v>
      </c>
      <c r="D8137" s="158" t="s">
        <v>4044</v>
      </c>
    </row>
    <row r="8138" spans="2:4" ht="15.75" x14ac:dyDescent="0.25">
      <c r="B8138" s="158" t="s">
        <v>4044</v>
      </c>
      <c r="C8138" s="156" t="s">
        <v>12498</v>
      </c>
      <c r="D8138" s="158" t="s">
        <v>4044</v>
      </c>
    </row>
    <row r="8139" spans="2:4" ht="31.5" x14ac:dyDescent="0.25">
      <c r="B8139" s="158" t="s">
        <v>4044</v>
      </c>
      <c r="C8139" s="156" t="s">
        <v>12499</v>
      </c>
      <c r="D8139" s="158" t="s">
        <v>4044</v>
      </c>
    </row>
    <row r="8140" spans="2:4" ht="15.75" x14ac:dyDescent="0.25">
      <c r="B8140" s="156" t="s">
        <v>7701</v>
      </c>
      <c r="C8140" s="156" t="s">
        <v>7702</v>
      </c>
      <c r="D8140" s="156" t="s">
        <v>7701</v>
      </c>
    </row>
    <row r="8141" spans="2:4" ht="15.75" x14ac:dyDescent="0.25">
      <c r="B8141" s="158" t="s">
        <v>7701</v>
      </c>
      <c r="C8141" s="156" t="s">
        <v>8327</v>
      </c>
      <c r="D8141" s="158" t="s">
        <v>7701</v>
      </c>
    </row>
    <row r="8142" spans="2:4" ht="31.5" x14ac:dyDescent="0.25">
      <c r="B8142" s="158" t="s">
        <v>7701</v>
      </c>
      <c r="C8142" s="156" t="s">
        <v>12500</v>
      </c>
      <c r="D8142" s="158" t="s">
        <v>7701</v>
      </c>
    </row>
    <row r="8143" spans="2:4" ht="15.75" x14ac:dyDescent="0.25">
      <c r="B8143" s="158" t="s">
        <v>7701</v>
      </c>
      <c r="C8143" s="156" t="s">
        <v>8339</v>
      </c>
      <c r="D8143" s="158" t="s">
        <v>7701</v>
      </c>
    </row>
    <row r="8144" spans="2:4" ht="15.75" x14ac:dyDescent="0.25">
      <c r="B8144" s="158" t="s">
        <v>7701</v>
      </c>
      <c r="C8144" s="156" t="s">
        <v>12501</v>
      </c>
      <c r="D8144" s="158" t="s">
        <v>7701</v>
      </c>
    </row>
    <row r="8145" spans="2:4" ht="15.75" x14ac:dyDescent="0.25">
      <c r="B8145" s="158" t="s">
        <v>7701</v>
      </c>
      <c r="C8145" s="156" t="s">
        <v>12502</v>
      </c>
      <c r="D8145" s="158" t="s">
        <v>7701</v>
      </c>
    </row>
    <row r="8146" spans="2:4" ht="15.75" x14ac:dyDescent="0.25">
      <c r="B8146" s="158" t="s">
        <v>7701</v>
      </c>
      <c r="C8146" s="156" t="s">
        <v>12503</v>
      </c>
      <c r="D8146" s="158" t="s">
        <v>7701</v>
      </c>
    </row>
    <row r="8147" spans="2:4" ht="31.5" x14ac:dyDescent="0.25">
      <c r="B8147" s="156" t="s">
        <v>7705</v>
      </c>
      <c r="C8147" s="156" t="s">
        <v>7706</v>
      </c>
      <c r="D8147" s="156" t="s">
        <v>7705</v>
      </c>
    </row>
    <row r="8148" spans="2:4" ht="31.5" x14ac:dyDescent="0.25">
      <c r="B8148" s="156" t="s">
        <v>7707</v>
      </c>
      <c r="C8148" s="156" t="s">
        <v>7708</v>
      </c>
      <c r="D8148" s="156" t="s">
        <v>7707</v>
      </c>
    </row>
    <row r="8149" spans="2:4" ht="31.5" x14ac:dyDescent="0.25">
      <c r="B8149" s="156" t="s">
        <v>7709</v>
      </c>
      <c r="C8149" s="156" t="s">
        <v>7710</v>
      </c>
      <c r="D8149" s="156" t="s">
        <v>7709</v>
      </c>
    </row>
    <row r="8150" spans="2:4" ht="15.75" x14ac:dyDescent="0.25">
      <c r="B8150" s="156" t="s">
        <v>8326</v>
      </c>
      <c r="C8150" s="156" t="s">
        <v>236</v>
      </c>
      <c r="D8150" s="156" t="s">
        <v>8326</v>
      </c>
    </row>
    <row r="8151" spans="2:4" ht="15.75" x14ac:dyDescent="0.25">
      <c r="B8151" s="156" t="s">
        <v>8326</v>
      </c>
      <c r="C8151" s="156" t="s">
        <v>8327</v>
      </c>
      <c r="D8151" s="156" t="s">
        <v>8326</v>
      </c>
    </row>
    <row r="8152" spans="2:4" ht="15.75" x14ac:dyDescent="0.25">
      <c r="B8152" s="156" t="s">
        <v>8326</v>
      </c>
      <c r="C8152" s="156" t="s">
        <v>12504</v>
      </c>
      <c r="D8152" s="156" t="s">
        <v>8326</v>
      </c>
    </row>
    <row r="8153" spans="2:4" ht="15.75" x14ac:dyDescent="0.25">
      <c r="B8153" s="156" t="s">
        <v>8326</v>
      </c>
      <c r="C8153" s="156" t="s">
        <v>12474</v>
      </c>
      <c r="D8153" s="156" t="s">
        <v>8326</v>
      </c>
    </row>
    <row r="8154" spans="2:4" ht="15.75" x14ac:dyDescent="0.25">
      <c r="B8154" s="156" t="s">
        <v>8326</v>
      </c>
      <c r="C8154" s="156" t="s">
        <v>12505</v>
      </c>
      <c r="D8154" s="156" t="s">
        <v>8326</v>
      </c>
    </row>
    <row r="8155" spans="2:4" ht="31.5" x14ac:dyDescent="0.25">
      <c r="B8155" s="156" t="s">
        <v>8326</v>
      </c>
      <c r="C8155" s="156" t="s">
        <v>12506</v>
      </c>
      <c r="D8155" s="156" t="s">
        <v>8326</v>
      </c>
    </row>
    <row r="8156" spans="2:4" ht="15.75" x14ac:dyDescent="0.25">
      <c r="B8156" s="156" t="s">
        <v>8326</v>
      </c>
      <c r="C8156" s="156" t="s">
        <v>8329</v>
      </c>
      <c r="D8156" s="156" t="s">
        <v>8326</v>
      </c>
    </row>
    <row r="8157" spans="2:4" ht="63" x14ac:dyDescent="0.25">
      <c r="B8157" s="156" t="s">
        <v>8326</v>
      </c>
      <c r="C8157" s="156" t="s">
        <v>12507</v>
      </c>
      <c r="D8157" s="156" t="s">
        <v>8326</v>
      </c>
    </row>
    <row r="8158" spans="2:4" ht="15.75" x14ac:dyDescent="0.25">
      <c r="B8158" s="156" t="s">
        <v>7712</v>
      </c>
      <c r="C8158" s="156" t="s">
        <v>236</v>
      </c>
      <c r="D8158" s="156" t="s">
        <v>7712</v>
      </c>
    </row>
    <row r="8159" spans="2:4" ht="15.75" x14ac:dyDescent="0.25">
      <c r="B8159" s="156" t="s">
        <v>205</v>
      </c>
      <c r="C8159" s="156" t="s">
        <v>206</v>
      </c>
      <c r="D8159" s="156" t="s">
        <v>205</v>
      </c>
    </row>
    <row r="8160" spans="2:4" ht="15.75" x14ac:dyDescent="0.25">
      <c r="B8160" s="158" t="s">
        <v>205</v>
      </c>
      <c r="C8160" s="156" t="s">
        <v>8327</v>
      </c>
      <c r="D8160" s="158" t="s">
        <v>205</v>
      </c>
    </row>
    <row r="8161" spans="2:4" ht="141.75" x14ac:dyDescent="0.25">
      <c r="B8161" s="158" t="s">
        <v>205</v>
      </c>
      <c r="C8161" s="156" t="s">
        <v>12508</v>
      </c>
      <c r="D8161" s="158" t="s">
        <v>205</v>
      </c>
    </row>
    <row r="8162" spans="2:4" ht="31.5" x14ac:dyDescent="0.25">
      <c r="B8162" s="158" t="s">
        <v>205</v>
      </c>
      <c r="C8162" s="156" t="s">
        <v>12509</v>
      </c>
      <c r="D8162" s="158" t="s">
        <v>205</v>
      </c>
    </row>
    <row r="8163" spans="2:4" ht="15.75" x14ac:dyDescent="0.25">
      <c r="B8163" s="156" t="s">
        <v>237</v>
      </c>
      <c r="C8163" s="156" t="s">
        <v>238</v>
      </c>
      <c r="D8163" s="156" t="s">
        <v>237</v>
      </c>
    </row>
    <row r="8164" spans="2:4" ht="15.75" x14ac:dyDescent="0.25">
      <c r="B8164" s="158" t="s">
        <v>237</v>
      </c>
      <c r="C8164" s="156" t="s">
        <v>8327</v>
      </c>
      <c r="D8164" s="158" t="s">
        <v>237</v>
      </c>
    </row>
    <row r="8165" spans="2:4" ht="78.75" x14ac:dyDescent="0.25">
      <c r="B8165" s="158" t="s">
        <v>237</v>
      </c>
      <c r="C8165" s="156" t="s">
        <v>12510</v>
      </c>
      <c r="D8165" s="158" t="s">
        <v>237</v>
      </c>
    </row>
    <row r="8166" spans="2:4" ht="15.75" x14ac:dyDescent="0.25">
      <c r="B8166" s="158" t="s">
        <v>237</v>
      </c>
      <c r="C8166" s="156" t="s">
        <v>8339</v>
      </c>
      <c r="D8166" s="158" t="s">
        <v>237</v>
      </c>
    </row>
    <row r="8167" spans="2:4" ht="15.75" x14ac:dyDescent="0.25">
      <c r="B8167" s="158" t="s">
        <v>237</v>
      </c>
      <c r="C8167" s="156" t="s">
        <v>12511</v>
      </c>
      <c r="D8167" s="158" t="s">
        <v>237</v>
      </c>
    </row>
    <row r="8168" spans="2:4" ht="31.5" x14ac:dyDescent="0.25">
      <c r="B8168" s="158" t="s">
        <v>237</v>
      </c>
      <c r="C8168" s="156" t="s">
        <v>12512</v>
      </c>
      <c r="D8168" s="158" t="s">
        <v>237</v>
      </c>
    </row>
    <row r="8169" spans="2:4" ht="15.75" x14ac:dyDescent="0.25">
      <c r="B8169" s="158" t="s">
        <v>237</v>
      </c>
      <c r="C8169" s="156" t="s">
        <v>11652</v>
      </c>
      <c r="D8169" s="158" t="s">
        <v>237</v>
      </c>
    </row>
    <row r="8170" spans="2:4" ht="31.5" x14ac:dyDescent="0.25">
      <c r="B8170" s="156" t="s">
        <v>239</v>
      </c>
      <c r="C8170" s="156" t="s">
        <v>240</v>
      </c>
      <c r="D8170" s="156" t="s">
        <v>239</v>
      </c>
    </row>
    <row r="8171" spans="2:4" ht="15.75" x14ac:dyDescent="0.25">
      <c r="B8171" s="158" t="s">
        <v>239</v>
      </c>
      <c r="C8171" s="156" t="s">
        <v>8327</v>
      </c>
      <c r="D8171" s="158" t="s">
        <v>239</v>
      </c>
    </row>
    <row r="8172" spans="2:4" ht="31.5" x14ac:dyDescent="0.25">
      <c r="B8172" s="158" t="s">
        <v>239</v>
      </c>
      <c r="C8172" s="156" t="s">
        <v>12513</v>
      </c>
      <c r="D8172" s="158" t="s">
        <v>239</v>
      </c>
    </row>
    <row r="8173" spans="2:4" ht="15.75" x14ac:dyDescent="0.25">
      <c r="B8173" s="158" t="s">
        <v>239</v>
      </c>
      <c r="C8173" s="156" t="s">
        <v>8339</v>
      </c>
      <c r="D8173" s="158" t="s">
        <v>239</v>
      </c>
    </row>
    <row r="8174" spans="2:4" ht="31.5" x14ac:dyDescent="0.25">
      <c r="B8174" s="158" t="s">
        <v>239</v>
      </c>
      <c r="C8174" s="156" t="s">
        <v>12514</v>
      </c>
      <c r="D8174" s="158" t="s">
        <v>239</v>
      </c>
    </row>
    <row r="8175" spans="2:4" ht="31.5" x14ac:dyDescent="0.25">
      <c r="B8175" s="156" t="s">
        <v>7715</v>
      </c>
      <c r="C8175" s="156" t="s">
        <v>7716</v>
      </c>
      <c r="D8175" s="156" t="s">
        <v>7715</v>
      </c>
    </row>
    <row r="8176" spans="2:4" ht="15.75" x14ac:dyDescent="0.25">
      <c r="B8176" s="158" t="s">
        <v>7715</v>
      </c>
      <c r="C8176" s="156" t="s">
        <v>8327</v>
      </c>
      <c r="D8176" s="158" t="s">
        <v>7715</v>
      </c>
    </row>
    <row r="8177" spans="2:4" ht="31.5" x14ac:dyDescent="0.25">
      <c r="B8177" s="158" t="s">
        <v>7715</v>
      </c>
      <c r="C8177" s="156" t="s">
        <v>12515</v>
      </c>
      <c r="D8177" s="158" t="s">
        <v>7715</v>
      </c>
    </row>
    <row r="8178" spans="2:4" ht="47.25" x14ac:dyDescent="0.25">
      <c r="B8178" s="158" t="s">
        <v>7715</v>
      </c>
      <c r="C8178" s="156" t="s">
        <v>12516</v>
      </c>
      <c r="D8178" s="158" t="s">
        <v>7715</v>
      </c>
    </row>
    <row r="8179" spans="2:4" ht="15.75" x14ac:dyDescent="0.25">
      <c r="B8179" s="158" t="s">
        <v>7715</v>
      </c>
      <c r="C8179" s="156" t="s">
        <v>8339</v>
      </c>
      <c r="D8179" s="158" t="s">
        <v>7715</v>
      </c>
    </row>
    <row r="8180" spans="2:4" ht="15.75" x14ac:dyDescent="0.25">
      <c r="B8180" s="158" t="s">
        <v>7715</v>
      </c>
      <c r="C8180" s="156" t="s">
        <v>12517</v>
      </c>
      <c r="D8180" s="158" t="s">
        <v>7715</v>
      </c>
    </row>
    <row r="8181" spans="2:4" ht="15.75" x14ac:dyDescent="0.25">
      <c r="B8181" s="158" t="s">
        <v>7715</v>
      </c>
      <c r="C8181" s="156" t="s">
        <v>12518</v>
      </c>
      <c r="D8181" s="158" t="s">
        <v>7715</v>
      </c>
    </row>
    <row r="8182" spans="2:4" ht="15.75" x14ac:dyDescent="0.25">
      <c r="B8182" s="156" t="s">
        <v>7719</v>
      </c>
      <c r="C8182" s="156" t="s">
        <v>7720</v>
      </c>
      <c r="D8182" s="156" t="s">
        <v>7719</v>
      </c>
    </row>
    <row r="8183" spans="2:4" ht="31.5" x14ac:dyDescent="0.25">
      <c r="B8183" s="156" t="s">
        <v>7721</v>
      </c>
      <c r="C8183" s="156" t="s">
        <v>7722</v>
      </c>
      <c r="D8183" s="156" t="s">
        <v>7721</v>
      </c>
    </row>
    <row r="8184" spans="2:4" ht="15.75" x14ac:dyDescent="0.25">
      <c r="B8184" s="158" t="s">
        <v>7721</v>
      </c>
      <c r="C8184" s="156" t="s">
        <v>8327</v>
      </c>
      <c r="D8184" s="158" t="s">
        <v>7721</v>
      </c>
    </row>
    <row r="8185" spans="2:4" ht="47.25" x14ac:dyDescent="0.25">
      <c r="B8185" s="158" t="s">
        <v>7721</v>
      </c>
      <c r="C8185" s="156" t="s">
        <v>12519</v>
      </c>
      <c r="D8185" s="158" t="s">
        <v>7721</v>
      </c>
    </row>
    <row r="8186" spans="2:4" ht="31.5" x14ac:dyDescent="0.25">
      <c r="B8186" s="158" t="s">
        <v>7721</v>
      </c>
      <c r="C8186" s="156" t="s">
        <v>12520</v>
      </c>
      <c r="D8186" s="158" t="s">
        <v>7721</v>
      </c>
    </row>
    <row r="8187" spans="2:4" ht="31.5" x14ac:dyDescent="0.25">
      <c r="B8187" s="158" t="s">
        <v>7721</v>
      </c>
      <c r="C8187" s="156" t="s">
        <v>12521</v>
      </c>
      <c r="D8187" s="158" t="s">
        <v>7721</v>
      </c>
    </row>
    <row r="8188" spans="2:4" ht="15.75" x14ac:dyDescent="0.25">
      <c r="B8188" s="158" t="s">
        <v>7721</v>
      </c>
      <c r="C8188" s="156" t="s">
        <v>12522</v>
      </c>
      <c r="D8188" s="158" t="s">
        <v>7721</v>
      </c>
    </row>
    <row r="8189" spans="2:4" ht="31.5" x14ac:dyDescent="0.25">
      <c r="B8189" s="158" t="s">
        <v>7721</v>
      </c>
      <c r="C8189" s="156" t="s">
        <v>12523</v>
      </c>
      <c r="D8189" s="158" t="s">
        <v>7721</v>
      </c>
    </row>
    <row r="8190" spans="2:4" ht="15.75" x14ac:dyDescent="0.25">
      <c r="B8190" s="156" t="s">
        <v>7723</v>
      </c>
      <c r="C8190" s="156" t="s">
        <v>7724</v>
      </c>
      <c r="D8190" s="156" t="s">
        <v>7723</v>
      </c>
    </row>
    <row r="8191" spans="2:4" ht="15.75" x14ac:dyDescent="0.25">
      <c r="B8191" s="158" t="s">
        <v>7723</v>
      </c>
      <c r="C8191" s="156" t="s">
        <v>8327</v>
      </c>
      <c r="D8191" s="158" t="s">
        <v>7723</v>
      </c>
    </row>
    <row r="8192" spans="2:4" ht="31.5" x14ac:dyDescent="0.25">
      <c r="B8192" s="158" t="s">
        <v>7723</v>
      </c>
      <c r="C8192" s="156" t="s">
        <v>12524</v>
      </c>
      <c r="D8192" s="158" t="s">
        <v>7723</v>
      </c>
    </row>
    <row r="8193" spans="2:4" ht="15.75" x14ac:dyDescent="0.25">
      <c r="B8193" s="158" t="s">
        <v>7723</v>
      </c>
      <c r="C8193" s="156" t="s">
        <v>12525</v>
      </c>
      <c r="D8193" s="158" t="s">
        <v>7723</v>
      </c>
    </row>
    <row r="8194" spans="2:4" ht="15.75" x14ac:dyDescent="0.25">
      <c r="B8194" s="158" t="s">
        <v>7723</v>
      </c>
      <c r="C8194" s="156" t="s">
        <v>12526</v>
      </c>
      <c r="D8194" s="158" t="s">
        <v>7723</v>
      </c>
    </row>
    <row r="8195" spans="2:4" ht="15.75" x14ac:dyDescent="0.25">
      <c r="B8195" s="158" t="s">
        <v>7723</v>
      </c>
      <c r="C8195" s="156" t="s">
        <v>12527</v>
      </c>
      <c r="D8195" s="158" t="s">
        <v>7723</v>
      </c>
    </row>
    <row r="8196" spans="2:4" ht="31.5" x14ac:dyDescent="0.25">
      <c r="B8196" s="158" t="s">
        <v>7723</v>
      </c>
      <c r="C8196" s="156" t="s">
        <v>12528</v>
      </c>
      <c r="D8196" s="158" t="s">
        <v>7723</v>
      </c>
    </row>
    <row r="8197" spans="2:4" ht="31.5" x14ac:dyDescent="0.25">
      <c r="B8197" s="158" t="s">
        <v>7723</v>
      </c>
      <c r="C8197" s="156" t="s">
        <v>12521</v>
      </c>
      <c r="D8197" s="158" t="s">
        <v>7723</v>
      </c>
    </row>
    <row r="8198" spans="2:4" ht="31.5" x14ac:dyDescent="0.25">
      <c r="B8198" s="158" t="s">
        <v>7723</v>
      </c>
      <c r="C8198" s="156" t="s">
        <v>12529</v>
      </c>
      <c r="D8198" s="158" t="s">
        <v>7723</v>
      </c>
    </row>
    <row r="8199" spans="2:4" ht="15.75" x14ac:dyDescent="0.25">
      <c r="B8199" s="156" t="s">
        <v>7725</v>
      </c>
      <c r="C8199" s="156" t="s">
        <v>7726</v>
      </c>
      <c r="D8199" s="156" t="s">
        <v>7725</v>
      </c>
    </row>
    <row r="8200" spans="2:4" ht="15.75" x14ac:dyDescent="0.25">
      <c r="B8200" s="158" t="s">
        <v>7725</v>
      </c>
      <c r="C8200" s="156" t="s">
        <v>8327</v>
      </c>
      <c r="D8200" s="158" t="s">
        <v>7725</v>
      </c>
    </row>
    <row r="8201" spans="2:4" ht="15.75" x14ac:dyDescent="0.25">
      <c r="B8201" s="158" t="s">
        <v>7725</v>
      </c>
      <c r="C8201" s="156" t="s">
        <v>12530</v>
      </c>
      <c r="D8201" s="158" t="s">
        <v>7725</v>
      </c>
    </row>
    <row r="8202" spans="2:4" ht="31.5" x14ac:dyDescent="0.25">
      <c r="B8202" s="158" t="s">
        <v>7725</v>
      </c>
      <c r="C8202" s="156" t="s">
        <v>12531</v>
      </c>
      <c r="D8202" s="158" t="s">
        <v>7725</v>
      </c>
    </row>
    <row r="8203" spans="2:4" ht="47.25" x14ac:dyDescent="0.25">
      <c r="B8203" s="158" t="s">
        <v>7725</v>
      </c>
      <c r="C8203" s="156" t="s">
        <v>12532</v>
      </c>
      <c r="D8203" s="158" t="s">
        <v>7725</v>
      </c>
    </row>
    <row r="8204" spans="2:4" ht="15.75" x14ac:dyDescent="0.25">
      <c r="B8204" s="156" t="s">
        <v>7727</v>
      </c>
      <c r="C8204" s="156" t="s">
        <v>7728</v>
      </c>
      <c r="D8204" s="156" t="s">
        <v>7727</v>
      </c>
    </row>
    <row r="8205" spans="2:4" ht="15.75" x14ac:dyDescent="0.25">
      <c r="B8205" s="158" t="s">
        <v>7727</v>
      </c>
      <c r="C8205" s="156" t="s">
        <v>8327</v>
      </c>
      <c r="D8205" s="158" t="s">
        <v>7727</v>
      </c>
    </row>
    <row r="8206" spans="2:4" ht="31.5" x14ac:dyDescent="0.25">
      <c r="B8206" s="158" t="s">
        <v>7727</v>
      </c>
      <c r="C8206" s="156" t="s">
        <v>12533</v>
      </c>
      <c r="D8206" s="158" t="s">
        <v>7727</v>
      </c>
    </row>
    <row r="8207" spans="2:4" ht="47.25" x14ac:dyDescent="0.25">
      <c r="B8207" s="158" t="s">
        <v>7727</v>
      </c>
      <c r="C8207" s="156" t="s">
        <v>12534</v>
      </c>
      <c r="D8207" s="158" t="s">
        <v>7727</v>
      </c>
    </row>
    <row r="8208" spans="2:4" ht="15.75" x14ac:dyDescent="0.25">
      <c r="B8208" s="158" t="s">
        <v>7727</v>
      </c>
      <c r="C8208" s="156" t="s">
        <v>12535</v>
      </c>
      <c r="D8208" s="158" t="s">
        <v>7727</v>
      </c>
    </row>
    <row r="8209" spans="2:4" ht="31.5" x14ac:dyDescent="0.25">
      <c r="B8209" s="158" t="s">
        <v>7727</v>
      </c>
      <c r="C8209" s="156" t="s">
        <v>12536</v>
      </c>
      <c r="D8209" s="158" t="s">
        <v>7727</v>
      </c>
    </row>
    <row r="8210" spans="2:4" ht="15.75" x14ac:dyDescent="0.25">
      <c r="B8210" s="158" t="s">
        <v>7727</v>
      </c>
      <c r="C8210" s="156" t="s">
        <v>12537</v>
      </c>
      <c r="D8210" s="158" t="s">
        <v>7727</v>
      </c>
    </row>
    <row r="8211" spans="2:4" ht="15.75" x14ac:dyDescent="0.25">
      <c r="B8211" s="156" t="s">
        <v>7729</v>
      </c>
      <c r="C8211" s="156" t="s">
        <v>7730</v>
      </c>
      <c r="D8211" s="156" t="s">
        <v>7729</v>
      </c>
    </row>
    <row r="8212" spans="2:4" ht="15.75" x14ac:dyDescent="0.25">
      <c r="B8212" s="158" t="s">
        <v>7729</v>
      </c>
      <c r="C8212" s="156" t="s">
        <v>8327</v>
      </c>
      <c r="D8212" s="158" t="s">
        <v>7729</v>
      </c>
    </row>
    <row r="8213" spans="2:4" ht="47.25" x14ac:dyDescent="0.25">
      <c r="B8213" s="158" t="s">
        <v>7729</v>
      </c>
      <c r="C8213" s="156" t="s">
        <v>12538</v>
      </c>
      <c r="D8213" s="158" t="s">
        <v>7729</v>
      </c>
    </row>
    <row r="8214" spans="2:4" ht="31.5" x14ac:dyDescent="0.25">
      <c r="B8214" s="156" t="s">
        <v>8326</v>
      </c>
      <c r="C8214" s="156" t="s">
        <v>7732</v>
      </c>
      <c r="D8214" s="156" t="s">
        <v>8326</v>
      </c>
    </row>
    <row r="8215" spans="2:4" ht="15.75" x14ac:dyDescent="0.25">
      <c r="B8215" s="156" t="s">
        <v>8326</v>
      </c>
      <c r="C8215" s="156" t="s">
        <v>8327</v>
      </c>
      <c r="D8215" s="156" t="s">
        <v>8326</v>
      </c>
    </row>
    <row r="8216" spans="2:4" ht="15.75" x14ac:dyDescent="0.25">
      <c r="B8216" s="156" t="s">
        <v>8326</v>
      </c>
      <c r="C8216" s="156" t="s">
        <v>12539</v>
      </c>
      <c r="D8216" s="156" t="s">
        <v>8326</v>
      </c>
    </row>
    <row r="8217" spans="2:4" ht="15.75" x14ac:dyDescent="0.25">
      <c r="B8217" s="156" t="s">
        <v>8326</v>
      </c>
      <c r="C8217" s="156" t="s">
        <v>12540</v>
      </c>
      <c r="D8217" s="156" t="s">
        <v>8326</v>
      </c>
    </row>
    <row r="8218" spans="2:4" ht="15.75" x14ac:dyDescent="0.25">
      <c r="B8218" s="156" t="s">
        <v>8326</v>
      </c>
      <c r="C8218" s="156" t="s">
        <v>12541</v>
      </c>
      <c r="D8218" s="156" t="s">
        <v>8326</v>
      </c>
    </row>
    <row r="8219" spans="2:4" ht="31.5" x14ac:dyDescent="0.25">
      <c r="B8219" s="156" t="s">
        <v>6357</v>
      </c>
      <c r="C8219" s="156" t="s">
        <v>7735</v>
      </c>
      <c r="D8219" s="156" t="s">
        <v>6357</v>
      </c>
    </row>
    <row r="8220" spans="2:4" ht="15.75" x14ac:dyDescent="0.25">
      <c r="B8220" s="156" t="s">
        <v>6360</v>
      </c>
      <c r="C8220" s="156" t="s">
        <v>7736</v>
      </c>
      <c r="D8220" s="156" t="s">
        <v>6360</v>
      </c>
    </row>
    <row r="8221" spans="2:4" ht="15.75" x14ac:dyDescent="0.25">
      <c r="B8221" s="158" t="s">
        <v>6360</v>
      </c>
      <c r="C8221" s="156" t="s">
        <v>8327</v>
      </c>
      <c r="D8221" s="158" t="s">
        <v>6360</v>
      </c>
    </row>
    <row r="8222" spans="2:4" ht="63" x14ac:dyDescent="0.25">
      <c r="B8222" s="158" t="s">
        <v>6360</v>
      </c>
      <c r="C8222" s="156" t="s">
        <v>12542</v>
      </c>
      <c r="D8222" s="158" t="s">
        <v>6360</v>
      </c>
    </row>
    <row r="8223" spans="2:4" ht="15.75" x14ac:dyDescent="0.25">
      <c r="B8223" s="156" t="s">
        <v>6366</v>
      </c>
      <c r="C8223" s="156" t="s">
        <v>7737</v>
      </c>
      <c r="D8223" s="156" t="s">
        <v>6366</v>
      </c>
    </row>
    <row r="8224" spans="2:4" ht="15.75" x14ac:dyDescent="0.25">
      <c r="B8224" s="158" t="s">
        <v>6366</v>
      </c>
      <c r="C8224" s="156" t="s">
        <v>8327</v>
      </c>
      <c r="D8224" s="158" t="s">
        <v>6366</v>
      </c>
    </row>
    <row r="8225" spans="2:4" ht="47.25" x14ac:dyDescent="0.25">
      <c r="B8225" s="158" t="s">
        <v>6366</v>
      </c>
      <c r="C8225" s="156" t="s">
        <v>12543</v>
      </c>
      <c r="D8225" s="158" t="s">
        <v>6366</v>
      </c>
    </row>
    <row r="8226" spans="2:4" ht="15.75" x14ac:dyDescent="0.25">
      <c r="B8226" s="156" t="s">
        <v>6368</v>
      </c>
      <c r="C8226" s="156" t="s">
        <v>7738</v>
      </c>
      <c r="D8226" s="156" t="s">
        <v>6368</v>
      </c>
    </row>
    <row r="8227" spans="2:4" ht="15.75" x14ac:dyDescent="0.25">
      <c r="B8227" s="158" t="s">
        <v>6368</v>
      </c>
      <c r="C8227" s="156" t="s">
        <v>8327</v>
      </c>
      <c r="D8227" s="158" t="s">
        <v>6368</v>
      </c>
    </row>
    <row r="8228" spans="2:4" ht="47.25" x14ac:dyDescent="0.25">
      <c r="B8228" s="158" t="s">
        <v>6368</v>
      </c>
      <c r="C8228" s="156" t="s">
        <v>12544</v>
      </c>
      <c r="D8228" s="158" t="s">
        <v>6368</v>
      </c>
    </row>
    <row r="8229" spans="2:4" ht="47.25" x14ac:dyDescent="0.25">
      <c r="B8229" s="158" t="s">
        <v>6368</v>
      </c>
      <c r="C8229" s="156" t="s">
        <v>12545</v>
      </c>
      <c r="D8229" s="158" t="s">
        <v>6368</v>
      </c>
    </row>
    <row r="8230" spans="2:4" ht="15.75" x14ac:dyDescent="0.25">
      <c r="B8230" s="156" t="s">
        <v>7739</v>
      </c>
      <c r="C8230" s="156" t="s">
        <v>7740</v>
      </c>
      <c r="D8230" s="156" t="s">
        <v>7739</v>
      </c>
    </row>
    <row r="8231" spans="2:4" ht="15.75" x14ac:dyDescent="0.25">
      <c r="B8231" s="156" t="s">
        <v>7741</v>
      </c>
      <c r="C8231" s="156" t="s">
        <v>7742</v>
      </c>
      <c r="D8231" s="156" t="s">
        <v>7741</v>
      </c>
    </row>
    <row r="8232" spans="2:4" ht="15.75" x14ac:dyDescent="0.25">
      <c r="B8232" s="156" t="s">
        <v>7743</v>
      </c>
      <c r="C8232" s="156" t="s">
        <v>7744</v>
      </c>
      <c r="D8232" s="156" t="s">
        <v>7743</v>
      </c>
    </row>
    <row r="8233" spans="2:4" ht="15.75" x14ac:dyDescent="0.25">
      <c r="B8233" s="156" t="s">
        <v>7745</v>
      </c>
      <c r="C8233" s="156" t="s">
        <v>7746</v>
      </c>
      <c r="D8233" s="156" t="s">
        <v>7745</v>
      </c>
    </row>
    <row r="8234" spans="2:4" ht="15.75" x14ac:dyDescent="0.25">
      <c r="B8234" s="158" t="s">
        <v>7745</v>
      </c>
      <c r="C8234" s="156" t="s">
        <v>8327</v>
      </c>
      <c r="D8234" s="158" t="s">
        <v>7745</v>
      </c>
    </row>
    <row r="8235" spans="2:4" ht="47.25" x14ac:dyDescent="0.25">
      <c r="B8235" s="158" t="s">
        <v>7745</v>
      </c>
      <c r="C8235" s="156" t="s">
        <v>12546</v>
      </c>
      <c r="D8235" s="158" t="s">
        <v>7745</v>
      </c>
    </row>
    <row r="8236" spans="2:4" ht="15.75" x14ac:dyDescent="0.25">
      <c r="B8236" s="156" t="s">
        <v>8326</v>
      </c>
      <c r="C8236" s="156" t="s">
        <v>7748</v>
      </c>
      <c r="D8236" s="156" t="s">
        <v>8326</v>
      </c>
    </row>
    <row r="8237" spans="2:4" ht="15.75" x14ac:dyDescent="0.25">
      <c r="B8237" s="156" t="s">
        <v>8326</v>
      </c>
      <c r="C8237" s="156" t="s">
        <v>8327</v>
      </c>
      <c r="D8237" s="156" t="s">
        <v>8326</v>
      </c>
    </row>
    <row r="8238" spans="2:4" ht="63" x14ac:dyDescent="0.25">
      <c r="B8238" s="156" t="s">
        <v>8326</v>
      </c>
      <c r="C8238" s="156" t="s">
        <v>12547</v>
      </c>
      <c r="D8238" s="156" t="s">
        <v>8326</v>
      </c>
    </row>
    <row r="8239" spans="2:4" ht="15.75" x14ac:dyDescent="0.25">
      <c r="B8239" s="156" t="s">
        <v>8326</v>
      </c>
      <c r="C8239" s="156" t="s">
        <v>8339</v>
      </c>
      <c r="D8239" s="156" t="s">
        <v>8326</v>
      </c>
    </row>
    <row r="8240" spans="2:4" ht="63" x14ac:dyDescent="0.25">
      <c r="B8240" s="156" t="s">
        <v>8326</v>
      </c>
      <c r="C8240" s="156" t="s">
        <v>12548</v>
      </c>
      <c r="D8240" s="156" t="s">
        <v>8326</v>
      </c>
    </row>
    <row r="8241" spans="2:4" ht="15.75" x14ac:dyDescent="0.25">
      <c r="B8241" s="156" t="s">
        <v>7750</v>
      </c>
      <c r="C8241" s="156" t="s">
        <v>7751</v>
      </c>
      <c r="D8241" s="156" t="s">
        <v>7750</v>
      </c>
    </row>
    <row r="8242" spans="2:4" ht="15.75" x14ac:dyDescent="0.25">
      <c r="B8242" s="158" t="s">
        <v>7750</v>
      </c>
      <c r="C8242" s="156" t="s">
        <v>8327</v>
      </c>
      <c r="D8242" s="158" t="s">
        <v>7750</v>
      </c>
    </row>
    <row r="8243" spans="2:4" ht="15.75" x14ac:dyDescent="0.25">
      <c r="B8243" s="158" t="s">
        <v>7750</v>
      </c>
      <c r="C8243" s="156" t="s">
        <v>12549</v>
      </c>
      <c r="D8243" s="158" t="s">
        <v>7750</v>
      </c>
    </row>
    <row r="8244" spans="2:4" ht="78.75" x14ac:dyDescent="0.25">
      <c r="B8244" s="158" t="s">
        <v>7750</v>
      </c>
      <c r="C8244" s="156" t="s">
        <v>12550</v>
      </c>
      <c r="D8244" s="158" t="s">
        <v>7750</v>
      </c>
    </row>
    <row r="8245" spans="2:4" ht="63" x14ac:dyDescent="0.25">
      <c r="B8245" s="158" t="s">
        <v>7750</v>
      </c>
      <c r="C8245" s="156" t="s">
        <v>12551</v>
      </c>
      <c r="D8245" s="158" t="s">
        <v>7750</v>
      </c>
    </row>
    <row r="8246" spans="2:4" ht="31.5" x14ac:dyDescent="0.25">
      <c r="B8246" s="158" t="s">
        <v>7750</v>
      </c>
      <c r="C8246" s="156" t="s">
        <v>12552</v>
      </c>
      <c r="D8246" s="158" t="s">
        <v>7750</v>
      </c>
    </row>
    <row r="8247" spans="2:4" ht="15.75" x14ac:dyDescent="0.25">
      <c r="B8247" s="158" t="s">
        <v>7750</v>
      </c>
      <c r="C8247" s="156" t="s">
        <v>12553</v>
      </c>
      <c r="D8247" s="158" t="s">
        <v>7750</v>
      </c>
    </row>
    <row r="8248" spans="2:4" ht="31.5" x14ac:dyDescent="0.25">
      <c r="B8248" s="158" t="s">
        <v>7750</v>
      </c>
      <c r="C8248" s="156" t="s">
        <v>12554</v>
      </c>
      <c r="D8248" s="158" t="s">
        <v>7750</v>
      </c>
    </row>
    <row r="8249" spans="2:4" ht="15.75" x14ac:dyDescent="0.25">
      <c r="B8249" s="156" t="s">
        <v>230</v>
      </c>
      <c r="C8249" s="156" t="s">
        <v>203</v>
      </c>
      <c r="D8249" s="156" t="s">
        <v>230</v>
      </c>
    </row>
    <row r="8250" spans="2:4" ht="15.75" x14ac:dyDescent="0.25">
      <c r="B8250" s="158" t="s">
        <v>230</v>
      </c>
      <c r="C8250" s="156" t="s">
        <v>8327</v>
      </c>
      <c r="D8250" s="158" t="s">
        <v>230</v>
      </c>
    </row>
    <row r="8251" spans="2:4" ht="78.75" x14ac:dyDescent="0.25">
      <c r="B8251" s="158" t="s">
        <v>230</v>
      </c>
      <c r="C8251" s="156" t="s">
        <v>12555</v>
      </c>
      <c r="D8251" s="158" t="s">
        <v>230</v>
      </c>
    </row>
    <row r="8252" spans="2:4" ht="47.25" x14ac:dyDescent="0.25">
      <c r="B8252" s="158" t="s">
        <v>230</v>
      </c>
      <c r="C8252" s="156" t="s">
        <v>12556</v>
      </c>
      <c r="D8252" s="158" t="s">
        <v>230</v>
      </c>
    </row>
    <row r="8253" spans="2:4" ht="47.25" x14ac:dyDescent="0.25">
      <c r="B8253" s="158" t="s">
        <v>230</v>
      </c>
      <c r="C8253" s="156" t="s">
        <v>12557</v>
      </c>
      <c r="D8253" s="158" t="s">
        <v>230</v>
      </c>
    </row>
    <row r="8254" spans="2:4" ht="47.25" x14ac:dyDescent="0.25">
      <c r="B8254" s="158" t="s">
        <v>230</v>
      </c>
      <c r="C8254" s="156" t="s">
        <v>12558</v>
      </c>
      <c r="D8254" s="158" t="s">
        <v>230</v>
      </c>
    </row>
    <row r="8255" spans="2:4" ht="31.5" x14ac:dyDescent="0.25">
      <c r="B8255" s="158" t="s">
        <v>230</v>
      </c>
      <c r="C8255" s="156" t="s">
        <v>12559</v>
      </c>
      <c r="D8255" s="158" t="s">
        <v>230</v>
      </c>
    </row>
    <row r="8256" spans="2:4" ht="15.75" x14ac:dyDescent="0.25">
      <c r="B8256" s="158" t="s">
        <v>230</v>
      </c>
      <c r="C8256" s="156" t="s">
        <v>8329</v>
      </c>
      <c r="D8256" s="158" t="s">
        <v>230</v>
      </c>
    </row>
    <row r="8257" spans="2:4" ht="31.5" x14ac:dyDescent="0.25">
      <c r="B8257" s="158" t="s">
        <v>230</v>
      </c>
      <c r="C8257" s="156" t="s">
        <v>12560</v>
      </c>
      <c r="D8257" s="158" t="s">
        <v>230</v>
      </c>
    </row>
    <row r="8258" spans="2:4" ht="15.75" x14ac:dyDescent="0.25">
      <c r="B8258" s="156" t="s">
        <v>7753</v>
      </c>
      <c r="C8258" s="156" t="s">
        <v>7754</v>
      </c>
      <c r="D8258" s="156" t="s">
        <v>7753</v>
      </c>
    </row>
    <row r="8259" spans="2:4" ht="15.75" x14ac:dyDescent="0.25">
      <c r="B8259" s="158" t="s">
        <v>7753</v>
      </c>
      <c r="C8259" s="156" t="s">
        <v>8327</v>
      </c>
      <c r="D8259" s="158" t="s">
        <v>7753</v>
      </c>
    </row>
    <row r="8260" spans="2:4" ht="47.25" x14ac:dyDescent="0.25">
      <c r="B8260" s="158" t="s">
        <v>7753</v>
      </c>
      <c r="C8260" s="156" t="s">
        <v>12558</v>
      </c>
      <c r="D8260" s="158" t="s">
        <v>7753</v>
      </c>
    </row>
    <row r="8261" spans="2:4" ht="31.5" x14ac:dyDescent="0.25">
      <c r="B8261" s="158" t="s">
        <v>7753</v>
      </c>
      <c r="C8261" s="156" t="s">
        <v>12561</v>
      </c>
      <c r="D8261" s="158" t="s">
        <v>7753</v>
      </c>
    </row>
    <row r="8262" spans="2:4" ht="15.75" x14ac:dyDescent="0.25">
      <c r="B8262" s="158" t="s">
        <v>7753</v>
      </c>
      <c r="C8262" s="156" t="s">
        <v>8327</v>
      </c>
      <c r="D8262" s="158" t="s">
        <v>7753</v>
      </c>
    </row>
    <row r="8263" spans="2:4" ht="63" x14ac:dyDescent="0.25">
      <c r="B8263" s="158" t="s">
        <v>7753</v>
      </c>
      <c r="C8263" s="156" t="s">
        <v>12562</v>
      </c>
      <c r="D8263" s="158" t="s">
        <v>7753</v>
      </c>
    </row>
    <row r="8264" spans="2:4" ht="15.75" x14ac:dyDescent="0.25">
      <c r="B8264" s="158" t="s">
        <v>7753</v>
      </c>
      <c r="C8264" s="156" t="s">
        <v>8339</v>
      </c>
      <c r="D8264" s="158" t="s">
        <v>7753</v>
      </c>
    </row>
    <row r="8265" spans="2:4" ht="15.75" x14ac:dyDescent="0.25">
      <c r="B8265" s="158" t="s">
        <v>7753</v>
      </c>
      <c r="C8265" s="156" t="s">
        <v>12563</v>
      </c>
      <c r="D8265" s="158" t="s">
        <v>7753</v>
      </c>
    </row>
    <row r="8266" spans="2:4" ht="15.75" x14ac:dyDescent="0.25">
      <c r="B8266" s="158" t="s">
        <v>7753</v>
      </c>
      <c r="C8266" s="156" t="s">
        <v>12564</v>
      </c>
      <c r="D8266" s="158" t="s">
        <v>7753</v>
      </c>
    </row>
    <row r="8267" spans="2:4" ht="47.25" x14ac:dyDescent="0.25">
      <c r="B8267" s="158" t="s">
        <v>7753</v>
      </c>
      <c r="C8267" s="156" t="s">
        <v>12565</v>
      </c>
      <c r="D8267" s="158" t="s">
        <v>7753</v>
      </c>
    </row>
    <row r="8268" spans="2:4" ht="15.75" x14ac:dyDescent="0.25">
      <c r="B8268" s="156" t="s">
        <v>7755</v>
      </c>
      <c r="C8268" s="156" t="s">
        <v>7756</v>
      </c>
      <c r="D8268" s="156" t="s">
        <v>7755</v>
      </c>
    </row>
    <row r="8269" spans="2:4" ht="15.75" x14ac:dyDescent="0.25">
      <c r="B8269" s="158" t="s">
        <v>7755</v>
      </c>
      <c r="C8269" s="156" t="s">
        <v>8327</v>
      </c>
      <c r="D8269" s="158" t="s">
        <v>7755</v>
      </c>
    </row>
    <row r="8270" spans="2:4" ht="15.75" x14ac:dyDescent="0.25">
      <c r="B8270" s="158" t="s">
        <v>7755</v>
      </c>
      <c r="C8270" s="156" t="s">
        <v>12566</v>
      </c>
      <c r="D8270" s="158" t="s">
        <v>7755</v>
      </c>
    </row>
    <row r="8271" spans="2:4" ht="15.75" x14ac:dyDescent="0.25">
      <c r="B8271" s="158" t="s">
        <v>7755</v>
      </c>
      <c r="C8271" s="156" t="s">
        <v>8339</v>
      </c>
      <c r="D8271" s="158" t="s">
        <v>7755</v>
      </c>
    </row>
    <row r="8272" spans="2:4" ht="15.75" x14ac:dyDescent="0.25">
      <c r="B8272" s="158" t="s">
        <v>7755</v>
      </c>
      <c r="C8272" s="156" t="s">
        <v>12567</v>
      </c>
      <c r="D8272" s="158" t="s">
        <v>7755</v>
      </c>
    </row>
    <row r="8273" spans="2:4" ht="15.75" x14ac:dyDescent="0.25">
      <c r="B8273" s="156" t="s">
        <v>231</v>
      </c>
      <c r="C8273" s="156" t="s">
        <v>232</v>
      </c>
      <c r="D8273" s="156" t="s">
        <v>231</v>
      </c>
    </row>
    <row r="8274" spans="2:4" ht="15.75" x14ac:dyDescent="0.25">
      <c r="B8274" s="158" t="s">
        <v>231</v>
      </c>
      <c r="C8274" s="156" t="s">
        <v>8327</v>
      </c>
      <c r="D8274" s="158" t="s">
        <v>231</v>
      </c>
    </row>
    <row r="8275" spans="2:4" ht="31.5" x14ac:dyDescent="0.25">
      <c r="B8275" s="158" t="s">
        <v>231</v>
      </c>
      <c r="C8275" s="156" t="s">
        <v>12568</v>
      </c>
      <c r="D8275" s="158" t="s">
        <v>231</v>
      </c>
    </row>
    <row r="8276" spans="2:4" ht="31.5" x14ac:dyDescent="0.25">
      <c r="B8276" s="158" t="s">
        <v>231</v>
      </c>
      <c r="C8276" s="156" t="s">
        <v>12569</v>
      </c>
      <c r="D8276" s="158" t="s">
        <v>231</v>
      </c>
    </row>
    <row r="8277" spans="2:4" ht="15.75" x14ac:dyDescent="0.25">
      <c r="B8277" s="158" t="s">
        <v>231</v>
      </c>
      <c r="C8277" s="156" t="s">
        <v>12570</v>
      </c>
      <c r="D8277" s="158" t="s">
        <v>231</v>
      </c>
    </row>
    <row r="8278" spans="2:4" ht="15.75" x14ac:dyDescent="0.25">
      <c r="B8278" s="158" t="s">
        <v>231</v>
      </c>
      <c r="C8278" s="156" t="s">
        <v>12571</v>
      </c>
      <c r="D8278" s="158" t="s">
        <v>231</v>
      </c>
    </row>
    <row r="8279" spans="2:4" ht="31.5" x14ac:dyDescent="0.25">
      <c r="B8279" s="158" t="s">
        <v>231</v>
      </c>
      <c r="C8279" s="156" t="s">
        <v>12572</v>
      </c>
      <c r="D8279" s="158" t="s">
        <v>231</v>
      </c>
    </row>
    <row r="8280" spans="2:4" ht="15.75" x14ac:dyDescent="0.25">
      <c r="B8280" s="158" t="s">
        <v>231</v>
      </c>
      <c r="C8280" s="156" t="s">
        <v>12573</v>
      </c>
      <c r="D8280" s="158" t="s">
        <v>231</v>
      </c>
    </row>
    <row r="8281" spans="2:4" ht="15.75" x14ac:dyDescent="0.25">
      <c r="B8281" s="158" t="s">
        <v>231</v>
      </c>
      <c r="C8281" s="156" t="s">
        <v>12574</v>
      </c>
      <c r="D8281" s="158" t="s">
        <v>231</v>
      </c>
    </row>
    <row r="8282" spans="2:4" ht="31.5" x14ac:dyDescent="0.25">
      <c r="B8282" s="158" t="s">
        <v>231</v>
      </c>
      <c r="C8282" s="156" t="s">
        <v>12575</v>
      </c>
      <c r="D8282" s="158" t="s">
        <v>231</v>
      </c>
    </row>
    <row r="8283" spans="2:4" ht="15.75" x14ac:dyDescent="0.25">
      <c r="B8283" s="158" t="s">
        <v>231</v>
      </c>
      <c r="C8283" s="156" t="s">
        <v>8339</v>
      </c>
      <c r="D8283" s="158" t="s">
        <v>231</v>
      </c>
    </row>
    <row r="8284" spans="2:4" ht="15.75" x14ac:dyDescent="0.25">
      <c r="B8284" s="158" t="s">
        <v>231</v>
      </c>
      <c r="C8284" s="156" t="s">
        <v>12576</v>
      </c>
      <c r="D8284" s="158" t="s">
        <v>231</v>
      </c>
    </row>
    <row r="8285" spans="2:4" ht="15.75" x14ac:dyDescent="0.25">
      <c r="B8285" s="158" t="s">
        <v>231</v>
      </c>
      <c r="C8285" s="156" t="s">
        <v>12577</v>
      </c>
      <c r="D8285" s="158" t="s">
        <v>231</v>
      </c>
    </row>
    <row r="8286" spans="2:4" ht="31.5" x14ac:dyDescent="0.25">
      <c r="B8286" s="158" t="s">
        <v>231</v>
      </c>
      <c r="C8286" s="156" t="s">
        <v>12578</v>
      </c>
      <c r="D8286" s="158" t="s">
        <v>231</v>
      </c>
    </row>
    <row r="8287" spans="2:4" ht="63" x14ac:dyDescent="0.25">
      <c r="B8287" s="158" t="s">
        <v>231</v>
      </c>
      <c r="C8287" s="156" t="s">
        <v>12579</v>
      </c>
      <c r="D8287" s="158" t="s">
        <v>231</v>
      </c>
    </row>
    <row r="8288" spans="2:4" ht="15.75" x14ac:dyDescent="0.25">
      <c r="B8288" s="158" t="s">
        <v>231</v>
      </c>
      <c r="C8288" s="156" t="s">
        <v>12580</v>
      </c>
      <c r="D8288" s="158" t="s">
        <v>231</v>
      </c>
    </row>
    <row r="8289" spans="2:4" ht="15.75" x14ac:dyDescent="0.25">
      <c r="B8289" s="156" t="s">
        <v>7758</v>
      </c>
      <c r="C8289" s="156" t="s">
        <v>7759</v>
      </c>
      <c r="D8289" s="156" t="s">
        <v>7758</v>
      </c>
    </row>
    <row r="8290" spans="2:4" ht="15.75" x14ac:dyDescent="0.25">
      <c r="B8290" s="158" t="s">
        <v>7758</v>
      </c>
      <c r="C8290" s="156" t="s">
        <v>8327</v>
      </c>
      <c r="D8290" s="158" t="s">
        <v>7758</v>
      </c>
    </row>
    <row r="8291" spans="2:4" ht="47.25" x14ac:dyDescent="0.25">
      <c r="B8291" s="158" t="s">
        <v>7758</v>
      </c>
      <c r="C8291" s="156" t="s">
        <v>12581</v>
      </c>
      <c r="D8291" s="158" t="s">
        <v>7758</v>
      </c>
    </row>
    <row r="8292" spans="2:4" ht="15.75" x14ac:dyDescent="0.25">
      <c r="B8292" s="158" t="s">
        <v>7758</v>
      </c>
      <c r="C8292" s="156" t="s">
        <v>8327</v>
      </c>
      <c r="D8292" s="158" t="s">
        <v>7758</v>
      </c>
    </row>
    <row r="8293" spans="2:4" ht="31.5" x14ac:dyDescent="0.25">
      <c r="B8293" s="158" t="s">
        <v>7758</v>
      </c>
      <c r="C8293" s="156" t="s">
        <v>12582</v>
      </c>
      <c r="D8293" s="158" t="s">
        <v>7758</v>
      </c>
    </row>
    <row r="8294" spans="2:4" ht="15.75" x14ac:dyDescent="0.25">
      <c r="B8294" s="158" t="s">
        <v>7758</v>
      </c>
      <c r="C8294" s="156" t="s">
        <v>8339</v>
      </c>
      <c r="D8294" s="158" t="s">
        <v>7758</v>
      </c>
    </row>
    <row r="8295" spans="2:4" ht="15.75" x14ac:dyDescent="0.25">
      <c r="B8295" s="158" t="s">
        <v>7758</v>
      </c>
      <c r="C8295" s="156" t="s">
        <v>12583</v>
      </c>
      <c r="D8295" s="158" t="s">
        <v>7758</v>
      </c>
    </row>
    <row r="8296" spans="2:4" ht="31.5" x14ac:dyDescent="0.25">
      <c r="B8296" s="158" t="s">
        <v>7758</v>
      </c>
      <c r="C8296" s="156" t="s">
        <v>12584</v>
      </c>
      <c r="D8296" s="158" t="s">
        <v>7758</v>
      </c>
    </row>
    <row r="8297" spans="2:4" ht="15.75" x14ac:dyDescent="0.25">
      <c r="B8297" s="156" t="s">
        <v>7762</v>
      </c>
      <c r="C8297" s="156" t="s">
        <v>7763</v>
      </c>
      <c r="D8297" s="156" t="s">
        <v>7762</v>
      </c>
    </row>
    <row r="8298" spans="2:4" ht="15.75" x14ac:dyDescent="0.25">
      <c r="B8298" s="158" t="s">
        <v>7762</v>
      </c>
      <c r="C8298" s="156" t="s">
        <v>8327</v>
      </c>
      <c r="D8298" s="158" t="s">
        <v>7762</v>
      </c>
    </row>
    <row r="8299" spans="2:4" ht="15.75" x14ac:dyDescent="0.25">
      <c r="B8299" s="158" t="s">
        <v>7762</v>
      </c>
      <c r="C8299" s="156" t="s">
        <v>12585</v>
      </c>
      <c r="D8299" s="158" t="s">
        <v>7762</v>
      </c>
    </row>
    <row r="8300" spans="2:4" ht="63" x14ac:dyDescent="0.25">
      <c r="B8300" s="158" t="s">
        <v>7762</v>
      </c>
      <c r="C8300" s="156" t="s">
        <v>12586</v>
      </c>
      <c r="D8300" s="158" t="s">
        <v>7762</v>
      </c>
    </row>
    <row r="8301" spans="2:4" ht="15.75" x14ac:dyDescent="0.25">
      <c r="B8301" s="156" t="s">
        <v>7765</v>
      </c>
      <c r="C8301" s="156" t="s">
        <v>7766</v>
      </c>
      <c r="D8301" s="156" t="s">
        <v>7765</v>
      </c>
    </row>
    <row r="8302" spans="2:4" ht="15.75" x14ac:dyDescent="0.25">
      <c r="B8302" s="158" t="s">
        <v>7765</v>
      </c>
      <c r="C8302" s="156" t="s">
        <v>8327</v>
      </c>
      <c r="D8302" s="158" t="s">
        <v>7765</v>
      </c>
    </row>
    <row r="8303" spans="2:4" ht="47.25" x14ac:dyDescent="0.25">
      <c r="B8303" s="158" t="s">
        <v>7765</v>
      </c>
      <c r="C8303" s="156" t="s">
        <v>12587</v>
      </c>
      <c r="D8303" s="158" t="s">
        <v>7765</v>
      </c>
    </row>
    <row r="8304" spans="2:4" ht="31.5" x14ac:dyDescent="0.25">
      <c r="B8304" s="158" t="s">
        <v>7765</v>
      </c>
      <c r="C8304" s="156" t="s">
        <v>12588</v>
      </c>
      <c r="D8304" s="158" t="s">
        <v>7765</v>
      </c>
    </row>
    <row r="8305" spans="2:4" ht="15.75" x14ac:dyDescent="0.25">
      <c r="B8305" s="158" t="s">
        <v>7765</v>
      </c>
      <c r="C8305" s="156" t="s">
        <v>12589</v>
      </c>
      <c r="D8305" s="158" t="s">
        <v>7765</v>
      </c>
    </row>
    <row r="8306" spans="2:4" ht="31.5" x14ac:dyDescent="0.25">
      <c r="B8306" s="158" t="s">
        <v>7765</v>
      </c>
      <c r="C8306" s="156" t="s">
        <v>12590</v>
      </c>
      <c r="D8306" s="158" t="s">
        <v>7765</v>
      </c>
    </row>
    <row r="8307" spans="2:4" ht="15.75" x14ac:dyDescent="0.25">
      <c r="B8307" s="158" t="s">
        <v>7765</v>
      </c>
      <c r="C8307" s="156" t="s">
        <v>12591</v>
      </c>
      <c r="D8307" s="158" t="s">
        <v>7765</v>
      </c>
    </row>
    <row r="8308" spans="2:4" ht="31.5" x14ac:dyDescent="0.25">
      <c r="B8308" s="158" t="s">
        <v>7765</v>
      </c>
      <c r="C8308" s="156" t="s">
        <v>12592</v>
      </c>
      <c r="D8308" s="158" t="s">
        <v>7765</v>
      </c>
    </row>
    <row r="8309" spans="2:4" ht="15.75" x14ac:dyDescent="0.25">
      <c r="B8309" s="158" t="s">
        <v>7765</v>
      </c>
      <c r="C8309" s="156" t="s">
        <v>12593</v>
      </c>
      <c r="D8309" s="158" t="s">
        <v>7765</v>
      </c>
    </row>
    <row r="8310" spans="2:4" ht="15.75" x14ac:dyDescent="0.25">
      <c r="B8310" s="158" t="s">
        <v>7765</v>
      </c>
      <c r="C8310" s="156" t="s">
        <v>12594</v>
      </c>
      <c r="D8310" s="158" t="s">
        <v>7765</v>
      </c>
    </row>
    <row r="8311" spans="2:4" ht="15.75" x14ac:dyDescent="0.25">
      <c r="B8311" s="158" t="s">
        <v>7765</v>
      </c>
      <c r="C8311" s="156" t="s">
        <v>12595</v>
      </c>
      <c r="D8311" s="158" t="s">
        <v>7765</v>
      </c>
    </row>
    <row r="8312" spans="2:4" ht="15.75" x14ac:dyDescent="0.25">
      <c r="B8312" s="158" t="s">
        <v>7765</v>
      </c>
      <c r="C8312" s="156" t="s">
        <v>12596</v>
      </c>
      <c r="D8312" s="158" t="s">
        <v>7765</v>
      </c>
    </row>
    <row r="8313" spans="2:4" ht="31.5" x14ac:dyDescent="0.25">
      <c r="B8313" s="158" t="s">
        <v>7765</v>
      </c>
      <c r="C8313" s="156" t="s">
        <v>12597</v>
      </c>
      <c r="D8313" s="158" t="s">
        <v>7765</v>
      </c>
    </row>
    <row r="8314" spans="2:4" ht="15.75" x14ac:dyDescent="0.25">
      <c r="B8314" s="158" t="s">
        <v>7765</v>
      </c>
      <c r="C8314" s="156" t="s">
        <v>12598</v>
      </c>
      <c r="D8314" s="158" t="s">
        <v>7765</v>
      </c>
    </row>
    <row r="8315" spans="2:4" ht="15.75" x14ac:dyDescent="0.25">
      <c r="B8315" s="158" t="s">
        <v>7765</v>
      </c>
      <c r="C8315" s="156" t="s">
        <v>8329</v>
      </c>
      <c r="D8315" s="158" t="s">
        <v>7765</v>
      </c>
    </row>
    <row r="8316" spans="2:4" ht="31.5" x14ac:dyDescent="0.25">
      <c r="B8316" s="158" t="s">
        <v>7765</v>
      </c>
      <c r="C8316" s="156" t="s">
        <v>12599</v>
      </c>
      <c r="D8316" s="158" t="s">
        <v>7765</v>
      </c>
    </row>
    <row r="8317" spans="2:4" ht="15.75" x14ac:dyDescent="0.25">
      <c r="B8317" s="156" t="s">
        <v>7767</v>
      </c>
      <c r="C8317" s="156" t="s">
        <v>7768</v>
      </c>
      <c r="D8317" s="156" t="s">
        <v>7767</v>
      </c>
    </row>
    <row r="8318" spans="2:4" ht="15.75" x14ac:dyDescent="0.25">
      <c r="B8318" s="156" t="s">
        <v>7769</v>
      </c>
      <c r="C8318" s="156" t="s">
        <v>7770</v>
      </c>
      <c r="D8318" s="156" t="s">
        <v>7769</v>
      </c>
    </row>
    <row r="8319" spans="2:4" ht="31.5" x14ac:dyDescent="0.25">
      <c r="B8319" s="156" t="s">
        <v>7772</v>
      </c>
      <c r="C8319" s="156" t="s">
        <v>7773</v>
      </c>
      <c r="D8319" s="156" t="s">
        <v>7772</v>
      </c>
    </row>
    <row r="8320" spans="2:4" ht="31.5" x14ac:dyDescent="0.25">
      <c r="B8320" s="156" t="s">
        <v>12600</v>
      </c>
      <c r="C8320" s="157" t="s">
        <v>12601</v>
      </c>
      <c r="D8320" s="156" t="s">
        <v>12600</v>
      </c>
    </row>
    <row r="8321" spans="2:4" ht="31.5" x14ac:dyDescent="0.25">
      <c r="B8321" s="158" t="s">
        <v>12600</v>
      </c>
      <c r="C8321" s="156" t="s">
        <v>8323</v>
      </c>
      <c r="D8321" s="158" t="s">
        <v>12600</v>
      </c>
    </row>
    <row r="8322" spans="2:4" ht="63" x14ac:dyDescent="0.25">
      <c r="B8322" s="158" t="s">
        <v>12600</v>
      </c>
      <c r="C8322" s="156" t="s">
        <v>12602</v>
      </c>
      <c r="D8322" s="158" t="s">
        <v>12600</v>
      </c>
    </row>
    <row r="8323" spans="2:4" ht="15.75" x14ac:dyDescent="0.25">
      <c r="B8323" s="156" t="s">
        <v>8326</v>
      </c>
      <c r="C8323" s="156" t="s">
        <v>7777</v>
      </c>
      <c r="D8323" s="156" t="s">
        <v>8326</v>
      </c>
    </row>
    <row r="8324" spans="2:4" ht="15.75" x14ac:dyDescent="0.25">
      <c r="B8324" s="156" t="s">
        <v>8326</v>
      </c>
      <c r="C8324" s="156" t="s">
        <v>8327</v>
      </c>
      <c r="D8324" s="156" t="s">
        <v>8326</v>
      </c>
    </row>
    <row r="8325" spans="2:4" ht="31.5" x14ac:dyDescent="0.25">
      <c r="B8325" s="156" t="s">
        <v>8326</v>
      </c>
      <c r="C8325" s="156" t="s">
        <v>12603</v>
      </c>
      <c r="D8325" s="156" t="s">
        <v>8326</v>
      </c>
    </row>
    <row r="8326" spans="2:4" ht="47.25" x14ac:dyDescent="0.25">
      <c r="B8326" s="156" t="s">
        <v>8326</v>
      </c>
      <c r="C8326" s="156" t="s">
        <v>12604</v>
      </c>
      <c r="D8326" s="156" t="s">
        <v>8326</v>
      </c>
    </row>
    <row r="8327" spans="2:4" ht="94.5" x14ac:dyDescent="0.25">
      <c r="B8327" s="156" t="s">
        <v>8326</v>
      </c>
      <c r="C8327" s="156" t="s">
        <v>12605</v>
      </c>
      <c r="D8327" s="156" t="s">
        <v>8326</v>
      </c>
    </row>
    <row r="8328" spans="2:4" ht="31.5" x14ac:dyDescent="0.25">
      <c r="B8328" s="156" t="s">
        <v>7779</v>
      </c>
      <c r="C8328" s="156" t="s">
        <v>7780</v>
      </c>
      <c r="D8328" s="156" t="s">
        <v>7779</v>
      </c>
    </row>
    <row r="8329" spans="2:4" ht="15.75" x14ac:dyDescent="0.25">
      <c r="B8329" s="158" t="s">
        <v>7779</v>
      </c>
      <c r="C8329" s="156" t="s">
        <v>8327</v>
      </c>
      <c r="D8329" s="158" t="s">
        <v>7779</v>
      </c>
    </row>
    <row r="8330" spans="2:4" ht="31.5" x14ac:dyDescent="0.25">
      <c r="B8330" s="158" t="s">
        <v>7779</v>
      </c>
      <c r="C8330" s="156" t="s">
        <v>12606</v>
      </c>
      <c r="D8330" s="158" t="s">
        <v>7779</v>
      </c>
    </row>
    <row r="8331" spans="2:4" ht="31.5" x14ac:dyDescent="0.25">
      <c r="B8331" s="158" t="s">
        <v>7779</v>
      </c>
      <c r="C8331" s="156" t="s">
        <v>12607</v>
      </c>
      <c r="D8331" s="158" t="s">
        <v>7779</v>
      </c>
    </row>
    <row r="8332" spans="2:4" ht="31.5" x14ac:dyDescent="0.25">
      <c r="B8332" s="158" t="s">
        <v>7779</v>
      </c>
      <c r="C8332" s="156" t="s">
        <v>12608</v>
      </c>
      <c r="D8332" s="158" t="s">
        <v>7779</v>
      </c>
    </row>
    <row r="8333" spans="2:4" ht="31.5" x14ac:dyDescent="0.25">
      <c r="B8333" s="156" t="s">
        <v>7782</v>
      </c>
      <c r="C8333" s="156" t="s">
        <v>7783</v>
      </c>
      <c r="D8333" s="156" t="s">
        <v>7782</v>
      </c>
    </row>
    <row r="8334" spans="2:4" ht="15.75" x14ac:dyDescent="0.25">
      <c r="B8334" s="158" t="s">
        <v>7782</v>
      </c>
      <c r="C8334" s="156" t="s">
        <v>8327</v>
      </c>
      <c r="D8334" s="158" t="s">
        <v>7782</v>
      </c>
    </row>
    <row r="8335" spans="2:4" ht="94.5" x14ac:dyDescent="0.25">
      <c r="B8335" s="158" t="s">
        <v>7782</v>
      </c>
      <c r="C8335" s="156" t="s">
        <v>12609</v>
      </c>
      <c r="D8335" s="158" t="s">
        <v>7782</v>
      </c>
    </row>
    <row r="8336" spans="2:4" ht="31.5" x14ac:dyDescent="0.25">
      <c r="B8336" s="158" t="s">
        <v>7782</v>
      </c>
      <c r="C8336" s="156" t="s">
        <v>12610</v>
      </c>
      <c r="D8336" s="158" t="s">
        <v>7782</v>
      </c>
    </row>
    <row r="8337" spans="2:4" ht="47.25" x14ac:dyDescent="0.25">
      <c r="B8337" s="158" t="s">
        <v>7782</v>
      </c>
      <c r="C8337" s="156" t="s">
        <v>12611</v>
      </c>
      <c r="D8337" s="158" t="s">
        <v>7782</v>
      </c>
    </row>
    <row r="8338" spans="2:4" ht="15.75" x14ac:dyDescent="0.25">
      <c r="B8338" s="158" t="s">
        <v>7782</v>
      </c>
      <c r="C8338" s="156" t="s">
        <v>8339</v>
      </c>
      <c r="D8338" s="158" t="s">
        <v>7782</v>
      </c>
    </row>
    <row r="8339" spans="2:4" ht="15.75" x14ac:dyDescent="0.25">
      <c r="B8339" s="158" t="s">
        <v>7782</v>
      </c>
      <c r="C8339" s="156" t="s">
        <v>12612</v>
      </c>
      <c r="D8339" s="158" t="s">
        <v>7782</v>
      </c>
    </row>
    <row r="8340" spans="2:4" ht="15.75" x14ac:dyDescent="0.25">
      <c r="B8340" s="156" t="s">
        <v>7786</v>
      </c>
      <c r="C8340" s="156" t="s">
        <v>7787</v>
      </c>
      <c r="D8340" s="156" t="s">
        <v>7786</v>
      </c>
    </row>
    <row r="8341" spans="2:4" ht="15.75" x14ac:dyDescent="0.25">
      <c r="B8341" s="158" t="s">
        <v>7786</v>
      </c>
      <c r="C8341" s="156" t="s">
        <v>8327</v>
      </c>
      <c r="D8341" s="158" t="s">
        <v>7786</v>
      </c>
    </row>
    <row r="8342" spans="2:4" ht="78.75" x14ac:dyDescent="0.25">
      <c r="B8342" s="158" t="s">
        <v>7786</v>
      </c>
      <c r="C8342" s="156" t="s">
        <v>12613</v>
      </c>
      <c r="D8342" s="158" t="s">
        <v>7786</v>
      </c>
    </row>
    <row r="8343" spans="2:4" ht="63" x14ac:dyDescent="0.25">
      <c r="B8343" s="158" t="s">
        <v>7786</v>
      </c>
      <c r="C8343" s="156" t="s">
        <v>12614</v>
      </c>
      <c r="D8343" s="158" t="s">
        <v>7786</v>
      </c>
    </row>
    <row r="8344" spans="2:4" ht="63" x14ac:dyDescent="0.25">
      <c r="B8344" s="158" t="s">
        <v>7786</v>
      </c>
      <c r="C8344" s="156" t="s">
        <v>12615</v>
      </c>
      <c r="D8344" s="158" t="s">
        <v>7786</v>
      </c>
    </row>
    <row r="8345" spans="2:4" ht="15.75" x14ac:dyDescent="0.25">
      <c r="B8345" s="158" t="s">
        <v>7786</v>
      </c>
      <c r="C8345" s="156" t="s">
        <v>8329</v>
      </c>
      <c r="D8345" s="158" t="s">
        <v>7786</v>
      </c>
    </row>
    <row r="8346" spans="2:4" ht="15.75" x14ac:dyDescent="0.25">
      <c r="B8346" s="158" t="s">
        <v>7786</v>
      </c>
      <c r="C8346" s="156" t="s">
        <v>12616</v>
      </c>
      <c r="D8346" s="158" t="s">
        <v>7786</v>
      </c>
    </row>
    <row r="8347" spans="2:4" ht="15.75" x14ac:dyDescent="0.25">
      <c r="B8347" s="156" t="s">
        <v>7790</v>
      </c>
      <c r="C8347" s="156" t="s">
        <v>7791</v>
      </c>
      <c r="D8347" s="156" t="s">
        <v>7790</v>
      </c>
    </row>
    <row r="8348" spans="2:4" ht="15.75" x14ac:dyDescent="0.25">
      <c r="B8348" s="156" t="s">
        <v>7793</v>
      </c>
      <c r="C8348" s="156" t="s">
        <v>7791</v>
      </c>
      <c r="D8348" s="156" t="s">
        <v>7793</v>
      </c>
    </row>
    <row r="8349" spans="2:4" ht="15.75" x14ac:dyDescent="0.25">
      <c r="B8349" s="158" t="s">
        <v>7793</v>
      </c>
      <c r="C8349" s="156" t="s">
        <v>8327</v>
      </c>
      <c r="D8349" s="158" t="s">
        <v>7793</v>
      </c>
    </row>
    <row r="8350" spans="2:4" ht="31.5" x14ac:dyDescent="0.25">
      <c r="B8350" s="158" t="s">
        <v>7793</v>
      </c>
      <c r="C8350" s="156" t="s">
        <v>12617</v>
      </c>
      <c r="D8350" s="158" t="s">
        <v>7793</v>
      </c>
    </row>
    <row r="8351" spans="2:4" ht="15.75" x14ac:dyDescent="0.25">
      <c r="B8351" s="158" t="s">
        <v>7793</v>
      </c>
      <c r="C8351" s="156" t="s">
        <v>8329</v>
      </c>
      <c r="D8351" s="158" t="s">
        <v>7793</v>
      </c>
    </row>
    <row r="8352" spans="2:4" ht="63" x14ac:dyDescent="0.25">
      <c r="B8352" s="158" t="s">
        <v>7793</v>
      </c>
      <c r="C8352" s="156" t="s">
        <v>12618</v>
      </c>
      <c r="D8352" s="158" t="s">
        <v>7793</v>
      </c>
    </row>
    <row r="8353" spans="2:4" ht="47.25" x14ac:dyDescent="0.25">
      <c r="B8353" s="158" t="s">
        <v>7793</v>
      </c>
      <c r="C8353" s="156" t="s">
        <v>12619</v>
      </c>
      <c r="D8353" s="158" t="s">
        <v>7793</v>
      </c>
    </row>
    <row r="8354" spans="2:4" ht="15.75" x14ac:dyDescent="0.25">
      <c r="B8354" s="156" t="s">
        <v>7795</v>
      </c>
      <c r="C8354" s="156" t="s">
        <v>7796</v>
      </c>
      <c r="D8354" s="156" t="s">
        <v>7795</v>
      </c>
    </row>
    <row r="8355" spans="2:4" ht="15.75" x14ac:dyDescent="0.25">
      <c r="B8355" s="158" t="s">
        <v>7795</v>
      </c>
      <c r="C8355" s="156" t="s">
        <v>8327</v>
      </c>
      <c r="D8355" s="158" t="s">
        <v>7795</v>
      </c>
    </row>
    <row r="8356" spans="2:4" ht="47.25" x14ac:dyDescent="0.25">
      <c r="B8356" s="158" t="s">
        <v>7795</v>
      </c>
      <c r="C8356" s="156" t="s">
        <v>12620</v>
      </c>
      <c r="D8356" s="158" t="s">
        <v>7795</v>
      </c>
    </row>
    <row r="8357" spans="2:4" ht="15.75" x14ac:dyDescent="0.25">
      <c r="B8357" s="156" t="s">
        <v>7799</v>
      </c>
      <c r="C8357" s="156" t="s">
        <v>7800</v>
      </c>
      <c r="D8357" s="156" t="s">
        <v>7799</v>
      </c>
    </row>
    <row r="8358" spans="2:4" ht="15.75" x14ac:dyDescent="0.25">
      <c r="B8358" s="158" t="s">
        <v>7799</v>
      </c>
      <c r="C8358" s="156" t="s">
        <v>8327</v>
      </c>
      <c r="D8358" s="158" t="s">
        <v>7799</v>
      </c>
    </row>
    <row r="8359" spans="2:4" ht="47.25" x14ac:dyDescent="0.25">
      <c r="B8359" s="158" t="s">
        <v>7799</v>
      </c>
      <c r="C8359" s="156" t="s">
        <v>12621</v>
      </c>
      <c r="D8359" s="158" t="s">
        <v>7799</v>
      </c>
    </row>
    <row r="8360" spans="2:4" ht="173.25" x14ac:dyDescent="0.25">
      <c r="B8360" s="156" t="s">
        <v>12622</v>
      </c>
      <c r="C8360" s="156"/>
      <c r="D8360" s="156" t="s">
        <v>12622</v>
      </c>
    </row>
    <row r="8361" spans="2:4" ht="15.75" x14ac:dyDescent="0.25">
      <c r="B8361" s="156" t="s">
        <v>7802</v>
      </c>
      <c r="C8361" s="156" t="s">
        <v>7803</v>
      </c>
      <c r="D8361" s="156" t="s">
        <v>7802</v>
      </c>
    </row>
    <row r="8362" spans="2:4" ht="15.75" x14ac:dyDescent="0.25">
      <c r="B8362" s="158" t="s">
        <v>7802</v>
      </c>
      <c r="C8362" s="156" t="s">
        <v>8327</v>
      </c>
      <c r="D8362" s="158" t="s">
        <v>7802</v>
      </c>
    </row>
    <row r="8363" spans="2:4" ht="31.5" x14ac:dyDescent="0.25">
      <c r="B8363" s="158" t="s">
        <v>7802</v>
      </c>
      <c r="C8363" s="156" t="s">
        <v>12623</v>
      </c>
      <c r="D8363" s="158" t="s">
        <v>7802</v>
      </c>
    </row>
    <row r="8364" spans="2:4" ht="94.5" x14ac:dyDescent="0.25">
      <c r="B8364" s="158" t="s">
        <v>7802</v>
      </c>
      <c r="C8364" s="156" t="s">
        <v>12624</v>
      </c>
      <c r="D8364" s="158" t="s">
        <v>7802</v>
      </c>
    </row>
    <row r="8365" spans="2:4" ht="31.5" x14ac:dyDescent="0.25">
      <c r="B8365" s="156" t="s">
        <v>7805</v>
      </c>
      <c r="C8365" s="156" t="s">
        <v>7806</v>
      </c>
      <c r="D8365" s="156" t="s">
        <v>7805</v>
      </c>
    </row>
    <row r="8366" spans="2:4" ht="15.75" x14ac:dyDescent="0.25">
      <c r="B8366" s="158" t="s">
        <v>7805</v>
      </c>
      <c r="C8366" s="156" t="s">
        <v>8327</v>
      </c>
      <c r="D8366" s="158" t="s">
        <v>7805</v>
      </c>
    </row>
    <row r="8367" spans="2:4" ht="63" x14ac:dyDescent="0.25">
      <c r="B8367" s="158" t="s">
        <v>7805</v>
      </c>
      <c r="C8367" s="156" t="s">
        <v>12625</v>
      </c>
      <c r="D8367" s="158" t="s">
        <v>7805</v>
      </c>
    </row>
    <row r="8368" spans="2:4" ht="31.5" x14ac:dyDescent="0.25">
      <c r="B8368" s="158" t="s">
        <v>7805</v>
      </c>
      <c r="C8368" s="156" t="s">
        <v>12626</v>
      </c>
      <c r="D8368" s="158" t="s">
        <v>7805</v>
      </c>
    </row>
    <row r="8369" spans="2:4" ht="15.75" x14ac:dyDescent="0.25">
      <c r="B8369" s="158" t="s">
        <v>7805</v>
      </c>
      <c r="C8369" s="156" t="s">
        <v>12627</v>
      </c>
      <c r="D8369" s="158" t="s">
        <v>7805</v>
      </c>
    </row>
    <row r="8370" spans="2:4" ht="15.75" x14ac:dyDescent="0.25">
      <c r="B8370" s="158" t="s">
        <v>7805</v>
      </c>
      <c r="C8370" s="156" t="s">
        <v>12628</v>
      </c>
      <c r="D8370" s="158" t="s">
        <v>7805</v>
      </c>
    </row>
    <row r="8371" spans="2:4" ht="47.25" x14ac:dyDescent="0.25">
      <c r="B8371" s="158" t="s">
        <v>7805</v>
      </c>
      <c r="C8371" s="156" t="s">
        <v>12629</v>
      </c>
      <c r="D8371" s="158" t="s">
        <v>7805</v>
      </c>
    </row>
    <row r="8372" spans="2:4" ht="31.5" x14ac:dyDescent="0.25">
      <c r="B8372" s="158" t="s">
        <v>7805</v>
      </c>
      <c r="C8372" s="156" t="s">
        <v>12630</v>
      </c>
      <c r="D8372" s="158" t="s">
        <v>7805</v>
      </c>
    </row>
    <row r="8373" spans="2:4" ht="15.75" x14ac:dyDescent="0.25">
      <c r="B8373" s="158" t="s">
        <v>7805</v>
      </c>
      <c r="C8373" s="156" t="s">
        <v>12631</v>
      </c>
      <c r="D8373" s="158" t="s">
        <v>7805</v>
      </c>
    </row>
    <row r="8374" spans="2:4" ht="15.75" x14ac:dyDescent="0.25">
      <c r="B8374" s="158" t="s">
        <v>7805</v>
      </c>
      <c r="C8374" s="156" t="s">
        <v>12632</v>
      </c>
      <c r="D8374" s="158" t="s">
        <v>7805</v>
      </c>
    </row>
    <row r="8375" spans="2:4" ht="31.5" x14ac:dyDescent="0.25">
      <c r="B8375" s="158" t="s">
        <v>7805</v>
      </c>
      <c r="C8375" s="156" t="s">
        <v>12633</v>
      </c>
      <c r="D8375" s="158" t="s">
        <v>7805</v>
      </c>
    </row>
    <row r="8376" spans="2:4" ht="31.5" x14ac:dyDescent="0.25">
      <c r="B8376" s="158" t="s">
        <v>7805</v>
      </c>
      <c r="C8376" s="156" t="s">
        <v>12634</v>
      </c>
      <c r="D8376" s="158" t="s">
        <v>7805</v>
      </c>
    </row>
    <row r="8377" spans="2:4" ht="94.5" x14ac:dyDescent="0.25">
      <c r="B8377" s="158" t="s">
        <v>7805</v>
      </c>
      <c r="C8377" s="156" t="s">
        <v>12635</v>
      </c>
      <c r="D8377" s="158" t="s">
        <v>7805</v>
      </c>
    </row>
    <row r="8378" spans="2:4" ht="15.75" x14ac:dyDescent="0.25">
      <c r="B8378" s="158" t="s">
        <v>7805</v>
      </c>
      <c r="C8378" s="156" t="s">
        <v>8329</v>
      </c>
      <c r="D8378" s="158" t="s">
        <v>7805</v>
      </c>
    </row>
    <row r="8379" spans="2:4" ht="31.5" x14ac:dyDescent="0.25">
      <c r="B8379" s="158" t="s">
        <v>7805</v>
      </c>
      <c r="C8379" s="156" t="s">
        <v>12636</v>
      </c>
      <c r="D8379" s="158" t="s">
        <v>7805</v>
      </c>
    </row>
    <row r="8380" spans="2:4" ht="31.5" x14ac:dyDescent="0.25">
      <c r="B8380" s="156" t="s">
        <v>8326</v>
      </c>
      <c r="C8380" s="156" t="s">
        <v>7809</v>
      </c>
      <c r="D8380" s="156" t="s">
        <v>8326</v>
      </c>
    </row>
    <row r="8381" spans="2:4" ht="15.75" x14ac:dyDescent="0.25">
      <c r="B8381" s="156" t="s">
        <v>8326</v>
      </c>
      <c r="C8381" s="156" t="s">
        <v>8327</v>
      </c>
      <c r="D8381" s="156" t="s">
        <v>8326</v>
      </c>
    </row>
    <row r="8382" spans="2:4" ht="47.25" x14ac:dyDescent="0.25">
      <c r="B8382" s="156" t="s">
        <v>8326</v>
      </c>
      <c r="C8382" s="156" t="s">
        <v>12637</v>
      </c>
      <c r="D8382" s="156" t="s">
        <v>8326</v>
      </c>
    </row>
    <row r="8383" spans="2:4" ht="15.75" x14ac:dyDescent="0.25">
      <c r="B8383" s="156" t="s">
        <v>8326</v>
      </c>
      <c r="C8383" s="156" t="s">
        <v>8329</v>
      </c>
      <c r="D8383" s="156" t="s">
        <v>8326</v>
      </c>
    </row>
    <row r="8384" spans="2:4" ht="47.25" x14ac:dyDescent="0.25">
      <c r="B8384" s="156" t="s">
        <v>8326</v>
      </c>
      <c r="C8384" s="156" t="s">
        <v>12638</v>
      </c>
      <c r="D8384" s="156" t="s">
        <v>8326</v>
      </c>
    </row>
    <row r="8385" spans="2:4" ht="31.5" x14ac:dyDescent="0.25">
      <c r="B8385" s="156" t="s">
        <v>8326</v>
      </c>
      <c r="C8385" s="156" t="s">
        <v>12639</v>
      </c>
      <c r="D8385" s="156" t="s">
        <v>8326</v>
      </c>
    </row>
    <row r="8386" spans="2:4" ht="15.75" x14ac:dyDescent="0.25">
      <c r="B8386" s="156" t="s">
        <v>8326</v>
      </c>
      <c r="C8386" s="156" t="s">
        <v>12640</v>
      </c>
      <c r="D8386" s="156" t="s">
        <v>8326</v>
      </c>
    </row>
    <row r="8387" spans="2:4" ht="15.75" x14ac:dyDescent="0.25">
      <c r="B8387" s="156" t="s">
        <v>8326</v>
      </c>
      <c r="C8387" s="156" t="s">
        <v>12641</v>
      </c>
      <c r="D8387" s="156" t="s">
        <v>8326</v>
      </c>
    </row>
    <row r="8388" spans="2:4" ht="15.75" x14ac:dyDescent="0.25">
      <c r="B8388" s="156" t="s">
        <v>8326</v>
      </c>
      <c r="C8388" s="156" t="s">
        <v>12642</v>
      </c>
      <c r="D8388" s="156" t="s">
        <v>8326</v>
      </c>
    </row>
    <row r="8389" spans="2:4" ht="15.75" x14ac:dyDescent="0.25">
      <c r="B8389" s="156" t="s">
        <v>8326</v>
      </c>
      <c r="C8389" s="156" t="s">
        <v>12643</v>
      </c>
      <c r="D8389" s="156" t="s">
        <v>8326</v>
      </c>
    </row>
    <row r="8390" spans="2:4" ht="15.75" x14ac:dyDescent="0.25">
      <c r="B8390" s="156" t="s">
        <v>8326</v>
      </c>
      <c r="C8390" s="156" t="s">
        <v>12644</v>
      </c>
      <c r="D8390" s="156" t="s">
        <v>8326</v>
      </c>
    </row>
    <row r="8391" spans="2:4" ht="31.5" x14ac:dyDescent="0.25">
      <c r="B8391" s="156" t="s">
        <v>8326</v>
      </c>
      <c r="C8391" s="156" t="s">
        <v>12645</v>
      </c>
      <c r="D8391" s="156" t="s">
        <v>8326</v>
      </c>
    </row>
    <row r="8392" spans="2:4" ht="15.75" x14ac:dyDescent="0.25">
      <c r="B8392" s="156" t="s">
        <v>7814</v>
      </c>
      <c r="C8392" s="156" t="s">
        <v>7815</v>
      </c>
      <c r="D8392" s="156" t="s">
        <v>7814</v>
      </c>
    </row>
    <row r="8393" spans="2:4" ht="15.75" x14ac:dyDescent="0.25">
      <c r="B8393" s="158" t="s">
        <v>7814</v>
      </c>
      <c r="C8393" s="156" t="s">
        <v>8327</v>
      </c>
      <c r="D8393" s="158" t="s">
        <v>7814</v>
      </c>
    </row>
    <row r="8394" spans="2:4" ht="31.5" x14ac:dyDescent="0.25">
      <c r="B8394" s="158" t="s">
        <v>7814</v>
      </c>
      <c r="C8394" s="156" t="s">
        <v>12646</v>
      </c>
      <c r="D8394" s="158" t="s">
        <v>7814</v>
      </c>
    </row>
    <row r="8395" spans="2:4" ht="15.75" x14ac:dyDescent="0.25">
      <c r="B8395" s="156" t="s">
        <v>7819</v>
      </c>
      <c r="C8395" s="156" t="s">
        <v>7820</v>
      </c>
      <c r="D8395" s="156" t="s">
        <v>7819</v>
      </c>
    </row>
    <row r="8396" spans="2:4" ht="15.75" x14ac:dyDescent="0.25">
      <c r="B8396" s="158" t="s">
        <v>7819</v>
      </c>
      <c r="C8396" s="156" t="s">
        <v>8327</v>
      </c>
      <c r="D8396" s="158" t="s">
        <v>7819</v>
      </c>
    </row>
    <row r="8397" spans="2:4" ht="157.5" x14ac:dyDescent="0.25">
      <c r="B8397" s="158" t="s">
        <v>7819</v>
      </c>
      <c r="C8397" s="156" t="s">
        <v>12647</v>
      </c>
      <c r="D8397" s="158" t="s">
        <v>7819</v>
      </c>
    </row>
    <row r="8398" spans="2:4" ht="15.75" x14ac:dyDescent="0.25">
      <c r="B8398" s="158" t="s">
        <v>7819</v>
      </c>
      <c r="C8398" s="156" t="s">
        <v>8329</v>
      </c>
      <c r="D8398" s="158" t="s">
        <v>7819</v>
      </c>
    </row>
    <row r="8399" spans="2:4" ht="47.25" x14ac:dyDescent="0.25">
      <c r="B8399" s="158" t="s">
        <v>7819</v>
      </c>
      <c r="C8399" s="156" t="s">
        <v>12648</v>
      </c>
      <c r="D8399" s="158" t="s">
        <v>7819</v>
      </c>
    </row>
    <row r="8400" spans="2:4" ht="15.75" x14ac:dyDescent="0.25">
      <c r="B8400" s="156" t="s">
        <v>7821</v>
      </c>
      <c r="C8400" s="156" t="s">
        <v>7822</v>
      </c>
      <c r="D8400" s="156" t="s">
        <v>7821</v>
      </c>
    </row>
    <row r="8401" spans="2:4" ht="15.75" x14ac:dyDescent="0.25">
      <c r="B8401" s="158" t="s">
        <v>7821</v>
      </c>
      <c r="C8401" s="156" t="s">
        <v>8327</v>
      </c>
      <c r="D8401" s="158" t="s">
        <v>7821</v>
      </c>
    </row>
    <row r="8402" spans="2:4" ht="110.25" x14ac:dyDescent="0.25">
      <c r="B8402" s="158" t="s">
        <v>7821</v>
      </c>
      <c r="C8402" s="156" t="s">
        <v>12649</v>
      </c>
      <c r="D8402" s="158" t="s">
        <v>7821</v>
      </c>
    </row>
    <row r="8403" spans="2:4" ht="31.5" x14ac:dyDescent="0.25">
      <c r="B8403" s="156" t="s">
        <v>7823</v>
      </c>
      <c r="C8403" s="156" t="s">
        <v>7824</v>
      </c>
      <c r="D8403" s="156" t="s">
        <v>7823</v>
      </c>
    </row>
    <row r="8404" spans="2:4" ht="15.75" x14ac:dyDescent="0.25">
      <c r="B8404" s="158" t="s">
        <v>7823</v>
      </c>
      <c r="C8404" s="156" t="s">
        <v>8327</v>
      </c>
      <c r="D8404" s="158" t="s">
        <v>7823</v>
      </c>
    </row>
    <row r="8405" spans="2:4" ht="31.5" x14ac:dyDescent="0.25">
      <c r="B8405" s="158" t="s">
        <v>7823</v>
      </c>
      <c r="C8405" s="156" t="s">
        <v>12650</v>
      </c>
      <c r="D8405" s="158" t="s">
        <v>7823</v>
      </c>
    </row>
    <row r="8406" spans="2:4" ht="15.75" x14ac:dyDescent="0.25">
      <c r="B8406" s="156" t="s">
        <v>7825</v>
      </c>
      <c r="C8406" s="156" t="s">
        <v>7826</v>
      </c>
      <c r="D8406" s="156" t="s">
        <v>7825</v>
      </c>
    </row>
    <row r="8407" spans="2:4" ht="15.75" x14ac:dyDescent="0.25">
      <c r="B8407" s="158" t="s">
        <v>7825</v>
      </c>
      <c r="C8407" s="156" t="s">
        <v>8327</v>
      </c>
      <c r="D8407" s="158" t="s">
        <v>7825</v>
      </c>
    </row>
    <row r="8408" spans="2:4" ht="47.25" x14ac:dyDescent="0.25">
      <c r="B8408" s="158" t="s">
        <v>7825</v>
      </c>
      <c r="C8408" s="156" t="s">
        <v>12651</v>
      </c>
      <c r="D8408" s="158" t="s">
        <v>7825</v>
      </c>
    </row>
    <row r="8409" spans="2:4" ht="15.75" x14ac:dyDescent="0.25">
      <c r="B8409" s="156" t="s">
        <v>7831</v>
      </c>
      <c r="C8409" s="156" t="s">
        <v>7832</v>
      </c>
      <c r="D8409" s="156" t="s">
        <v>7831</v>
      </c>
    </row>
    <row r="8410" spans="2:4" ht="15.75" x14ac:dyDescent="0.25">
      <c r="B8410" s="158" t="s">
        <v>7831</v>
      </c>
      <c r="C8410" s="156" t="s">
        <v>8327</v>
      </c>
      <c r="D8410" s="158" t="s">
        <v>7831</v>
      </c>
    </row>
    <row r="8411" spans="2:4" ht="31.5" x14ac:dyDescent="0.25">
      <c r="B8411" s="158" t="s">
        <v>7831</v>
      </c>
      <c r="C8411" s="156" t="s">
        <v>12652</v>
      </c>
      <c r="D8411" s="158" t="s">
        <v>7831</v>
      </c>
    </row>
    <row r="8412" spans="2:4" ht="47.25" x14ac:dyDescent="0.25">
      <c r="B8412" s="158" t="s">
        <v>7831</v>
      </c>
      <c r="C8412" s="156" t="s">
        <v>12653</v>
      </c>
      <c r="D8412" s="158" t="s">
        <v>7831</v>
      </c>
    </row>
    <row r="8413" spans="2:4" ht="47.25" x14ac:dyDescent="0.25">
      <c r="B8413" s="158" t="s">
        <v>7831</v>
      </c>
      <c r="C8413" s="156" t="s">
        <v>12654</v>
      </c>
      <c r="D8413" s="158" t="s">
        <v>7831</v>
      </c>
    </row>
    <row r="8414" spans="2:4" ht="15.75" x14ac:dyDescent="0.25">
      <c r="B8414" s="158" t="s">
        <v>7831</v>
      </c>
      <c r="C8414" s="156" t="s">
        <v>8339</v>
      </c>
      <c r="D8414" s="158" t="s">
        <v>7831</v>
      </c>
    </row>
    <row r="8415" spans="2:4" ht="15.75" x14ac:dyDescent="0.25">
      <c r="B8415" s="158" t="s">
        <v>7831</v>
      </c>
      <c r="C8415" s="156" t="s">
        <v>12655</v>
      </c>
      <c r="D8415" s="158" t="s">
        <v>7831</v>
      </c>
    </row>
    <row r="8416" spans="2:4" ht="15.75" x14ac:dyDescent="0.25">
      <c r="B8416" s="158" t="s">
        <v>7831</v>
      </c>
      <c r="C8416" s="156" t="s">
        <v>12656</v>
      </c>
      <c r="D8416" s="158" t="s">
        <v>7831</v>
      </c>
    </row>
    <row r="8417" spans="2:4" ht="15.75" x14ac:dyDescent="0.25">
      <c r="B8417" s="156" t="s">
        <v>7833</v>
      </c>
      <c r="C8417" s="156" t="s">
        <v>7834</v>
      </c>
      <c r="D8417" s="156" t="s">
        <v>7833</v>
      </c>
    </row>
    <row r="8418" spans="2:4" ht="15.75" x14ac:dyDescent="0.25">
      <c r="B8418" s="156" t="s">
        <v>7837</v>
      </c>
      <c r="C8418" s="156" t="s">
        <v>7838</v>
      </c>
      <c r="D8418" s="156" t="s">
        <v>7837</v>
      </c>
    </row>
    <row r="8419" spans="2:4" ht="15.75" x14ac:dyDescent="0.25">
      <c r="B8419" s="156" t="s">
        <v>7839</v>
      </c>
      <c r="C8419" s="156" t="s">
        <v>7840</v>
      </c>
      <c r="D8419" s="156" t="s">
        <v>7839</v>
      </c>
    </row>
    <row r="8420" spans="2:4" ht="15.75" x14ac:dyDescent="0.25">
      <c r="B8420" s="158" t="s">
        <v>7839</v>
      </c>
      <c r="C8420" s="156" t="s">
        <v>8327</v>
      </c>
      <c r="D8420" s="158" t="s">
        <v>7839</v>
      </c>
    </row>
    <row r="8421" spans="2:4" ht="31.5" x14ac:dyDescent="0.25">
      <c r="B8421" s="158" t="s">
        <v>7839</v>
      </c>
      <c r="C8421" s="156" t="s">
        <v>12657</v>
      </c>
      <c r="D8421" s="158" t="s">
        <v>7839</v>
      </c>
    </row>
    <row r="8422" spans="2:4" ht="15.75" x14ac:dyDescent="0.25">
      <c r="B8422" s="158" t="s">
        <v>7839</v>
      </c>
      <c r="C8422" s="156" t="s">
        <v>12658</v>
      </c>
      <c r="D8422" s="158" t="s">
        <v>7839</v>
      </c>
    </row>
    <row r="8423" spans="2:4" ht="15.75" x14ac:dyDescent="0.25">
      <c r="B8423" s="156" t="s">
        <v>7842</v>
      </c>
      <c r="C8423" s="156" t="s">
        <v>7843</v>
      </c>
      <c r="D8423" s="156" t="s">
        <v>7842</v>
      </c>
    </row>
    <row r="8424" spans="2:4" ht="15.75" x14ac:dyDescent="0.25">
      <c r="B8424" s="158" t="s">
        <v>7842</v>
      </c>
      <c r="C8424" s="156" t="s">
        <v>8327</v>
      </c>
      <c r="D8424" s="158" t="s">
        <v>7842</v>
      </c>
    </row>
    <row r="8425" spans="2:4" ht="31.5" x14ac:dyDescent="0.25">
      <c r="B8425" s="158" t="s">
        <v>7842</v>
      </c>
      <c r="C8425" s="156" t="s">
        <v>12659</v>
      </c>
      <c r="D8425" s="158" t="s">
        <v>7842</v>
      </c>
    </row>
    <row r="8426" spans="2:4" ht="15.75" x14ac:dyDescent="0.25">
      <c r="B8426" s="156" t="s">
        <v>7846</v>
      </c>
      <c r="C8426" s="156" t="s">
        <v>7847</v>
      </c>
      <c r="D8426" s="156" t="s">
        <v>7846</v>
      </c>
    </row>
    <row r="8427" spans="2:4" ht="15.75" x14ac:dyDescent="0.25">
      <c r="B8427" s="158" t="s">
        <v>7846</v>
      </c>
      <c r="C8427" s="156" t="s">
        <v>8327</v>
      </c>
      <c r="D8427" s="158" t="s">
        <v>7846</v>
      </c>
    </row>
    <row r="8428" spans="2:4" ht="31.5" x14ac:dyDescent="0.25">
      <c r="B8428" s="158" t="s">
        <v>7846</v>
      </c>
      <c r="C8428" s="156" t="s">
        <v>12660</v>
      </c>
      <c r="D8428" s="158" t="s">
        <v>7846</v>
      </c>
    </row>
    <row r="8429" spans="2:4" ht="15.75" x14ac:dyDescent="0.25">
      <c r="B8429" s="158" t="s">
        <v>7846</v>
      </c>
      <c r="C8429" s="156" t="s">
        <v>12661</v>
      </c>
      <c r="D8429" s="158" t="s">
        <v>7846</v>
      </c>
    </row>
    <row r="8430" spans="2:4" ht="15.75" x14ac:dyDescent="0.25">
      <c r="B8430" s="158" t="s">
        <v>7846</v>
      </c>
      <c r="C8430" s="156" t="s">
        <v>8339</v>
      </c>
      <c r="D8430" s="158" t="s">
        <v>7846</v>
      </c>
    </row>
    <row r="8431" spans="2:4" ht="31.5" x14ac:dyDescent="0.25">
      <c r="B8431" s="158" t="s">
        <v>7846</v>
      </c>
      <c r="C8431" s="156" t="s">
        <v>12662</v>
      </c>
      <c r="D8431" s="158" t="s">
        <v>7846</v>
      </c>
    </row>
    <row r="8432" spans="2:4" ht="15.75" x14ac:dyDescent="0.25">
      <c r="B8432" s="156" t="s">
        <v>7849</v>
      </c>
      <c r="C8432" s="156" t="s">
        <v>7850</v>
      </c>
      <c r="D8432" s="156" t="s">
        <v>7849</v>
      </c>
    </row>
    <row r="8433" spans="2:4" ht="15.75" x14ac:dyDescent="0.25">
      <c r="B8433" s="156" t="s">
        <v>7851</v>
      </c>
      <c r="C8433" s="156" t="s">
        <v>7852</v>
      </c>
      <c r="D8433" s="156" t="s">
        <v>7851</v>
      </c>
    </row>
    <row r="8434" spans="2:4" ht="15.75" x14ac:dyDescent="0.25">
      <c r="B8434" s="156" t="s">
        <v>7853</v>
      </c>
      <c r="C8434" s="156" t="s">
        <v>7854</v>
      </c>
      <c r="D8434" s="156" t="s">
        <v>7853</v>
      </c>
    </row>
    <row r="8435" spans="2:4" ht="15.75" x14ac:dyDescent="0.25">
      <c r="B8435" s="158" t="s">
        <v>7853</v>
      </c>
      <c r="C8435" s="156" t="s">
        <v>8327</v>
      </c>
      <c r="D8435" s="158" t="s">
        <v>7853</v>
      </c>
    </row>
    <row r="8436" spans="2:4" ht="15.75" x14ac:dyDescent="0.25">
      <c r="B8436" s="158" t="s">
        <v>7853</v>
      </c>
      <c r="C8436" s="156" t="s">
        <v>12663</v>
      </c>
      <c r="D8436" s="158" t="s">
        <v>7853</v>
      </c>
    </row>
    <row r="8437" spans="2:4" ht="15.75" x14ac:dyDescent="0.25">
      <c r="B8437" s="158" t="s">
        <v>7853</v>
      </c>
      <c r="C8437" s="156" t="s">
        <v>12664</v>
      </c>
      <c r="D8437" s="158" t="s">
        <v>7853</v>
      </c>
    </row>
    <row r="8438" spans="2:4" ht="15.75" x14ac:dyDescent="0.25">
      <c r="B8438" s="158" t="s">
        <v>7853</v>
      </c>
      <c r="C8438" s="156" t="s">
        <v>12665</v>
      </c>
      <c r="D8438" s="158" t="s">
        <v>7853</v>
      </c>
    </row>
    <row r="8439" spans="2:4" ht="31.5" x14ac:dyDescent="0.25">
      <c r="B8439" s="158" t="s">
        <v>7853</v>
      </c>
      <c r="C8439" s="156" t="s">
        <v>12666</v>
      </c>
      <c r="D8439" s="158" t="s">
        <v>7853</v>
      </c>
    </row>
    <row r="8440" spans="2:4" ht="15.75" x14ac:dyDescent="0.25">
      <c r="B8440" s="158" t="s">
        <v>7853</v>
      </c>
      <c r="C8440" s="156" t="s">
        <v>12667</v>
      </c>
      <c r="D8440" s="158" t="s">
        <v>7853</v>
      </c>
    </row>
    <row r="8441" spans="2:4" ht="31.5" x14ac:dyDescent="0.25">
      <c r="B8441" s="158" t="s">
        <v>7853</v>
      </c>
      <c r="C8441" s="156" t="s">
        <v>12668</v>
      </c>
      <c r="D8441" s="158" t="s">
        <v>7853</v>
      </c>
    </row>
    <row r="8442" spans="2:4" ht="15.75" x14ac:dyDescent="0.25">
      <c r="B8442" s="158" t="s">
        <v>7853</v>
      </c>
      <c r="C8442" s="156" t="s">
        <v>12669</v>
      </c>
      <c r="D8442" s="158" t="s">
        <v>7853</v>
      </c>
    </row>
    <row r="8443" spans="2:4" ht="15.75" x14ac:dyDescent="0.25">
      <c r="B8443" s="158" t="s">
        <v>7853</v>
      </c>
      <c r="C8443" s="156" t="s">
        <v>12670</v>
      </c>
      <c r="D8443" s="158" t="s">
        <v>7853</v>
      </c>
    </row>
    <row r="8444" spans="2:4" ht="15.75" x14ac:dyDescent="0.25">
      <c r="B8444" s="158" t="s">
        <v>7853</v>
      </c>
      <c r="C8444" s="156" t="s">
        <v>12671</v>
      </c>
      <c r="D8444" s="158" t="s">
        <v>7853</v>
      </c>
    </row>
    <row r="8445" spans="2:4" ht="15.75" x14ac:dyDescent="0.25">
      <c r="B8445" s="158" t="s">
        <v>7853</v>
      </c>
      <c r="C8445" s="156" t="s">
        <v>8339</v>
      </c>
      <c r="D8445" s="158" t="s">
        <v>7853</v>
      </c>
    </row>
    <row r="8446" spans="2:4" ht="15.75" x14ac:dyDescent="0.25">
      <c r="B8446" s="158" t="s">
        <v>7853</v>
      </c>
      <c r="C8446" s="156" t="s">
        <v>12672</v>
      </c>
      <c r="D8446" s="158" t="s">
        <v>7853</v>
      </c>
    </row>
    <row r="8447" spans="2:4" ht="15.75" x14ac:dyDescent="0.25">
      <c r="B8447" s="158" t="s">
        <v>7853</v>
      </c>
      <c r="C8447" s="156" t="s">
        <v>12673</v>
      </c>
      <c r="D8447" s="158" t="s">
        <v>7853</v>
      </c>
    </row>
    <row r="8448" spans="2:4" ht="15.75" x14ac:dyDescent="0.25">
      <c r="B8448" s="158" t="s">
        <v>7853</v>
      </c>
      <c r="C8448" s="156" t="s">
        <v>12674</v>
      </c>
      <c r="D8448" s="158" t="s">
        <v>7853</v>
      </c>
    </row>
    <row r="8449" spans="2:4" ht="15.75" x14ac:dyDescent="0.25">
      <c r="B8449" s="156" t="s">
        <v>7855</v>
      </c>
      <c r="C8449" s="156" t="s">
        <v>7856</v>
      </c>
      <c r="D8449" s="156" t="s">
        <v>7855</v>
      </c>
    </row>
    <row r="8450" spans="2:4" ht="15.75" x14ac:dyDescent="0.25">
      <c r="B8450" s="156" t="s">
        <v>7857</v>
      </c>
      <c r="C8450" s="156" t="s">
        <v>7858</v>
      </c>
      <c r="D8450" s="156" t="s">
        <v>7857</v>
      </c>
    </row>
    <row r="8451" spans="2:4" ht="15.75" x14ac:dyDescent="0.25">
      <c r="B8451" s="156" t="s">
        <v>7859</v>
      </c>
      <c r="C8451" s="156" t="s">
        <v>7860</v>
      </c>
      <c r="D8451" s="156" t="s">
        <v>7859</v>
      </c>
    </row>
    <row r="8452" spans="2:4" ht="15.75" x14ac:dyDescent="0.25">
      <c r="B8452" s="156" t="s">
        <v>8326</v>
      </c>
      <c r="C8452" s="156" t="s">
        <v>7862</v>
      </c>
      <c r="D8452" s="156" t="s">
        <v>8326</v>
      </c>
    </row>
    <row r="8453" spans="2:4" ht="15.75" x14ac:dyDescent="0.25">
      <c r="B8453" s="156" t="s">
        <v>8326</v>
      </c>
      <c r="C8453" s="156" t="s">
        <v>8327</v>
      </c>
      <c r="D8453" s="156" t="s">
        <v>8326</v>
      </c>
    </row>
    <row r="8454" spans="2:4" ht="15.75" x14ac:dyDescent="0.25">
      <c r="B8454" s="156" t="s">
        <v>8326</v>
      </c>
      <c r="C8454" s="156" t="s">
        <v>12675</v>
      </c>
      <c r="D8454" s="156" t="s">
        <v>8326</v>
      </c>
    </row>
    <row r="8455" spans="2:4" ht="47.25" x14ac:dyDescent="0.25">
      <c r="B8455" s="156" t="s">
        <v>8326</v>
      </c>
      <c r="C8455" s="156" t="s">
        <v>12676</v>
      </c>
      <c r="D8455" s="156" t="s">
        <v>8326</v>
      </c>
    </row>
    <row r="8456" spans="2:4" ht="15.75" x14ac:dyDescent="0.25">
      <c r="B8456" s="156" t="s">
        <v>7864</v>
      </c>
      <c r="C8456" s="156" t="s">
        <v>7862</v>
      </c>
      <c r="D8456" s="156" t="s">
        <v>7864</v>
      </c>
    </row>
    <row r="8457" spans="2:4" ht="15.75" x14ac:dyDescent="0.25">
      <c r="B8457" s="156" t="s">
        <v>7866</v>
      </c>
      <c r="C8457" s="156" t="s">
        <v>7867</v>
      </c>
      <c r="D8457" s="156" t="s">
        <v>7866</v>
      </c>
    </row>
    <row r="8458" spans="2:4" ht="15.75" x14ac:dyDescent="0.25">
      <c r="B8458" s="158" t="s">
        <v>7866</v>
      </c>
      <c r="C8458" s="156" t="s">
        <v>8327</v>
      </c>
      <c r="D8458" s="158" t="s">
        <v>7866</v>
      </c>
    </row>
    <row r="8459" spans="2:4" ht="78.75" x14ac:dyDescent="0.25">
      <c r="B8459" s="158" t="s">
        <v>7866</v>
      </c>
      <c r="C8459" s="156" t="s">
        <v>12677</v>
      </c>
      <c r="D8459" s="158" t="s">
        <v>7866</v>
      </c>
    </row>
    <row r="8460" spans="2:4" ht="15.75" x14ac:dyDescent="0.25">
      <c r="B8460" s="158" t="s">
        <v>7866</v>
      </c>
      <c r="C8460" s="156" t="s">
        <v>12678</v>
      </c>
      <c r="D8460" s="158" t="s">
        <v>7866</v>
      </c>
    </row>
    <row r="8461" spans="2:4" ht="31.5" x14ac:dyDescent="0.25">
      <c r="B8461" s="158" t="s">
        <v>7866</v>
      </c>
      <c r="C8461" s="156" t="s">
        <v>12679</v>
      </c>
      <c r="D8461" s="158" t="s">
        <v>7866</v>
      </c>
    </row>
    <row r="8462" spans="2:4" ht="15.75" x14ac:dyDescent="0.25">
      <c r="B8462" s="158" t="s">
        <v>7866</v>
      </c>
      <c r="C8462" s="156" t="s">
        <v>12680</v>
      </c>
      <c r="D8462" s="158" t="s">
        <v>7866</v>
      </c>
    </row>
    <row r="8463" spans="2:4" ht="15.75" x14ac:dyDescent="0.25">
      <c r="B8463" s="158" t="s">
        <v>7866</v>
      </c>
      <c r="C8463" s="156" t="s">
        <v>12681</v>
      </c>
      <c r="D8463" s="158" t="s">
        <v>7866</v>
      </c>
    </row>
    <row r="8464" spans="2:4" ht="15.75" x14ac:dyDescent="0.25">
      <c r="B8464" s="158" t="s">
        <v>7866</v>
      </c>
      <c r="C8464" s="156" t="s">
        <v>8339</v>
      </c>
      <c r="D8464" s="158" t="s">
        <v>7866</v>
      </c>
    </row>
    <row r="8465" spans="2:4" ht="31.5" x14ac:dyDescent="0.25">
      <c r="B8465" s="158" t="s">
        <v>7866</v>
      </c>
      <c r="C8465" s="156" t="s">
        <v>12682</v>
      </c>
      <c r="D8465" s="158" t="s">
        <v>7866</v>
      </c>
    </row>
    <row r="8466" spans="2:4" ht="15.75" x14ac:dyDescent="0.25">
      <c r="B8466" s="158" t="s">
        <v>7866</v>
      </c>
      <c r="C8466" s="156" t="s">
        <v>10692</v>
      </c>
      <c r="D8466" s="158" t="s">
        <v>7866</v>
      </c>
    </row>
    <row r="8467" spans="2:4" ht="15.75" x14ac:dyDescent="0.25">
      <c r="B8467" s="156" t="s">
        <v>7870</v>
      </c>
      <c r="C8467" s="156" t="s">
        <v>7871</v>
      </c>
      <c r="D8467" s="156" t="s">
        <v>7870</v>
      </c>
    </row>
    <row r="8468" spans="2:4" ht="15.75" x14ac:dyDescent="0.25">
      <c r="B8468" s="158" t="s">
        <v>7870</v>
      </c>
      <c r="C8468" s="156" t="s">
        <v>8327</v>
      </c>
      <c r="D8468" s="158" t="s">
        <v>7870</v>
      </c>
    </row>
    <row r="8469" spans="2:4" ht="47.25" x14ac:dyDescent="0.25">
      <c r="B8469" s="158" t="s">
        <v>7870</v>
      </c>
      <c r="C8469" s="156" t="s">
        <v>12683</v>
      </c>
      <c r="D8469" s="158" t="s">
        <v>7870</v>
      </c>
    </row>
    <row r="8470" spans="2:4" ht="15.75" x14ac:dyDescent="0.25">
      <c r="B8470" s="158" t="s">
        <v>7870</v>
      </c>
      <c r="C8470" s="156" t="s">
        <v>12684</v>
      </c>
      <c r="D8470" s="158" t="s">
        <v>7870</v>
      </c>
    </row>
    <row r="8471" spans="2:4" ht="15.75" x14ac:dyDescent="0.25">
      <c r="B8471" s="158" t="s">
        <v>7870</v>
      </c>
      <c r="C8471" s="156" t="s">
        <v>12685</v>
      </c>
      <c r="D8471" s="158" t="s">
        <v>7870</v>
      </c>
    </row>
    <row r="8472" spans="2:4" ht="15.75" x14ac:dyDescent="0.25">
      <c r="B8472" s="158" t="s">
        <v>7870</v>
      </c>
      <c r="C8472" s="156" t="s">
        <v>8339</v>
      </c>
      <c r="D8472" s="158" t="s">
        <v>7870</v>
      </c>
    </row>
    <row r="8473" spans="2:4" ht="15.75" x14ac:dyDescent="0.25">
      <c r="B8473" s="158" t="s">
        <v>7870</v>
      </c>
      <c r="C8473" s="156" t="s">
        <v>12686</v>
      </c>
      <c r="D8473" s="158" t="s">
        <v>7870</v>
      </c>
    </row>
    <row r="8474" spans="2:4" ht="15.75" x14ac:dyDescent="0.25">
      <c r="B8474" s="156" t="s">
        <v>245</v>
      </c>
      <c r="C8474" s="156" t="s">
        <v>12687</v>
      </c>
      <c r="D8474" s="156" t="s">
        <v>245</v>
      </c>
    </row>
    <row r="8475" spans="2:4" ht="15.75" x14ac:dyDescent="0.25">
      <c r="B8475" s="158" t="s">
        <v>245</v>
      </c>
      <c r="C8475" s="156" t="s">
        <v>8327</v>
      </c>
      <c r="D8475" s="158" t="s">
        <v>245</v>
      </c>
    </row>
    <row r="8476" spans="2:4" ht="47.25" x14ac:dyDescent="0.25">
      <c r="B8476" s="158" t="s">
        <v>245</v>
      </c>
      <c r="C8476" s="156" t="s">
        <v>12688</v>
      </c>
      <c r="D8476" s="158" t="s">
        <v>245</v>
      </c>
    </row>
    <row r="8477" spans="2:4" ht="15.75" x14ac:dyDescent="0.25">
      <c r="B8477" s="158" t="s">
        <v>245</v>
      </c>
      <c r="C8477" s="156" t="s">
        <v>12689</v>
      </c>
      <c r="D8477" s="158" t="s">
        <v>245</v>
      </c>
    </row>
    <row r="8478" spans="2:4" ht="15.75" x14ac:dyDescent="0.25">
      <c r="B8478" s="158" t="s">
        <v>245</v>
      </c>
      <c r="C8478" s="156" t="s">
        <v>12690</v>
      </c>
      <c r="D8478" s="158" t="s">
        <v>245</v>
      </c>
    </row>
    <row r="8479" spans="2:4" ht="15.75" x14ac:dyDescent="0.25">
      <c r="B8479" s="158" t="s">
        <v>245</v>
      </c>
      <c r="C8479" s="156" t="s">
        <v>12691</v>
      </c>
      <c r="D8479" s="158" t="s">
        <v>245</v>
      </c>
    </row>
    <row r="8480" spans="2:4" ht="15.75" x14ac:dyDescent="0.25">
      <c r="B8480" s="158" t="s">
        <v>245</v>
      </c>
      <c r="C8480" s="156" t="s">
        <v>12692</v>
      </c>
      <c r="D8480" s="158" t="s">
        <v>245</v>
      </c>
    </row>
    <row r="8481" spans="2:4" ht="15.75" x14ac:dyDescent="0.25">
      <c r="B8481" s="158" t="s">
        <v>245</v>
      </c>
      <c r="C8481" s="156" t="s">
        <v>8339</v>
      </c>
      <c r="D8481" s="158" t="s">
        <v>245</v>
      </c>
    </row>
    <row r="8482" spans="2:4" ht="15.75" x14ac:dyDescent="0.25">
      <c r="B8482" s="158" t="s">
        <v>245</v>
      </c>
      <c r="C8482" s="156" t="s">
        <v>12693</v>
      </c>
      <c r="D8482" s="158" t="s">
        <v>245</v>
      </c>
    </row>
    <row r="8483" spans="2:4" ht="135" x14ac:dyDescent="0.25">
      <c r="B8483" s="168" t="s">
        <v>11235</v>
      </c>
      <c r="C8483" s="168"/>
      <c r="D8483" s="168" t="s">
        <v>11235</v>
      </c>
    </row>
    <row r="8484" spans="2:4" ht="15.75" x14ac:dyDescent="0.25">
      <c r="B8484" s="156" t="s">
        <v>7873</v>
      </c>
      <c r="C8484" s="156" t="s">
        <v>7874</v>
      </c>
      <c r="D8484" s="156" t="s">
        <v>7873</v>
      </c>
    </row>
    <row r="8485" spans="2:4" ht="15.75" x14ac:dyDescent="0.25">
      <c r="B8485" s="158" t="s">
        <v>7873</v>
      </c>
      <c r="C8485" s="156" t="s">
        <v>8327</v>
      </c>
      <c r="D8485" s="158" t="s">
        <v>7873</v>
      </c>
    </row>
    <row r="8486" spans="2:4" ht="31.5" x14ac:dyDescent="0.25">
      <c r="B8486" s="158" t="s">
        <v>7873</v>
      </c>
      <c r="C8486" s="156" t="s">
        <v>12694</v>
      </c>
      <c r="D8486" s="158" t="s">
        <v>7873</v>
      </c>
    </row>
    <row r="8487" spans="2:4" ht="15.75" x14ac:dyDescent="0.25">
      <c r="B8487" s="158" t="s">
        <v>7873</v>
      </c>
      <c r="C8487" s="156" t="s">
        <v>8339</v>
      </c>
      <c r="D8487" s="158" t="s">
        <v>7873</v>
      </c>
    </row>
    <row r="8488" spans="2:4" ht="15.75" x14ac:dyDescent="0.25">
      <c r="B8488" s="158" t="s">
        <v>7873</v>
      </c>
      <c r="C8488" s="156" t="s">
        <v>12695</v>
      </c>
      <c r="D8488" s="158" t="s">
        <v>7873</v>
      </c>
    </row>
    <row r="8489" spans="2:4" ht="31.5" x14ac:dyDescent="0.25">
      <c r="B8489" s="158" t="s">
        <v>7873</v>
      </c>
      <c r="C8489" s="156" t="s">
        <v>12696</v>
      </c>
      <c r="D8489" s="158" t="s">
        <v>7873</v>
      </c>
    </row>
    <row r="8490" spans="2:4" ht="31.5" x14ac:dyDescent="0.25">
      <c r="B8490" s="156" t="s">
        <v>7877</v>
      </c>
      <c r="C8490" s="156" t="s">
        <v>7878</v>
      </c>
      <c r="D8490" s="156" t="s">
        <v>7877</v>
      </c>
    </row>
    <row r="8491" spans="2:4" ht="15.75" x14ac:dyDescent="0.25">
      <c r="B8491" s="158" t="s">
        <v>7877</v>
      </c>
      <c r="C8491" s="156" t="s">
        <v>8327</v>
      </c>
      <c r="D8491" s="158" t="s">
        <v>7877</v>
      </c>
    </row>
    <row r="8492" spans="2:4" ht="15.75" x14ac:dyDescent="0.25">
      <c r="B8492" s="158" t="s">
        <v>7877</v>
      </c>
      <c r="C8492" s="156" t="s">
        <v>12697</v>
      </c>
      <c r="D8492" s="158" t="s">
        <v>7877</v>
      </c>
    </row>
    <row r="8493" spans="2:4" ht="31.5" x14ac:dyDescent="0.25">
      <c r="B8493" s="158" t="s">
        <v>7877</v>
      </c>
      <c r="C8493" s="156" t="s">
        <v>12698</v>
      </c>
      <c r="D8493" s="158" t="s">
        <v>7877</v>
      </c>
    </row>
    <row r="8494" spans="2:4" ht="31.5" x14ac:dyDescent="0.25">
      <c r="B8494" s="158" t="s">
        <v>7877</v>
      </c>
      <c r="C8494" s="156" t="s">
        <v>12699</v>
      </c>
      <c r="D8494" s="158" t="s">
        <v>7877</v>
      </c>
    </row>
    <row r="8495" spans="2:4" ht="15.75" x14ac:dyDescent="0.25">
      <c r="B8495" s="158" t="s">
        <v>7877</v>
      </c>
      <c r="C8495" s="156" t="s">
        <v>12700</v>
      </c>
      <c r="D8495" s="158" t="s">
        <v>7877</v>
      </c>
    </row>
    <row r="8496" spans="2:4" ht="15.75" x14ac:dyDescent="0.25">
      <c r="B8496" s="158" t="s">
        <v>7877</v>
      </c>
      <c r="C8496" s="156" t="s">
        <v>12701</v>
      </c>
      <c r="D8496" s="158" t="s">
        <v>7877</v>
      </c>
    </row>
    <row r="8497" spans="2:4" ht="31.5" x14ac:dyDescent="0.25">
      <c r="B8497" s="158" t="s">
        <v>7877</v>
      </c>
      <c r="C8497" s="156" t="s">
        <v>12702</v>
      </c>
      <c r="D8497" s="158" t="s">
        <v>7877</v>
      </c>
    </row>
    <row r="8498" spans="2:4" ht="47.25" x14ac:dyDescent="0.25">
      <c r="B8498" s="158" t="s">
        <v>7877</v>
      </c>
      <c r="C8498" s="156" t="s">
        <v>12703</v>
      </c>
      <c r="D8498" s="158" t="s">
        <v>7877</v>
      </c>
    </row>
    <row r="8499" spans="2:4" ht="15.75" x14ac:dyDescent="0.25">
      <c r="B8499" s="158" t="s">
        <v>7877</v>
      </c>
      <c r="C8499" s="156" t="s">
        <v>8339</v>
      </c>
      <c r="D8499" s="158" t="s">
        <v>7877</v>
      </c>
    </row>
    <row r="8500" spans="2:4" ht="15.75" x14ac:dyDescent="0.25">
      <c r="B8500" s="158" t="s">
        <v>7877</v>
      </c>
      <c r="C8500" s="156" t="s">
        <v>8481</v>
      </c>
      <c r="D8500" s="158" t="s">
        <v>7877</v>
      </c>
    </row>
    <row r="8501" spans="2:4" ht="31.5" x14ac:dyDescent="0.25">
      <c r="B8501" s="158" t="s">
        <v>7877</v>
      </c>
      <c r="C8501" s="156" t="s">
        <v>12704</v>
      </c>
      <c r="D8501" s="158" t="s">
        <v>7877</v>
      </c>
    </row>
    <row r="8502" spans="2:4" ht="31.5" x14ac:dyDescent="0.25">
      <c r="B8502" s="158" t="s">
        <v>7877</v>
      </c>
      <c r="C8502" s="156" t="s">
        <v>12705</v>
      </c>
      <c r="D8502" s="158" t="s">
        <v>7877</v>
      </c>
    </row>
    <row r="8503" spans="2:4" ht="78.75" x14ac:dyDescent="0.25">
      <c r="B8503" s="156" t="s">
        <v>12706</v>
      </c>
      <c r="C8503" s="157" t="s">
        <v>12707</v>
      </c>
      <c r="D8503" s="156" t="s">
        <v>12706</v>
      </c>
    </row>
    <row r="8504" spans="2:4" ht="15.75" x14ac:dyDescent="0.25">
      <c r="B8504" s="156" t="s">
        <v>8326</v>
      </c>
      <c r="C8504" s="156" t="s">
        <v>7882</v>
      </c>
      <c r="D8504" s="156" t="s">
        <v>8326</v>
      </c>
    </row>
    <row r="8505" spans="2:4" ht="15.75" x14ac:dyDescent="0.25">
      <c r="B8505" s="156" t="s">
        <v>7884</v>
      </c>
      <c r="C8505" s="156" t="s">
        <v>7882</v>
      </c>
      <c r="D8505" s="156" t="s">
        <v>7884</v>
      </c>
    </row>
    <row r="8506" spans="2:4" ht="15.75" x14ac:dyDescent="0.25">
      <c r="B8506" s="156" t="s">
        <v>7886</v>
      </c>
      <c r="C8506" s="156" t="s">
        <v>7882</v>
      </c>
      <c r="D8506" s="156" t="s">
        <v>7886</v>
      </c>
    </row>
    <row r="8507" spans="2:4" ht="15.75" x14ac:dyDescent="0.25">
      <c r="B8507" s="158" t="s">
        <v>7886</v>
      </c>
      <c r="C8507" s="156" t="s">
        <v>8327</v>
      </c>
      <c r="D8507" s="158" t="s">
        <v>7886</v>
      </c>
    </row>
    <row r="8508" spans="2:4" ht="78.75" x14ac:dyDescent="0.25">
      <c r="B8508" s="158" t="s">
        <v>7886</v>
      </c>
      <c r="C8508" s="156" t="s">
        <v>12708</v>
      </c>
      <c r="D8508" s="158" t="s">
        <v>7886</v>
      </c>
    </row>
    <row r="8509" spans="2:4" ht="78.75" x14ac:dyDescent="0.25">
      <c r="B8509" s="158" t="s">
        <v>7886</v>
      </c>
      <c r="C8509" s="156" t="s">
        <v>12709</v>
      </c>
      <c r="D8509" s="158" t="s">
        <v>7886</v>
      </c>
    </row>
    <row r="8510" spans="2:4" ht="15.75" x14ac:dyDescent="0.25">
      <c r="B8510" s="158" t="s">
        <v>7886</v>
      </c>
      <c r="C8510" s="156" t="s">
        <v>8339</v>
      </c>
      <c r="D8510" s="158" t="s">
        <v>7886</v>
      </c>
    </row>
    <row r="8511" spans="2:4" ht="47.25" x14ac:dyDescent="0.25">
      <c r="B8511" s="158" t="s">
        <v>7886</v>
      </c>
      <c r="C8511" s="156" t="s">
        <v>12710</v>
      </c>
      <c r="D8511" s="158" t="s">
        <v>7886</v>
      </c>
    </row>
    <row r="8512" spans="2:4" ht="47.25" x14ac:dyDescent="0.25">
      <c r="B8512" s="156" t="s">
        <v>8326</v>
      </c>
      <c r="C8512" s="156" t="s">
        <v>7889</v>
      </c>
      <c r="D8512" s="156" t="s">
        <v>8326</v>
      </c>
    </row>
    <row r="8513" spans="2:4" ht="15.75" x14ac:dyDescent="0.25">
      <c r="B8513" s="156" t="s">
        <v>8326</v>
      </c>
      <c r="C8513" s="156" t="s">
        <v>8327</v>
      </c>
      <c r="D8513" s="156" t="s">
        <v>8326</v>
      </c>
    </row>
    <row r="8514" spans="2:4" ht="31.5" x14ac:dyDescent="0.25">
      <c r="B8514" s="156" t="s">
        <v>8326</v>
      </c>
      <c r="C8514" s="156" t="s">
        <v>12711</v>
      </c>
      <c r="D8514" s="156" t="s">
        <v>8326</v>
      </c>
    </row>
    <row r="8515" spans="2:4" ht="47.25" x14ac:dyDescent="0.25">
      <c r="B8515" s="156" t="s">
        <v>8326</v>
      </c>
      <c r="C8515" s="156" t="s">
        <v>12712</v>
      </c>
      <c r="D8515" s="156" t="s">
        <v>8326</v>
      </c>
    </row>
    <row r="8516" spans="2:4" ht="47.25" x14ac:dyDescent="0.25">
      <c r="B8516" s="156" t="s">
        <v>8326</v>
      </c>
      <c r="C8516" s="156" t="s">
        <v>12713</v>
      </c>
      <c r="D8516" s="156" t="s">
        <v>8326</v>
      </c>
    </row>
    <row r="8517" spans="2:4" ht="31.5" x14ac:dyDescent="0.25">
      <c r="B8517" s="156" t="s">
        <v>7891</v>
      </c>
      <c r="C8517" s="156" t="s">
        <v>7892</v>
      </c>
      <c r="D8517" s="156" t="s">
        <v>7891</v>
      </c>
    </row>
    <row r="8518" spans="2:4" ht="31.5" x14ac:dyDescent="0.25">
      <c r="B8518" s="156" t="s">
        <v>7893</v>
      </c>
      <c r="C8518" s="156" t="s">
        <v>7892</v>
      </c>
      <c r="D8518" s="156" t="s">
        <v>7893</v>
      </c>
    </row>
    <row r="8519" spans="2:4" ht="15.75" x14ac:dyDescent="0.25">
      <c r="B8519" s="158" t="s">
        <v>7893</v>
      </c>
      <c r="C8519" s="156" t="s">
        <v>8327</v>
      </c>
      <c r="D8519" s="158" t="s">
        <v>7893</v>
      </c>
    </row>
    <row r="8520" spans="2:4" ht="31.5" x14ac:dyDescent="0.25">
      <c r="B8520" s="158" t="s">
        <v>7893</v>
      </c>
      <c r="C8520" s="156" t="s">
        <v>12714</v>
      </c>
      <c r="D8520" s="158" t="s">
        <v>7893</v>
      </c>
    </row>
    <row r="8521" spans="2:4" ht="15.75" x14ac:dyDescent="0.25">
      <c r="B8521" s="158" t="s">
        <v>7893</v>
      </c>
      <c r="C8521" s="156" t="s">
        <v>12394</v>
      </c>
      <c r="D8521" s="158" t="s">
        <v>7893</v>
      </c>
    </row>
    <row r="8522" spans="2:4" ht="47.25" x14ac:dyDescent="0.25">
      <c r="B8522" s="158" t="s">
        <v>7893</v>
      </c>
      <c r="C8522" s="156" t="s">
        <v>12715</v>
      </c>
      <c r="D8522" s="158" t="s">
        <v>7893</v>
      </c>
    </row>
    <row r="8523" spans="2:4" ht="94.5" x14ac:dyDescent="0.25">
      <c r="B8523" s="158" t="s">
        <v>7893</v>
      </c>
      <c r="C8523" s="156" t="s">
        <v>12716</v>
      </c>
      <c r="D8523" s="158" t="s">
        <v>7893</v>
      </c>
    </row>
    <row r="8524" spans="2:4" ht="31.5" x14ac:dyDescent="0.25">
      <c r="B8524" s="156" t="s">
        <v>7895</v>
      </c>
      <c r="C8524" s="156" t="s">
        <v>7896</v>
      </c>
      <c r="D8524" s="156" t="s">
        <v>7895</v>
      </c>
    </row>
    <row r="8525" spans="2:4" ht="31.5" x14ac:dyDescent="0.25">
      <c r="B8525" s="156" t="s">
        <v>7898</v>
      </c>
      <c r="C8525" s="156" t="s">
        <v>7896</v>
      </c>
      <c r="D8525" s="156" t="s">
        <v>7898</v>
      </c>
    </row>
    <row r="8526" spans="2:4" ht="15.75" x14ac:dyDescent="0.25">
      <c r="B8526" s="158" t="s">
        <v>7898</v>
      </c>
      <c r="C8526" s="156" t="s">
        <v>8327</v>
      </c>
      <c r="D8526" s="158" t="s">
        <v>7898</v>
      </c>
    </row>
    <row r="8527" spans="2:4" ht="31.5" x14ac:dyDescent="0.25">
      <c r="B8527" s="158" t="s">
        <v>7898</v>
      </c>
      <c r="C8527" s="156" t="s">
        <v>12717</v>
      </c>
      <c r="D8527" s="158" t="s">
        <v>7898</v>
      </c>
    </row>
    <row r="8528" spans="2:4" ht="47.25" x14ac:dyDescent="0.25">
      <c r="B8528" s="158" t="s">
        <v>7898</v>
      </c>
      <c r="C8528" s="156" t="s">
        <v>12718</v>
      </c>
      <c r="D8528" s="158" t="s">
        <v>7898</v>
      </c>
    </row>
    <row r="8529" spans="2:4" ht="63" x14ac:dyDescent="0.25">
      <c r="B8529" s="158" t="s">
        <v>7898</v>
      </c>
      <c r="C8529" s="156" t="s">
        <v>12719</v>
      </c>
      <c r="D8529" s="158" t="s">
        <v>7898</v>
      </c>
    </row>
    <row r="8530" spans="2:4" ht="31.5" x14ac:dyDescent="0.25">
      <c r="B8530" s="156" t="s">
        <v>12720</v>
      </c>
      <c r="C8530" s="157" t="s">
        <v>12721</v>
      </c>
      <c r="D8530" s="156" t="s">
        <v>12720</v>
      </c>
    </row>
    <row r="8531" spans="2:4" ht="15.75" x14ac:dyDescent="0.25">
      <c r="B8531" s="156" t="s">
        <v>8326</v>
      </c>
      <c r="C8531" s="156" t="s">
        <v>7900</v>
      </c>
      <c r="D8531" s="156" t="s">
        <v>8326</v>
      </c>
    </row>
    <row r="8532" spans="2:4" ht="15.75" x14ac:dyDescent="0.25">
      <c r="B8532" s="156" t="s">
        <v>7902</v>
      </c>
      <c r="C8532" s="156" t="s">
        <v>7900</v>
      </c>
      <c r="D8532" s="156" t="s">
        <v>7902</v>
      </c>
    </row>
    <row r="8533" spans="2:4" ht="15.75" x14ac:dyDescent="0.25">
      <c r="B8533" s="156" t="s">
        <v>7903</v>
      </c>
      <c r="C8533" s="156" t="s">
        <v>7900</v>
      </c>
      <c r="D8533" s="156" t="s">
        <v>7903</v>
      </c>
    </row>
    <row r="8534" spans="2:4" ht="15.75" x14ac:dyDescent="0.25">
      <c r="B8534" s="158" t="s">
        <v>7903</v>
      </c>
      <c r="C8534" s="156" t="s">
        <v>8327</v>
      </c>
      <c r="D8534" s="158" t="s">
        <v>7903</v>
      </c>
    </row>
    <row r="8535" spans="2:4" ht="110.25" x14ac:dyDescent="0.25">
      <c r="B8535" s="158" t="s">
        <v>7903</v>
      </c>
      <c r="C8535" s="156" t="s">
        <v>12722</v>
      </c>
      <c r="D8535" s="158" t="s">
        <v>7903</v>
      </c>
    </row>
    <row r="8536" spans="2:4" ht="15.75" x14ac:dyDescent="0.25">
      <c r="B8536" s="158" t="s">
        <v>7903</v>
      </c>
      <c r="C8536" s="156" t="s">
        <v>8329</v>
      </c>
      <c r="D8536" s="158" t="s">
        <v>7903</v>
      </c>
    </row>
    <row r="8537" spans="2:4" ht="47.25" x14ac:dyDescent="0.25">
      <c r="B8537" s="158" t="s">
        <v>7903</v>
      </c>
      <c r="C8537" s="156" t="s">
        <v>12723</v>
      </c>
      <c r="D8537" s="158" t="s">
        <v>7903</v>
      </c>
    </row>
  </sheetData>
  <hyperlinks>
    <hyperlink ref="D5571" r:id="rId1" location="l1" display="https://normativ.kontur.ru/document?moduleid=1&amp;documentid=262620 - l1"/>
    <hyperlink ref="D5578" r:id="rId2" location="l1" display="https://normativ.kontur.ru/document?moduleid=1&amp;documentid=262620 - l1"/>
    <hyperlink ref="D6926" r:id="rId3" location="l2" display="https://normativ.kontur.ru/document?moduleid=1&amp;documentid=262620 - l2"/>
    <hyperlink ref="D7941" r:id="rId4" location="l2" display="https://normativ.kontur.ru/document?moduleid=1&amp;documentid=262620 - l2"/>
    <hyperlink ref="D8483" r:id="rId5" location="l4" display="https://normativ.kontur.ru/document?moduleid=1&amp;documentid=262620 - l4"/>
    <hyperlink ref="B5571" r:id="rId6" location="l1" display="https://normativ.kontur.ru/document?moduleid=1&amp;documentid=262620 - l1"/>
    <hyperlink ref="B5578" r:id="rId7" location="l1" display="https://normativ.kontur.ru/document?moduleid=1&amp;documentid=262620 - l1"/>
    <hyperlink ref="B6926" r:id="rId8" location="l2" display="https://normativ.kontur.ru/document?moduleid=1&amp;documentid=262620 - l2"/>
    <hyperlink ref="B7941" r:id="rId9" location="l2" display="https://normativ.kontur.ru/document?moduleid=1&amp;documentid=262620 - l2"/>
    <hyperlink ref="B8483" r:id="rId10" location="l4" display="https://normativ.kontur.ru/document?moduleid=1&amp;documentid=262620 - l4"/>
  </hyperlinks>
  <pageMargins left="0.7" right="0.7" top="0.75" bottom="0.75" header="0.3" footer="0.3"/>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pane xSplit="1" ySplit="1" topLeftCell="B2" activePane="bottomRight" state="frozen"/>
      <selection pane="topRight" activeCell="B1" sqref="B1"/>
      <selection pane="bottomLeft" activeCell="A2" sqref="A2"/>
      <selection pane="bottomRight" activeCell="G15" sqref="G15"/>
    </sheetView>
  </sheetViews>
  <sheetFormatPr defaultRowHeight="15" x14ac:dyDescent="0.25"/>
  <cols>
    <col min="1" max="1" width="20.42578125" customWidth="1"/>
    <col min="2" max="2" width="31.140625" customWidth="1"/>
    <col min="3" max="3" width="8.7109375" bestFit="1" customWidth="1"/>
    <col min="4" max="4" width="37.28515625" customWidth="1"/>
    <col min="7" max="7" width="34.5703125" customWidth="1"/>
  </cols>
  <sheetData>
    <row r="1" spans="1:7" ht="30" x14ac:dyDescent="0.25">
      <c r="A1" s="27" t="s">
        <v>8184</v>
      </c>
      <c r="B1" s="332" t="s">
        <v>338</v>
      </c>
      <c r="C1" s="332"/>
      <c r="D1" s="332" t="s">
        <v>339</v>
      </c>
      <c r="E1" s="332"/>
    </row>
    <row r="2" spans="1:7" ht="38.25" x14ac:dyDescent="0.25">
      <c r="A2" s="85">
        <v>109</v>
      </c>
      <c r="B2" t="s">
        <v>8264</v>
      </c>
      <c r="C2" t="s">
        <v>143</v>
      </c>
      <c r="D2" s="14" t="s">
        <v>12745</v>
      </c>
      <c r="E2" s="17" t="s">
        <v>142</v>
      </c>
      <c r="F2" s="85">
        <v>27</v>
      </c>
      <c r="G2" s="14" t="s">
        <v>170</v>
      </c>
    </row>
    <row r="3" spans="1:7" ht="38.25" x14ac:dyDescent="0.25">
      <c r="A3" s="85">
        <v>109</v>
      </c>
      <c r="D3" s="14"/>
      <c r="E3" s="17" t="s">
        <v>142</v>
      </c>
      <c r="F3" s="85">
        <v>27</v>
      </c>
      <c r="G3" s="14" t="s">
        <v>170</v>
      </c>
    </row>
    <row r="4" spans="1:7" ht="38.25" x14ac:dyDescent="0.25">
      <c r="A4" s="85">
        <v>109</v>
      </c>
      <c r="D4" s="14"/>
      <c r="E4" s="17" t="s">
        <v>142</v>
      </c>
      <c r="F4" s="85">
        <v>27</v>
      </c>
      <c r="G4" s="14" t="s">
        <v>170</v>
      </c>
    </row>
    <row r="5" spans="1:7" ht="38.25" x14ac:dyDescent="0.25">
      <c r="A5" s="85">
        <v>109</v>
      </c>
      <c r="D5" s="14" t="s">
        <v>88</v>
      </c>
      <c r="E5" s="17" t="s">
        <v>142</v>
      </c>
      <c r="F5" s="85">
        <v>27</v>
      </c>
      <c r="G5" s="14" t="s">
        <v>170</v>
      </c>
    </row>
    <row r="6" spans="1:7" s="137" customFormat="1" ht="38.25" x14ac:dyDescent="0.25">
      <c r="A6" s="137">
        <v>110</v>
      </c>
      <c r="B6" t="s">
        <v>8264</v>
      </c>
      <c r="C6" t="s">
        <v>143</v>
      </c>
      <c r="D6" s="138"/>
      <c r="E6" s="139" t="s">
        <v>142</v>
      </c>
      <c r="G6" s="138" t="s">
        <v>171</v>
      </c>
    </row>
    <row r="7" spans="1:7" s="137" customFormat="1" ht="38.25" x14ac:dyDescent="0.25">
      <c r="A7" s="137">
        <v>110</v>
      </c>
      <c r="D7" s="138"/>
      <c r="E7" s="139" t="s">
        <v>142</v>
      </c>
      <c r="G7" s="138" t="s">
        <v>171</v>
      </c>
    </row>
    <row r="8" spans="1:7" s="137" customFormat="1" ht="38.25" x14ac:dyDescent="0.25">
      <c r="A8" s="137">
        <v>110</v>
      </c>
      <c r="D8" s="138"/>
      <c r="E8" s="139" t="s">
        <v>142</v>
      </c>
      <c r="G8" s="138" t="s">
        <v>171</v>
      </c>
    </row>
    <row r="9" spans="1:7" s="137" customFormat="1" ht="38.25" x14ac:dyDescent="0.25">
      <c r="A9" s="137">
        <v>110</v>
      </c>
      <c r="D9" s="138" t="s">
        <v>12746</v>
      </c>
      <c r="E9" s="139" t="s">
        <v>142</v>
      </c>
      <c r="G9" s="138" t="s">
        <v>171</v>
      </c>
    </row>
    <row r="10" spans="1:7" s="137" customFormat="1" ht="51" x14ac:dyDescent="0.25">
      <c r="A10" s="137">
        <v>110</v>
      </c>
      <c r="D10" s="138" t="s">
        <v>12799</v>
      </c>
      <c r="E10" s="139" t="s">
        <v>142</v>
      </c>
      <c r="G10" s="138" t="s">
        <v>171</v>
      </c>
    </row>
    <row r="11" spans="1:7" s="137" customFormat="1" ht="51" x14ac:dyDescent="0.25">
      <c r="A11" s="137">
        <v>111</v>
      </c>
      <c r="B11" t="s">
        <v>8264</v>
      </c>
      <c r="C11" t="s">
        <v>143</v>
      </c>
      <c r="D11" s="138" t="s">
        <v>12741</v>
      </c>
      <c r="E11" s="139" t="s">
        <v>142</v>
      </c>
      <c r="G11" s="138" t="s">
        <v>12725</v>
      </c>
    </row>
    <row r="12" spans="1:7" s="137" customFormat="1" ht="51" x14ac:dyDescent="0.25">
      <c r="A12" s="137">
        <v>111</v>
      </c>
      <c r="D12" s="138" t="s">
        <v>12743</v>
      </c>
      <c r="E12" s="139" t="s">
        <v>142</v>
      </c>
      <c r="G12" s="138" t="s">
        <v>12725</v>
      </c>
    </row>
    <row r="13" spans="1:7" s="137" customFormat="1" ht="51" x14ac:dyDescent="0.25">
      <c r="A13" s="137">
        <v>111</v>
      </c>
      <c r="D13" s="138" t="s">
        <v>88</v>
      </c>
      <c r="E13" s="139" t="s">
        <v>142</v>
      </c>
      <c r="G13" s="138" t="s">
        <v>12725</v>
      </c>
    </row>
    <row r="14" spans="1:7" ht="25.5" x14ac:dyDescent="0.25">
      <c r="A14" s="14">
        <v>13</v>
      </c>
      <c r="B14" t="s">
        <v>102</v>
      </c>
      <c r="C14" t="s">
        <v>140</v>
      </c>
      <c r="D14" s="14" t="s">
        <v>103</v>
      </c>
      <c r="E14" s="17" t="s">
        <v>142</v>
      </c>
      <c r="F14" s="14">
        <v>13</v>
      </c>
      <c r="G14" s="14" t="s">
        <v>8183</v>
      </c>
    </row>
    <row r="15" spans="1:7" ht="25.5" x14ac:dyDescent="0.25">
      <c r="A15" s="14">
        <v>18</v>
      </c>
      <c r="B15" t="s">
        <v>102</v>
      </c>
      <c r="C15" t="s">
        <v>140</v>
      </c>
      <c r="D15" s="14" t="s">
        <v>103</v>
      </c>
      <c r="E15" s="17" t="s">
        <v>142</v>
      </c>
      <c r="F15" s="14">
        <v>18</v>
      </c>
      <c r="G15" s="14" t="s">
        <v>8183</v>
      </c>
    </row>
    <row r="16" spans="1:7" ht="38.25" x14ac:dyDescent="0.25">
      <c r="A16" s="179">
        <v>112</v>
      </c>
      <c r="B16" t="s">
        <v>8264</v>
      </c>
      <c r="C16" t="s">
        <v>143</v>
      </c>
      <c r="D16" s="138" t="s">
        <v>12744</v>
      </c>
      <c r="E16" s="139" t="s">
        <v>142</v>
      </c>
      <c r="G16" s="138" t="s">
        <v>12726</v>
      </c>
    </row>
    <row r="17" spans="1:7" ht="38.25" x14ac:dyDescent="0.25">
      <c r="A17" s="179">
        <v>112</v>
      </c>
      <c r="B17" s="137"/>
      <c r="C17" s="137"/>
      <c r="D17" s="138" t="s">
        <v>12742</v>
      </c>
      <c r="E17" s="139" t="s">
        <v>142</v>
      </c>
      <c r="G17" s="138" t="s">
        <v>12726</v>
      </c>
    </row>
    <row r="18" spans="1:7" ht="38.25" x14ac:dyDescent="0.25">
      <c r="A18" s="179">
        <v>112</v>
      </c>
      <c r="B18" s="137"/>
      <c r="C18" s="137"/>
      <c r="D18" s="138" t="s">
        <v>88</v>
      </c>
      <c r="E18" s="139" t="s">
        <v>142</v>
      </c>
      <c r="G18" s="138" t="s">
        <v>12726</v>
      </c>
    </row>
  </sheetData>
  <autoFilter ref="A1:G15">
    <filterColumn colId="1" showButton="0"/>
    <filterColumn colId="3" showButton="0"/>
  </autoFilter>
  <mergeCells count="2">
    <mergeCell ref="B1:C1"/>
    <mergeCell ref="D1:E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702"/>
  <sheetViews>
    <sheetView workbookViewId="0">
      <selection activeCell="B28" sqref="B28"/>
    </sheetView>
  </sheetViews>
  <sheetFormatPr defaultRowHeight="15" x14ac:dyDescent="0.25"/>
  <cols>
    <col min="1" max="1" width="31" style="140" customWidth="1"/>
    <col min="2" max="2" width="48.140625" customWidth="1"/>
    <col min="3" max="3" width="28.5703125" customWidth="1"/>
    <col min="4" max="4" width="18.85546875" customWidth="1"/>
    <col min="5" max="5" width="21.85546875" customWidth="1"/>
  </cols>
  <sheetData>
    <row r="1" spans="1:5" ht="18" x14ac:dyDescent="0.25">
      <c r="B1" s="141"/>
      <c r="C1" s="142"/>
    </row>
    <row r="2" spans="1:5" ht="37.5" x14ac:dyDescent="0.25">
      <c r="A2" s="13" t="s">
        <v>112</v>
      </c>
      <c r="B2" s="20" t="s">
        <v>113</v>
      </c>
      <c r="C2" s="13" t="s">
        <v>114</v>
      </c>
      <c r="D2" s="13" t="s">
        <v>121</v>
      </c>
      <c r="E2" s="13" t="s">
        <v>150</v>
      </c>
    </row>
    <row r="3" spans="1:5" s="145" customFormat="1" ht="51" hidden="1" x14ac:dyDescent="0.2">
      <c r="A3" s="143" t="s">
        <v>8185</v>
      </c>
      <c r="B3" s="14" t="s">
        <v>152</v>
      </c>
      <c r="C3" s="144" t="s">
        <v>8186</v>
      </c>
      <c r="D3" s="145" t="s">
        <v>80</v>
      </c>
      <c r="E3" s="145" t="str">
        <f>VLOOKUP(D3,[1]ЕИ!$A$3:$B$18,2,FALSE)</f>
        <v>Единица</v>
      </c>
    </row>
    <row r="4" spans="1:5" s="145" customFormat="1" ht="51" hidden="1" x14ac:dyDescent="0.2">
      <c r="A4" s="143" t="s">
        <v>8185</v>
      </c>
      <c r="B4" s="14" t="s">
        <v>152</v>
      </c>
      <c r="C4" s="146" t="s">
        <v>8187</v>
      </c>
      <c r="D4" s="145" t="s">
        <v>80</v>
      </c>
      <c r="E4" s="145" t="str">
        <f>VLOOKUP(D4,[1]ЕИ!$A$3:$B$18,2,FALSE)</f>
        <v>Единица</v>
      </c>
    </row>
    <row r="5" spans="1:5" s="145" customFormat="1" ht="89.25" hidden="1" x14ac:dyDescent="0.2">
      <c r="A5" s="147" t="s">
        <v>8188</v>
      </c>
      <c r="B5" s="14" t="s">
        <v>153</v>
      </c>
      <c r="C5" s="144" t="s">
        <v>8189</v>
      </c>
      <c r="D5" s="145" t="s">
        <v>126</v>
      </c>
      <c r="E5" s="145" t="str">
        <f>VLOOKUP(D5,[1]ЕИ!$A$3:$B$18,2,FALSE)</f>
        <v>Гектар</v>
      </c>
    </row>
    <row r="6" spans="1:5" s="145" customFormat="1" ht="89.25" hidden="1" x14ac:dyDescent="0.2">
      <c r="A6" s="147" t="s">
        <v>8188</v>
      </c>
      <c r="B6" s="14" t="s">
        <v>153</v>
      </c>
      <c r="C6" s="144" t="s">
        <v>8190</v>
      </c>
      <c r="D6" s="145" t="s">
        <v>126</v>
      </c>
      <c r="E6" s="145" t="str">
        <f>VLOOKUP(D6,[1]ЕИ!$A$3:$B$18,2,FALSE)</f>
        <v>Гектар</v>
      </c>
    </row>
    <row r="7" spans="1:5" s="145" customFormat="1" ht="63.75" hidden="1" x14ac:dyDescent="0.2">
      <c r="A7" s="147" t="s">
        <v>8188</v>
      </c>
      <c r="B7" s="14" t="s">
        <v>154</v>
      </c>
      <c r="C7" s="144" t="s">
        <v>8191</v>
      </c>
      <c r="D7" s="145" t="s">
        <v>126</v>
      </c>
      <c r="E7" s="145" t="str">
        <f>VLOOKUP(D7,[1]ЕИ!$A$3:$B$18,2,FALSE)</f>
        <v>Гектар</v>
      </c>
    </row>
    <row r="8" spans="1:5" s="145" customFormat="1" ht="63.75" hidden="1" x14ac:dyDescent="0.2">
      <c r="A8" s="147" t="s">
        <v>8192</v>
      </c>
      <c r="B8" s="14" t="s">
        <v>155</v>
      </c>
      <c r="C8" s="146" t="s">
        <v>7907</v>
      </c>
      <c r="D8" s="145" t="s">
        <v>107</v>
      </c>
      <c r="E8" s="145" t="str">
        <f>VLOOKUP(D8,[1]ЕИ!$A$3:$B$18,2,FALSE)</f>
        <v>Единица</v>
      </c>
    </row>
    <row r="9" spans="1:5" s="145" customFormat="1" ht="38.25" hidden="1" x14ac:dyDescent="0.2">
      <c r="A9" s="147" t="s">
        <v>8192</v>
      </c>
      <c r="B9" s="14" t="s">
        <v>151</v>
      </c>
      <c r="C9" s="146" t="s">
        <v>7910</v>
      </c>
      <c r="D9" s="145" t="s">
        <v>107</v>
      </c>
      <c r="E9" s="145" t="str">
        <f>VLOOKUP(D9,[1]ЕИ!$A$3:$B$18,2,FALSE)</f>
        <v>Единица</v>
      </c>
    </row>
    <row r="10" spans="1:5" s="145" customFormat="1" ht="63.75" hidden="1" x14ac:dyDescent="0.2">
      <c r="A10" s="147" t="s">
        <v>8192</v>
      </c>
      <c r="B10" s="14" t="s">
        <v>156</v>
      </c>
      <c r="C10" s="146" t="s">
        <v>7917</v>
      </c>
      <c r="D10" s="145" t="s">
        <v>107</v>
      </c>
      <c r="E10" s="145" t="str">
        <f>VLOOKUP(D10,[1]ЕИ!$A$3:$B$18,2,FALSE)</f>
        <v>Единица</v>
      </c>
    </row>
    <row r="11" spans="1:5" s="145" customFormat="1" ht="76.5" hidden="1" x14ac:dyDescent="0.2">
      <c r="A11" s="147" t="s">
        <v>8192</v>
      </c>
      <c r="B11" s="14" t="s">
        <v>157</v>
      </c>
      <c r="C11" s="146" t="s">
        <v>7918</v>
      </c>
      <c r="D11" s="145" t="s">
        <v>107</v>
      </c>
      <c r="E11" s="145" t="str">
        <f>VLOOKUP(D11,[1]ЕИ!$A$3:$B$18,2,FALSE)</f>
        <v>Единица</v>
      </c>
    </row>
    <row r="12" spans="1:5" s="145" customFormat="1" ht="63.75" hidden="1" x14ac:dyDescent="0.2">
      <c r="A12" s="147" t="s">
        <v>8192</v>
      </c>
      <c r="B12" s="14" t="s">
        <v>158</v>
      </c>
      <c r="C12" s="146" t="s">
        <v>7919</v>
      </c>
      <c r="D12" s="145" t="s">
        <v>107</v>
      </c>
      <c r="E12" s="145" t="str">
        <f>VLOOKUP(D12,[1]ЕИ!$A$3:$B$18,2,FALSE)</f>
        <v>Единица</v>
      </c>
    </row>
    <row r="13" spans="1:5" s="145" customFormat="1" ht="51" hidden="1" x14ac:dyDescent="0.2">
      <c r="A13" s="147" t="s">
        <v>8193</v>
      </c>
      <c r="B13" s="14" t="s">
        <v>159</v>
      </c>
      <c r="C13" s="144" t="s">
        <v>8194</v>
      </c>
      <c r="D13" s="145" t="s">
        <v>127</v>
      </c>
      <c r="E13" s="145" t="str">
        <f>VLOOKUP(D13,[1]ЕИ!$A$3:$B$18,2,FALSE)</f>
        <v>Человеко-час</v>
      </c>
    </row>
    <row r="14" spans="1:5" s="145" customFormat="1" ht="38.25" hidden="1" x14ac:dyDescent="0.2">
      <c r="A14" s="147" t="s">
        <v>8195</v>
      </c>
      <c r="B14" s="14" t="s">
        <v>160</v>
      </c>
      <c r="C14" s="144" t="s">
        <v>8196</v>
      </c>
      <c r="D14" s="145" t="s">
        <v>125</v>
      </c>
      <c r="E14" s="145" t="str">
        <f>VLOOKUP(D14,[1]ЕИ!$A$3:$B$18,2,FALSE)</f>
        <v>Человек</v>
      </c>
    </row>
    <row r="15" spans="1:5" s="145" customFormat="1" ht="38.25" hidden="1" x14ac:dyDescent="0.2">
      <c r="A15" s="147" t="s">
        <v>8197</v>
      </c>
      <c r="B15" s="14" t="s">
        <v>161</v>
      </c>
      <c r="C15" s="144" t="s">
        <v>8196</v>
      </c>
      <c r="D15" s="145" t="s">
        <v>125</v>
      </c>
      <c r="E15" s="145" t="str">
        <f>VLOOKUP(D15,[1]ЕИ!$A$3:$B$18,2,FALSE)</f>
        <v>Человек</v>
      </c>
    </row>
    <row r="16" spans="1:5" s="145" customFormat="1" ht="38.25" hidden="1" x14ac:dyDescent="0.2">
      <c r="A16" s="147" t="s">
        <v>8197</v>
      </c>
      <c r="B16" s="14" t="s">
        <v>162</v>
      </c>
      <c r="C16" s="144" t="s">
        <v>8196</v>
      </c>
      <c r="D16" s="145" t="s">
        <v>125</v>
      </c>
      <c r="E16" s="145" t="str">
        <f>VLOOKUP(D16,[1]ЕИ!$A$3:$B$18,2,FALSE)</f>
        <v>Человек</v>
      </c>
    </row>
    <row r="17" spans="1:5" s="145" customFormat="1" ht="38.25" hidden="1" x14ac:dyDescent="0.2">
      <c r="A17" s="147" t="s">
        <v>8197</v>
      </c>
      <c r="B17" s="14" t="s">
        <v>163</v>
      </c>
      <c r="C17" s="144" t="s">
        <v>8196</v>
      </c>
      <c r="D17" s="145" t="s">
        <v>125</v>
      </c>
      <c r="E17" s="145" t="str">
        <f>VLOOKUP(D17,[1]ЕИ!$A$3:$B$18,2,FALSE)</f>
        <v>Человек</v>
      </c>
    </row>
    <row r="18" spans="1:5" s="145" customFormat="1" ht="25.5" hidden="1" x14ac:dyDescent="0.2">
      <c r="A18" s="147" t="s">
        <v>8198</v>
      </c>
      <c r="B18" s="14" t="s">
        <v>164</v>
      </c>
      <c r="C18" s="146" t="s">
        <v>8199</v>
      </c>
      <c r="D18" s="145" t="s">
        <v>107</v>
      </c>
      <c r="E18" s="145" t="str">
        <f>VLOOKUP(D18,[1]ЕИ!$A$3:$B$18,2,FALSE)</f>
        <v>Единица</v>
      </c>
    </row>
    <row r="19" spans="1:5" s="145" customFormat="1" ht="25.5" hidden="1" x14ac:dyDescent="0.2">
      <c r="A19" s="147" t="s">
        <v>8198</v>
      </c>
      <c r="B19" s="14" t="s">
        <v>165</v>
      </c>
      <c r="C19" s="146" t="s">
        <v>8200</v>
      </c>
      <c r="D19" s="145" t="s">
        <v>125</v>
      </c>
      <c r="E19" s="145" t="str">
        <f>VLOOKUP(D19,[1]ЕИ!$A$3:$B$18,2,FALSE)</f>
        <v>Человек</v>
      </c>
    </row>
    <row r="20" spans="1:5" s="145" customFormat="1" ht="25.5" hidden="1" x14ac:dyDescent="0.2">
      <c r="A20" s="147" t="s">
        <v>8198</v>
      </c>
      <c r="B20" s="14" t="s">
        <v>8201</v>
      </c>
      <c r="C20" s="146" t="s">
        <v>8199</v>
      </c>
      <c r="D20" s="145" t="s">
        <v>107</v>
      </c>
      <c r="E20" s="145" t="str">
        <f>VLOOKUP(D20,[1]ЕИ!$A$3:$B$18,2,FALSE)</f>
        <v>Единица</v>
      </c>
    </row>
    <row r="21" spans="1:5" s="145" customFormat="1" ht="38.25" hidden="1" x14ac:dyDescent="0.2">
      <c r="A21" s="147" t="s">
        <v>8198</v>
      </c>
      <c r="B21" s="14" t="s">
        <v>167</v>
      </c>
      <c r="C21" s="146" t="s">
        <v>8200</v>
      </c>
      <c r="D21" s="145" t="s">
        <v>125</v>
      </c>
      <c r="E21" s="145" t="str">
        <f>VLOOKUP(D21,[1]ЕИ!$A$3:$B$18,2,FALSE)</f>
        <v>Человек</v>
      </c>
    </row>
    <row r="22" spans="1:5" s="145" customFormat="1" ht="25.5" hidden="1" x14ac:dyDescent="0.2">
      <c r="A22" s="147" t="s">
        <v>8202</v>
      </c>
      <c r="B22" s="14" t="s">
        <v>168</v>
      </c>
      <c r="C22" s="146" t="s">
        <v>8203</v>
      </c>
      <c r="D22" s="145" t="s">
        <v>128</v>
      </c>
      <c r="E22" s="145" t="str">
        <f>VLOOKUP(D22,[1]ЕИ!$A$3:$B$18,2,FALSE)</f>
        <v>Тысяча человек</v>
      </c>
    </row>
    <row r="23" spans="1:5" s="145" customFormat="1" ht="38.25" hidden="1" x14ac:dyDescent="0.2">
      <c r="A23" s="147" t="s">
        <v>8202</v>
      </c>
      <c r="B23" s="14" t="s">
        <v>169</v>
      </c>
      <c r="C23" s="146" t="s">
        <v>8204</v>
      </c>
      <c r="D23" s="145" t="s">
        <v>129</v>
      </c>
      <c r="E23" s="145" t="str">
        <f>VLOOKUP(D23,[1]ЕИ!$A$3:$B$18,2,FALSE)</f>
        <v>Тысяча экземпляров</v>
      </c>
    </row>
    <row r="24" spans="1:5" s="145" customFormat="1" ht="25.5" x14ac:dyDescent="0.2">
      <c r="A24" s="147" t="s">
        <v>8205</v>
      </c>
      <c r="B24" s="14" t="s">
        <v>170</v>
      </c>
      <c r="C24" s="146" t="s">
        <v>8200</v>
      </c>
      <c r="D24" s="145" t="s">
        <v>125</v>
      </c>
      <c r="E24" s="145" t="str">
        <f>VLOOKUP(D24,[1]ЕИ!$A$3:$B$18,2,FALSE)</f>
        <v>Человек</v>
      </c>
    </row>
    <row r="25" spans="1:5" s="145" customFormat="1" ht="25.5" x14ac:dyDescent="0.2">
      <c r="A25" s="147" t="s">
        <v>8205</v>
      </c>
      <c r="B25" s="14" t="s">
        <v>171</v>
      </c>
      <c r="C25" s="146" t="s">
        <v>8200</v>
      </c>
      <c r="D25" s="145" t="s">
        <v>125</v>
      </c>
      <c r="E25" s="145" t="str">
        <f>VLOOKUP(D25,[1]ЕИ!$A$3:$B$18,2,FALSE)</f>
        <v>Человек</v>
      </c>
    </row>
    <row r="26" spans="1:5" s="145" customFormat="1" ht="25.5" x14ac:dyDescent="0.2">
      <c r="A26" s="147" t="s">
        <v>8205</v>
      </c>
      <c r="B26" s="14" t="s">
        <v>172</v>
      </c>
      <c r="C26" s="146" t="s">
        <v>8200</v>
      </c>
      <c r="D26" s="145" t="s">
        <v>125</v>
      </c>
      <c r="E26" s="145" t="str">
        <f>VLOOKUP(D26,[1]ЕИ!$A$3:$B$18,2,FALSE)</f>
        <v>Человек</v>
      </c>
    </row>
    <row r="27" spans="1:5" s="145" customFormat="1" ht="12.75" x14ac:dyDescent="0.2">
      <c r="A27" s="147" t="s">
        <v>8205</v>
      </c>
      <c r="B27" s="14" t="s">
        <v>190</v>
      </c>
      <c r="C27" s="146" t="s">
        <v>102</v>
      </c>
      <c r="D27" s="145" t="s">
        <v>102</v>
      </c>
      <c r="E27" s="145" t="str">
        <f>VLOOKUP(D27,[1]ЕИ!$A$3:$B$18,2,FALSE)</f>
        <v>Единица</v>
      </c>
    </row>
    <row r="28" spans="1:5" s="145" customFormat="1" ht="12.75" x14ac:dyDescent="0.2">
      <c r="A28" s="147" t="s">
        <v>8205</v>
      </c>
      <c r="B28" s="14" t="s">
        <v>173</v>
      </c>
      <c r="C28" s="146" t="s">
        <v>102</v>
      </c>
      <c r="D28" s="145" t="s">
        <v>102</v>
      </c>
      <c r="E28" s="145" t="str">
        <f>VLOOKUP(D28,[1]ЕИ!$A$3:$B$18,2,FALSE)</f>
        <v>Единица</v>
      </c>
    </row>
    <row r="29" spans="1:5" s="145" customFormat="1" ht="12.75" hidden="1" x14ac:dyDescent="0.2">
      <c r="A29" s="147" t="s">
        <v>8206</v>
      </c>
      <c r="B29" s="14" t="s">
        <v>174</v>
      </c>
      <c r="C29" s="144" t="s">
        <v>8207</v>
      </c>
      <c r="D29" s="145" t="s">
        <v>130</v>
      </c>
      <c r="E29" s="145" t="str">
        <f>VLOOKUP(D29,[1]ЕИ!$A$3:$B$18,2,FALSE)</f>
        <v>Час</v>
      </c>
    </row>
    <row r="30" spans="1:5" s="145" customFormat="1" ht="38.25" hidden="1" x14ac:dyDescent="0.2">
      <c r="A30" s="147" t="s">
        <v>8206</v>
      </c>
      <c r="B30" s="14" t="s">
        <v>175</v>
      </c>
      <c r="C30" s="144" t="s">
        <v>107</v>
      </c>
      <c r="D30" s="145" t="s">
        <v>107</v>
      </c>
      <c r="E30" s="145" t="str">
        <f>VLOOKUP(D30,[1]ЕИ!$A$3:$B$18,2,FALSE)</f>
        <v>Единица</v>
      </c>
    </row>
    <row r="31" spans="1:5" s="145" customFormat="1" ht="38.25" hidden="1" x14ac:dyDescent="0.2">
      <c r="A31" s="147" t="s">
        <v>8206</v>
      </c>
      <c r="B31" s="14" t="s">
        <v>176</v>
      </c>
      <c r="C31" s="144" t="s">
        <v>107</v>
      </c>
      <c r="D31" s="145" t="s">
        <v>107</v>
      </c>
      <c r="E31" s="145" t="str">
        <f>VLOOKUP(D31,[1]ЕИ!$A$3:$B$18,2,FALSE)</f>
        <v>Единица</v>
      </c>
    </row>
    <row r="32" spans="1:5" s="145" customFormat="1" ht="25.5" hidden="1" x14ac:dyDescent="0.2">
      <c r="A32" s="147" t="s">
        <v>8208</v>
      </c>
      <c r="B32" s="15" t="s">
        <v>177</v>
      </c>
      <c r="C32" s="146" t="s">
        <v>8209</v>
      </c>
      <c r="D32" s="145" t="s">
        <v>78</v>
      </c>
      <c r="E32" s="145" t="str">
        <f>VLOOKUP(D32,[1]ЕИ!$A$3:$B$18,2,FALSE)</f>
        <v>Штука</v>
      </c>
    </row>
    <row r="33" spans="1:5" s="145" customFormat="1" ht="25.5" hidden="1" x14ac:dyDescent="0.2">
      <c r="A33" s="147" t="s">
        <v>8208</v>
      </c>
      <c r="B33" s="15" t="s">
        <v>178</v>
      </c>
      <c r="C33" s="146" t="s">
        <v>8210</v>
      </c>
      <c r="D33" s="145" t="s">
        <v>78</v>
      </c>
      <c r="E33" s="145" t="str">
        <f>VLOOKUP(D33,[1]ЕИ!$A$3:$B$18,2,FALSE)</f>
        <v>Штука</v>
      </c>
    </row>
    <row r="34" spans="1:5" s="145" customFormat="1" ht="25.5" hidden="1" x14ac:dyDescent="0.2">
      <c r="A34" s="147" t="s">
        <v>8208</v>
      </c>
      <c r="B34" s="15" t="s">
        <v>179</v>
      </c>
      <c r="C34" s="146" t="s">
        <v>8211</v>
      </c>
      <c r="D34" s="145" t="s">
        <v>78</v>
      </c>
      <c r="E34" s="145" t="str">
        <f>VLOOKUP(D34,[1]ЕИ!$A$3:$B$18,2,FALSE)</f>
        <v>Штука</v>
      </c>
    </row>
    <row r="35" spans="1:5" s="145" customFormat="1" ht="76.5" hidden="1" x14ac:dyDescent="0.2">
      <c r="A35" s="147" t="s">
        <v>8208</v>
      </c>
      <c r="B35" s="14" t="s">
        <v>180</v>
      </c>
      <c r="C35" s="146" t="s">
        <v>8212</v>
      </c>
      <c r="D35" s="145" t="s">
        <v>107</v>
      </c>
      <c r="E35" s="145" t="str">
        <f>VLOOKUP(D35,[1]ЕИ!$A$3:$B$18,2,FALSE)</f>
        <v>Единица</v>
      </c>
    </row>
    <row r="36" spans="1:5" s="145" customFormat="1" ht="38.25" hidden="1" x14ac:dyDescent="0.2">
      <c r="A36" s="147" t="s">
        <v>8213</v>
      </c>
      <c r="B36" s="14" t="s">
        <v>181</v>
      </c>
      <c r="C36" s="146" t="s">
        <v>8214</v>
      </c>
      <c r="D36" s="145" t="s">
        <v>78</v>
      </c>
      <c r="E36" s="145" t="str">
        <f>VLOOKUP(D36,[1]ЕИ!$A$3:$B$18,2,FALSE)</f>
        <v>Штука</v>
      </c>
    </row>
    <row r="37" spans="1:5" s="145" customFormat="1" ht="38.25" hidden="1" x14ac:dyDescent="0.2">
      <c r="A37" s="147" t="s">
        <v>8213</v>
      </c>
      <c r="B37" s="14" t="s">
        <v>182</v>
      </c>
      <c r="C37" s="146" t="s">
        <v>8214</v>
      </c>
      <c r="D37" s="145" t="s">
        <v>78</v>
      </c>
      <c r="E37" s="145" t="str">
        <f>VLOOKUP(D37,[1]ЕИ!$A$3:$B$18,2,FALSE)</f>
        <v>Штука</v>
      </c>
    </row>
    <row r="38" spans="1:5" s="145" customFormat="1" ht="38.25" hidden="1" x14ac:dyDescent="0.2">
      <c r="A38" s="147" t="s">
        <v>8213</v>
      </c>
      <c r="B38" s="14" t="s">
        <v>183</v>
      </c>
      <c r="C38" s="146" t="s">
        <v>8063</v>
      </c>
      <c r="D38" s="145" t="s">
        <v>131</v>
      </c>
      <c r="E38" s="145" t="str">
        <f>VLOOKUP(D38,[1]ЕИ!$A$3:$B$18,2,FALSE)</f>
        <v>Единица</v>
      </c>
    </row>
    <row r="39" spans="1:5" s="145" customFormat="1" ht="38.25" hidden="1" x14ac:dyDescent="0.2">
      <c r="A39" s="147" t="s">
        <v>8213</v>
      </c>
      <c r="B39" s="14" t="s">
        <v>183</v>
      </c>
      <c r="C39" s="146" t="s">
        <v>8064</v>
      </c>
      <c r="E39" s="145" t="e">
        <f>VLOOKUP(D39,[1]ЕИ!$A$3:$B$18,2,FALSE)</f>
        <v>#N/A</v>
      </c>
    </row>
    <row r="40" spans="1:5" s="145" customFormat="1" ht="38.25" hidden="1" x14ac:dyDescent="0.2">
      <c r="A40" s="147" t="s">
        <v>8213</v>
      </c>
      <c r="B40" s="14" t="s">
        <v>184</v>
      </c>
      <c r="C40" s="146" t="s">
        <v>8215</v>
      </c>
      <c r="D40" s="145" t="s">
        <v>131</v>
      </c>
      <c r="E40" s="145" t="str">
        <f>VLOOKUP(D40,[1]ЕИ!$A$3:$B$18,2,FALSE)</f>
        <v>Единица</v>
      </c>
    </row>
    <row r="41" spans="1:5" s="145" customFormat="1" ht="38.25" hidden="1" x14ac:dyDescent="0.2">
      <c r="A41" s="147" t="s">
        <v>8213</v>
      </c>
      <c r="B41" s="14" t="s">
        <v>185</v>
      </c>
      <c r="C41" s="146" t="s">
        <v>8216</v>
      </c>
      <c r="D41" s="145" t="s">
        <v>131</v>
      </c>
      <c r="E41" s="145" t="str">
        <f>VLOOKUP(D41,[1]ЕИ!$A$3:$B$18,2,FALSE)</f>
        <v>Единица</v>
      </c>
    </row>
    <row r="42" spans="1:5" s="145" customFormat="1" ht="51" hidden="1" x14ac:dyDescent="0.2">
      <c r="A42" s="147" t="s">
        <v>8217</v>
      </c>
      <c r="B42" s="21" t="s">
        <v>186</v>
      </c>
      <c r="C42" s="146" t="s">
        <v>8065</v>
      </c>
      <c r="D42" s="145" t="s">
        <v>132</v>
      </c>
      <c r="E42" s="145" t="str">
        <f>VLOOKUP(D42,[1]ЕИ!$A$3:$B$18,2,FALSE)</f>
        <v>Штука</v>
      </c>
    </row>
    <row r="43" spans="1:5" s="145" customFormat="1" ht="60" hidden="1" x14ac:dyDescent="0.2">
      <c r="A43" s="147" t="s">
        <v>8217</v>
      </c>
      <c r="B43" s="21" t="s">
        <v>187</v>
      </c>
      <c r="C43" s="146" t="s">
        <v>8218</v>
      </c>
      <c r="D43" s="145" t="s">
        <v>132</v>
      </c>
      <c r="E43" s="145" t="str">
        <f>VLOOKUP(D43,[1]ЕИ!$A$3:$B$18,2,FALSE)</f>
        <v>Штука</v>
      </c>
    </row>
    <row r="44" spans="1:5" s="145" customFormat="1" ht="48" hidden="1" x14ac:dyDescent="0.2">
      <c r="A44" s="147" t="s">
        <v>8217</v>
      </c>
      <c r="B44" s="21" t="s">
        <v>188</v>
      </c>
      <c r="C44" s="146" t="s">
        <v>8219</v>
      </c>
      <c r="D44" s="145" t="s">
        <v>133</v>
      </c>
      <c r="E44" s="145" t="str">
        <f>VLOOKUP(D44,[1]ЕИ!$A$3:$B$18,2,FALSE)</f>
        <v>Штука</v>
      </c>
    </row>
    <row r="45" spans="1:5" s="145" customFormat="1" ht="132" hidden="1" x14ac:dyDescent="0.2">
      <c r="A45" s="147" t="s">
        <v>8217</v>
      </c>
      <c r="B45" s="21" t="s">
        <v>189</v>
      </c>
      <c r="C45" s="146" t="s">
        <v>8220</v>
      </c>
      <c r="D45" s="145" t="s">
        <v>133</v>
      </c>
      <c r="E45" s="145" t="str">
        <f>VLOOKUP(D45,[1]ЕИ!$A$3:$B$18,2,FALSE)</f>
        <v>Штука</v>
      </c>
    </row>
    <row r="46" spans="1:5" s="145" customFormat="1" ht="12.75" x14ac:dyDescent="0.2">
      <c r="A46" s="148"/>
    </row>
    <row r="47" spans="1:5" s="145" customFormat="1" ht="12.75" x14ac:dyDescent="0.2">
      <c r="A47" s="148"/>
    </row>
    <row r="48" spans="1:5" s="145" customFormat="1" ht="12.75" x14ac:dyDescent="0.2">
      <c r="A48" s="148"/>
    </row>
    <row r="49" spans="1:1" s="145" customFormat="1" ht="12.75" x14ac:dyDescent="0.2">
      <c r="A49" s="148"/>
    </row>
    <row r="50" spans="1:1" s="145" customFormat="1" ht="12.75" x14ac:dyDescent="0.2">
      <c r="A50" s="148"/>
    </row>
    <row r="51" spans="1:1" s="145" customFormat="1" ht="12.75" x14ac:dyDescent="0.2">
      <c r="A51" s="148"/>
    </row>
    <row r="52" spans="1:1" s="145" customFormat="1" ht="12.75" x14ac:dyDescent="0.2">
      <c r="A52" s="148"/>
    </row>
    <row r="53" spans="1:1" s="145" customFormat="1" ht="12.75" x14ac:dyDescent="0.2">
      <c r="A53" s="148"/>
    </row>
    <row r="54" spans="1:1" s="145" customFormat="1" ht="12.75" x14ac:dyDescent="0.2">
      <c r="A54" s="148"/>
    </row>
    <row r="55" spans="1:1" s="145" customFormat="1" ht="12.75" x14ac:dyDescent="0.2">
      <c r="A55" s="148"/>
    </row>
    <row r="56" spans="1:1" s="145" customFormat="1" ht="12.75" x14ac:dyDescent="0.2">
      <c r="A56" s="148"/>
    </row>
    <row r="57" spans="1:1" s="145" customFormat="1" ht="12.75" x14ac:dyDescent="0.2">
      <c r="A57" s="148"/>
    </row>
    <row r="58" spans="1:1" s="145" customFormat="1" ht="12.75" x14ac:dyDescent="0.2">
      <c r="A58" s="148"/>
    </row>
    <row r="59" spans="1:1" s="145" customFormat="1" ht="12.75" x14ac:dyDescent="0.2">
      <c r="A59" s="148"/>
    </row>
    <row r="60" spans="1:1" s="145" customFormat="1" ht="12.75" x14ac:dyDescent="0.2">
      <c r="A60" s="148"/>
    </row>
    <row r="61" spans="1:1" s="145" customFormat="1" ht="12.75" x14ac:dyDescent="0.2">
      <c r="A61" s="148"/>
    </row>
    <row r="62" spans="1:1" s="145" customFormat="1" ht="12.75" x14ac:dyDescent="0.2">
      <c r="A62" s="148"/>
    </row>
    <row r="63" spans="1:1" s="145" customFormat="1" ht="12.75" x14ac:dyDescent="0.2">
      <c r="A63" s="148"/>
    </row>
    <row r="64" spans="1:1" s="145" customFormat="1" ht="12.75" x14ac:dyDescent="0.2">
      <c r="A64" s="148"/>
    </row>
    <row r="65" spans="1:1" s="145" customFormat="1" ht="12.75" x14ac:dyDescent="0.2">
      <c r="A65" s="148"/>
    </row>
    <row r="66" spans="1:1" s="145" customFormat="1" ht="12.75" x14ac:dyDescent="0.2">
      <c r="A66" s="148"/>
    </row>
    <row r="67" spans="1:1" s="145" customFormat="1" ht="12.75" x14ac:dyDescent="0.2">
      <c r="A67" s="148"/>
    </row>
    <row r="68" spans="1:1" s="145" customFormat="1" ht="12.75" x14ac:dyDescent="0.2">
      <c r="A68" s="148"/>
    </row>
    <row r="69" spans="1:1" s="145" customFormat="1" ht="12.75" x14ac:dyDescent="0.2">
      <c r="A69" s="148"/>
    </row>
    <row r="70" spans="1:1" s="145" customFormat="1" ht="12.75" x14ac:dyDescent="0.2">
      <c r="A70" s="148"/>
    </row>
    <row r="71" spans="1:1" s="145" customFormat="1" ht="12.75" x14ac:dyDescent="0.2">
      <c r="A71" s="148"/>
    </row>
    <row r="72" spans="1:1" s="145" customFormat="1" ht="12.75" x14ac:dyDescent="0.2">
      <c r="A72" s="148"/>
    </row>
    <row r="73" spans="1:1" s="145" customFormat="1" ht="12.75" x14ac:dyDescent="0.2">
      <c r="A73" s="148"/>
    </row>
    <row r="74" spans="1:1" s="145" customFormat="1" ht="12.75" x14ac:dyDescent="0.2">
      <c r="A74" s="148"/>
    </row>
    <row r="75" spans="1:1" s="145" customFormat="1" ht="12.75" x14ac:dyDescent="0.2">
      <c r="A75" s="148"/>
    </row>
    <row r="76" spans="1:1" s="145" customFormat="1" ht="12.75" x14ac:dyDescent="0.2">
      <c r="A76" s="148"/>
    </row>
    <row r="77" spans="1:1" s="145" customFormat="1" ht="12.75" x14ac:dyDescent="0.2">
      <c r="A77" s="148"/>
    </row>
    <row r="78" spans="1:1" s="145" customFormat="1" ht="12.75" x14ac:dyDescent="0.2">
      <c r="A78" s="148"/>
    </row>
    <row r="79" spans="1:1" s="145" customFormat="1" ht="12.75" x14ac:dyDescent="0.2">
      <c r="A79" s="148"/>
    </row>
    <row r="80" spans="1:1" s="145" customFormat="1" ht="12.75" x14ac:dyDescent="0.2">
      <c r="A80" s="148"/>
    </row>
    <row r="81" spans="1:1" s="145" customFormat="1" ht="12.75" x14ac:dyDescent="0.2">
      <c r="A81" s="148"/>
    </row>
    <row r="82" spans="1:1" s="145" customFormat="1" ht="12.75" x14ac:dyDescent="0.2">
      <c r="A82" s="148"/>
    </row>
    <row r="83" spans="1:1" s="145" customFormat="1" ht="12.75" x14ac:dyDescent="0.2">
      <c r="A83" s="148"/>
    </row>
    <row r="84" spans="1:1" s="145" customFormat="1" ht="12.75" x14ac:dyDescent="0.2">
      <c r="A84" s="148"/>
    </row>
    <row r="85" spans="1:1" s="145" customFormat="1" ht="12.75" x14ac:dyDescent="0.2">
      <c r="A85" s="148"/>
    </row>
    <row r="86" spans="1:1" s="145" customFormat="1" ht="12.75" x14ac:dyDescent="0.2">
      <c r="A86" s="148"/>
    </row>
    <row r="87" spans="1:1" s="145" customFormat="1" ht="12.75" x14ac:dyDescent="0.2">
      <c r="A87" s="148"/>
    </row>
    <row r="88" spans="1:1" s="145" customFormat="1" ht="12.75" x14ac:dyDescent="0.2">
      <c r="A88" s="148"/>
    </row>
    <row r="89" spans="1:1" s="145" customFormat="1" ht="12.75" x14ac:dyDescent="0.2">
      <c r="A89" s="148"/>
    </row>
    <row r="90" spans="1:1" s="145" customFormat="1" ht="12.75" x14ac:dyDescent="0.2">
      <c r="A90" s="148"/>
    </row>
    <row r="91" spans="1:1" s="145" customFormat="1" ht="12.75" x14ac:dyDescent="0.2">
      <c r="A91" s="148"/>
    </row>
    <row r="92" spans="1:1" s="145" customFormat="1" ht="12.75" x14ac:dyDescent="0.2">
      <c r="A92" s="148"/>
    </row>
    <row r="93" spans="1:1" s="145" customFormat="1" ht="12.75" x14ac:dyDescent="0.2">
      <c r="A93" s="148"/>
    </row>
    <row r="94" spans="1:1" s="145" customFormat="1" ht="12.75" x14ac:dyDescent="0.2">
      <c r="A94" s="148"/>
    </row>
    <row r="95" spans="1:1" s="145" customFormat="1" ht="12.75" x14ac:dyDescent="0.2">
      <c r="A95" s="148"/>
    </row>
    <row r="96" spans="1:1" s="145" customFormat="1" ht="12.75" x14ac:dyDescent="0.2">
      <c r="A96" s="148"/>
    </row>
    <row r="97" spans="1:1" s="145" customFormat="1" ht="12.75" x14ac:dyDescent="0.2">
      <c r="A97" s="148"/>
    </row>
    <row r="98" spans="1:1" s="145" customFormat="1" ht="12.75" x14ac:dyDescent="0.2">
      <c r="A98" s="148"/>
    </row>
    <row r="99" spans="1:1" s="145" customFormat="1" ht="12.75" x14ac:dyDescent="0.2">
      <c r="A99" s="148"/>
    </row>
    <row r="100" spans="1:1" s="145" customFormat="1" ht="12.75" x14ac:dyDescent="0.2">
      <c r="A100" s="148"/>
    </row>
    <row r="101" spans="1:1" s="145" customFormat="1" ht="12.75" x14ac:dyDescent="0.2">
      <c r="A101" s="148"/>
    </row>
    <row r="102" spans="1:1" s="145" customFormat="1" ht="12.75" x14ac:dyDescent="0.2">
      <c r="A102" s="148"/>
    </row>
    <row r="103" spans="1:1" s="145" customFormat="1" ht="12.75" x14ac:dyDescent="0.2">
      <c r="A103" s="148"/>
    </row>
    <row r="104" spans="1:1" s="145" customFormat="1" ht="12.75" x14ac:dyDescent="0.2">
      <c r="A104" s="148"/>
    </row>
    <row r="105" spans="1:1" s="145" customFormat="1" ht="12.75" x14ac:dyDescent="0.2">
      <c r="A105" s="148"/>
    </row>
    <row r="106" spans="1:1" s="145" customFormat="1" ht="12.75" x14ac:dyDescent="0.2">
      <c r="A106" s="148"/>
    </row>
    <row r="107" spans="1:1" s="145" customFormat="1" ht="12.75" x14ac:dyDescent="0.2">
      <c r="A107" s="148"/>
    </row>
    <row r="108" spans="1:1" s="145" customFormat="1" ht="12.75" x14ac:dyDescent="0.2">
      <c r="A108" s="148"/>
    </row>
    <row r="109" spans="1:1" s="145" customFormat="1" ht="12.75" x14ac:dyDescent="0.2">
      <c r="A109" s="148"/>
    </row>
    <row r="110" spans="1:1" s="145" customFormat="1" ht="12.75" x14ac:dyDescent="0.2">
      <c r="A110" s="148"/>
    </row>
    <row r="111" spans="1:1" s="145" customFormat="1" ht="12.75" x14ac:dyDescent="0.2">
      <c r="A111" s="148"/>
    </row>
    <row r="112" spans="1:1" s="145" customFormat="1" ht="12.75" x14ac:dyDescent="0.2">
      <c r="A112" s="148"/>
    </row>
    <row r="113" spans="1:1" s="145" customFormat="1" ht="12.75" x14ac:dyDescent="0.2">
      <c r="A113" s="148"/>
    </row>
    <row r="114" spans="1:1" s="145" customFormat="1" ht="12.75" x14ac:dyDescent="0.2">
      <c r="A114" s="148"/>
    </row>
    <row r="115" spans="1:1" s="145" customFormat="1" ht="12.75" x14ac:dyDescent="0.2">
      <c r="A115" s="148"/>
    </row>
    <row r="116" spans="1:1" s="145" customFormat="1" ht="12.75" x14ac:dyDescent="0.2">
      <c r="A116" s="148"/>
    </row>
    <row r="117" spans="1:1" s="145" customFormat="1" ht="12.75" x14ac:dyDescent="0.2">
      <c r="A117" s="148"/>
    </row>
    <row r="118" spans="1:1" s="145" customFormat="1" ht="12.75" x14ac:dyDescent="0.2">
      <c r="A118" s="148"/>
    </row>
    <row r="119" spans="1:1" s="145" customFormat="1" ht="12.75" x14ac:dyDescent="0.2">
      <c r="A119" s="148"/>
    </row>
    <row r="120" spans="1:1" s="145" customFormat="1" ht="12.75" x14ac:dyDescent="0.2">
      <c r="A120" s="148"/>
    </row>
    <row r="121" spans="1:1" s="145" customFormat="1" ht="12.75" x14ac:dyDescent="0.2">
      <c r="A121" s="148"/>
    </row>
    <row r="122" spans="1:1" s="145" customFormat="1" ht="12.75" x14ac:dyDescent="0.2">
      <c r="A122" s="148"/>
    </row>
    <row r="123" spans="1:1" s="145" customFormat="1" ht="12.75" x14ac:dyDescent="0.2">
      <c r="A123" s="148"/>
    </row>
    <row r="124" spans="1:1" s="145" customFormat="1" ht="12.75" x14ac:dyDescent="0.2">
      <c r="A124" s="148"/>
    </row>
    <row r="125" spans="1:1" s="145" customFormat="1" ht="12.75" x14ac:dyDescent="0.2">
      <c r="A125" s="148"/>
    </row>
    <row r="126" spans="1:1" s="145" customFormat="1" ht="12.75" x14ac:dyDescent="0.2">
      <c r="A126" s="148"/>
    </row>
    <row r="127" spans="1:1" s="145" customFormat="1" ht="12.75" x14ac:dyDescent="0.2">
      <c r="A127" s="148"/>
    </row>
    <row r="128" spans="1:1" s="145" customFormat="1" ht="12.75" x14ac:dyDescent="0.2">
      <c r="A128" s="148"/>
    </row>
    <row r="129" spans="1:1" s="145" customFormat="1" ht="12.75" x14ac:dyDescent="0.2">
      <c r="A129" s="148"/>
    </row>
    <row r="130" spans="1:1" s="145" customFormat="1" ht="12.75" x14ac:dyDescent="0.2">
      <c r="A130" s="148"/>
    </row>
    <row r="131" spans="1:1" s="145" customFormat="1" ht="12.75" x14ac:dyDescent="0.2">
      <c r="A131" s="148"/>
    </row>
    <row r="132" spans="1:1" s="145" customFormat="1" ht="12.75" x14ac:dyDescent="0.2">
      <c r="A132" s="148"/>
    </row>
    <row r="133" spans="1:1" s="145" customFormat="1" ht="12.75" x14ac:dyDescent="0.2">
      <c r="A133" s="148"/>
    </row>
    <row r="134" spans="1:1" s="145" customFormat="1" ht="12.75" x14ac:dyDescent="0.2">
      <c r="A134" s="148"/>
    </row>
    <row r="135" spans="1:1" s="145" customFormat="1" ht="12.75" x14ac:dyDescent="0.2">
      <c r="A135" s="148"/>
    </row>
    <row r="136" spans="1:1" s="145" customFormat="1" ht="12.75" x14ac:dyDescent="0.2">
      <c r="A136" s="148"/>
    </row>
    <row r="137" spans="1:1" s="145" customFormat="1" ht="12.75" x14ac:dyDescent="0.2">
      <c r="A137" s="148"/>
    </row>
    <row r="138" spans="1:1" s="145" customFormat="1" ht="12.75" x14ac:dyDescent="0.2">
      <c r="A138" s="148"/>
    </row>
    <row r="139" spans="1:1" s="145" customFormat="1" ht="12.75" x14ac:dyDescent="0.2">
      <c r="A139" s="148"/>
    </row>
    <row r="140" spans="1:1" s="145" customFormat="1" ht="12.75" x14ac:dyDescent="0.2">
      <c r="A140" s="148"/>
    </row>
    <row r="141" spans="1:1" s="145" customFormat="1" ht="12.75" x14ac:dyDescent="0.2">
      <c r="A141" s="148"/>
    </row>
    <row r="142" spans="1:1" s="145" customFormat="1" ht="12.75" x14ac:dyDescent="0.2">
      <c r="A142" s="148"/>
    </row>
    <row r="143" spans="1:1" s="145" customFormat="1" ht="12.75" x14ac:dyDescent="0.2">
      <c r="A143" s="148"/>
    </row>
    <row r="144" spans="1:1" s="145" customFormat="1" ht="12.75" x14ac:dyDescent="0.2">
      <c r="A144" s="148"/>
    </row>
    <row r="145" spans="1:1" s="145" customFormat="1" ht="12.75" x14ac:dyDescent="0.2">
      <c r="A145" s="148"/>
    </row>
    <row r="146" spans="1:1" s="145" customFormat="1" ht="12.75" x14ac:dyDescent="0.2">
      <c r="A146" s="148"/>
    </row>
    <row r="147" spans="1:1" s="145" customFormat="1" ht="12.75" x14ac:dyDescent="0.2">
      <c r="A147" s="148"/>
    </row>
    <row r="148" spans="1:1" s="145" customFormat="1" ht="12.75" x14ac:dyDescent="0.2">
      <c r="A148" s="148"/>
    </row>
    <row r="149" spans="1:1" s="145" customFormat="1" ht="12.75" x14ac:dyDescent="0.2">
      <c r="A149" s="148"/>
    </row>
    <row r="150" spans="1:1" s="145" customFormat="1" ht="12.75" x14ac:dyDescent="0.2">
      <c r="A150" s="148"/>
    </row>
    <row r="151" spans="1:1" s="145" customFormat="1" ht="12.75" x14ac:dyDescent="0.2">
      <c r="A151" s="148"/>
    </row>
    <row r="152" spans="1:1" s="145" customFormat="1" ht="12.75" x14ac:dyDescent="0.2">
      <c r="A152" s="148"/>
    </row>
    <row r="153" spans="1:1" s="145" customFormat="1" ht="12.75" x14ac:dyDescent="0.2">
      <c r="A153" s="148"/>
    </row>
    <row r="154" spans="1:1" s="145" customFormat="1" ht="12.75" x14ac:dyDescent="0.2">
      <c r="A154" s="148"/>
    </row>
    <row r="155" spans="1:1" s="145" customFormat="1" ht="12.75" x14ac:dyDescent="0.2">
      <c r="A155" s="148"/>
    </row>
    <row r="156" spans="1:1" s="145" customFormat="1" ht="12.75" x14ac:dyDescent="0.2">
      <c r="A156" s="148"/>
    </row>
    <row r="157" spans="1:1" s="145" customFormat="1" ht="12.75" x14ac:dyDescent="0.2">
      <c r="A157" s="148"/>
    </row>
    <row r="158" spans="1:1" s="145" customFormat="1" ht="12.75" x14ac:dyDescent="0.2">
      <c r="A158" s="148"/>
    </row>
    <row r="159" spans="1:1" s="145" customFormat="1" ht="12.75" x14ac:dyDescent="0.2">
      <c r="A159" s="148"/>
    </row>
    <row r="160" spans="1:1" s="145" customFormat="1" ht="12.75" x14ac:dyDescent="0.2">
      <c r="A160" s="148"/>
    </row>
    <row r="161" spans="1:1" s="145" customFormat="1" ht="12.75" x14ac:dyDescent="0.2">
      <c r="A161" s="148"/>
    </row>
    <row r="162" spans="1:1" s="145" customFormat="1" ht="12.75" x14ac:dyDescent="0.2">
      <c r="A162" s="148"/>
    </row>
    <row r="163" spans="1:1" s="145" customFormat="1" ht="12.75" x14ac:dyDescent="0.2">
      <c r="A163" s="148"/>
    </row>
    <row r="164" spans="1:1" s="145" customFormat="1" ht="12.75" x14ac:dyDescent="0.2">
      <c r="A164" s="148"/>
    </row>
    <row r="165" spans="1:1" s="145" customFormat="1" ht="12.75" x14ac:dyDescent="0.2">
      <c r="A165" s="148"/>
    </row>
    <row r="166" spans="1:1" s="145" customFormat="1" ht="12.75" x14ac:dyDescent="0.2">
      <c r="A166" s="148"/>
    </row>
    <row r="167" spans="1:1" s="145" customFormat="1" ht="12.75" x14ac:dyDescent="0.2">
      <c r="A167" s="148"/>
    </row>
    <row r="168" spans="1:1" s="145" customFormat="1" ht="12.75" x14ac:dyDescent="0.2">
      <c r="A168" s="148"/>
    </row>
    <row r="169" spans="1:1" s="145" customFormat="1" ht="12.75" x14ac:dyDescent="0.2">
      <c r="A169" s="148"/>
    </row>
    <row r="170" spans="1:1" s="145" customFormat="1" ht="12.75" x14ac:dyDescent="0.2">
      <c r="A170" s="148"/>
    </row>
    <row r="171" spans="1:1" s="145" customFormat="1" ht="12.75" x14ac:dyDescent="0.2">
      <c r="A171" s="148"/>
    </row>
    <row r="172" spans="1:1" s="145" customFormat="1" ht="12.75" x14ac:dyDescent="0.2">
      <c r="A172" s="148"/>
    </row>
    <row r="173" spans="1:1" s="145" customFormat="1" ht="12.75" x14ac:dyDescent="0.2">
      <c r="A173" s="148"/>
    </row>
    <row r="174" spans="1:1" s="145" customFormat="1" ht="12.75" x14ac:dyDescent="0.2">
      <c r="A174" s="148"/>
    </row>
    <row r="175" spans="1:1" s="145" customFormat="1" ht="12.75" x14ac:dyDescent="0.2">
      <c r="A175" s="148"/>
    </row>
    <row r="176" spans="1:1" s="145" customFormat="1" ht="12.75" x14ac:dyDescent="0.2">
      <c r="A176" s="148"/>
    </row>
    <row r="177" spans="1:1" s="145" customFormat="1" ht="12.75" x14ac:dyDescent="0.2">
      <c r="A177" s="148"/>
    </row>
    <row r="178" spans="1:1" s="145" customFormat="1" ht="12.75" x14ac:dyDescent="0.2">
      <c r="A178" s="148"/>
    </row>
    <row r="179" spans="1:1" s="145" customFormat="1" ht="12.75" x14ac:dyDescent="0.2">
      <c r="A179" s="148"/>
    </row>
    <row r="180" spans="1:1" s="145" customFormat="1" ht="12.75" x14ac:dyDescent="0.2">
      <c r="A180" s="148"/>
    </row>
    <row r="181" spans="1:1" s="145" customFormat="1" ht="12.75" x14ac:dyDescent="0.2">
      <c r="A181" s="148"/>
    </row>
    <row r="182" spans="1:1" s="145" customFormat="1" ht="12.75" x14ac:dyDescent="0.2">
      <c r="A182" s="148"/>
    </row>
    <row r="183" spans="1:1" s="145" customFormat="1" ht="12.75" x14ac:dyDescent="0.2">
      <c r="A183" s="148"/>
    </row>
    <row r="184" spans="1:1" s="145" customFormat="1" ht="12.75" x14ac:dyDescent="0.2">
      <c r="A184" s="148"/>
    </row>
    <row r="185" spans="1:1" s="145" customFormat="1" ht="12.75" x14ac:dyDescent="0.2">
      <c r="A185" s="148"/>
    </row>
    <row r="186" spans="1:1" s="145" customFormat="1" ht="12.75" x14ac:dyDescent="0.2">
      <c r="A186" s="148"/>
    </row>
    <row r="187" spans="1:1" s="145" customFormat="1" ht="12.75" x14ac:dyDescent="0.2">
      <c r="A187" s="148"/>
    </row>
    <row r="188" spans="1:1" s="145" customFormat="1" ht="12.75" x14ac:dyDescent="0.2">
      <c r="A188" s="148"/>
    </row>
    <row r="189" spans="1:1" s="145" customFormat="1" ht="12.75" x14ac:dyDescent="0.2">
      <c r="A189" s="148"/>
    </row>
    <row r="190" spans="1:1" s="145" customFormat="1" ht="12.75" x14ac:dyDescent="0.2">
      <c r="A190" s="148"/>
    </row>
    <row r="191" spans="1:1" s="145" customFormat="1" ht="12.75" x14ac:dyDescent="0.2">
      <c r="A191" s="148"/>
    </row>
    <row r="192" spans="1:1" s="145" customFormat="1" ht="12.75" x14ac:dyDescent="0.2">
      <c r="A192" s="148"/>
    </row>
    <row r="193" spans="1:1" s="145" customFormat="1" ht="12.75" x14ac:dyDescent="0.2">
      <c r="A193" s="148"/>
    </row>
    <row r="194" spans="1:1" s="145" customFormat="1" ht="12.75" x14ac:dyDescent="0.2">
      <c r="A194" s="148"/>
    </row>
    <row r="195" spans="1:1" s="145" customFormat="1" ht="12.75" x14ac:dyDescent="0.2">
      <c r="A195" s="148"/>
    </row>
    <row r="196" spans="1:1" s="145" customFormat="1" ht="12.75" x14ac:dyDescent="0.2">
      <c r="A196" s="148"/>
    </row>
    <row r="197" spans="1:1" s="145" customFormat="1" ht="12.75" x14ac:dyDescent="0.2">
      <c r="A197" s="148"/>
    </row>
    <row r="198" spans="1:1" s="145" customFormat="1" ht="12.75" x14ac:dyDescent="0.2">
      <c r="A198" s="148"/>
    </row>
    <row r="199" spans="1:1" s="145" customFormat="1" ht="12.75" x14ac:dyDescent="0.2">
      <c r="A199" s="148"/>
    </row>
    <row r="200" spans="1:1" s="145" customFormat="1" ht="12.75" x14ac:dyDescent="0.2">
      <c r="A200" s="148"/>
    </row>
    <row r="201" spans="1:1" s="145" customFormat="1" ht="12.75" x14ac:dyDescent="0.2">
      <c r="A201" s="148"/>
    </row>
    <row r="202" spans="1:1" s="145" customFormat="1" ht="12.75" x14ac:dyDescent="0.2">
      <c r="A202" s="148"/>
    </row>
    <row r="203" spans="1:1" s="145" customFormat="1" ht="12.75" x14ac:dyDescent="0.2">
      <c r="A203" s="148"/>
    </row>
    <row r="204" spans="1:1" s="145" customFormat="1" ht="12.75" x14ac:dyDescent="0.2">
      <c r="A204" s="148"/>
    </row>
    <row r="205" spans="1:1" s="145" customFormat="1" ht="12.75" x14ac:dyDescent="0.2">
      <c r="A205" s="148"/>
    </row>
    <row r="206" spans="1:1" s="145" customFormat="1" ht="12.75" x14ac:dyDescent="0.2">
      <c r="A206" s="148"/>
    </row>
    <row r="207" spans="1:1" s="145" customFormat="1" ht="12.75" x14ac:dyDescent="0.2">
      <c r="A207" s="148"/>
    </row>
    <row r="208" spans="1:1" s="145" customFormat="1" ht="12.75" x14ac:dyDescent="0.2">
      <c r="A208" s="148"/>
    </row>
    <row r="209" spans="1:1" s="145" customFormat="1" ht="12.75" x14ac:dyDescent="0.2">
      <c r="A209" s="148"/>
    </row>
    <row r="210" spans="1:1" s="145" customFormat="1" ht="12.75" x14ac:dyDescent="0.2">
      <c r="A210" s="148"/>
    </row>
    <row r="211" spans="1:1" s="145" customFormat="1" ht="12.75" x14ac:dyDescent="0.2">
      <c r="A211" s="148"/>
    </row>
    <row r="212" spans="1:1" s="145" customFormat="1" ht="12.75" x14ac:dyDescent="0.2">
      <c r="A212" s="148"/>
    </row>
    <row r="213" spans="1:1" s="145" customFormat="1" ht="12.75" x14ac:dyDescent="0.2">
      <c r="A213" s="148"/>
    </row>
    <row r="214" spans="1:1" s="145" customFormat="1" ht="12.75" x14ac:dyDescent="0.2">
      <c r="A214" s="148"/>
    </row>
    <row r="215" spans="1:1" s="145" customFormat="1" ht="12.75" x14ac:dyDescent="0.2">
      <c r="A215" s="148"/>
    </row>
    <row r="216" spans="1:1" s="145" customFormat="1" ht="12.75" x14ac:dyDescent="0.2">
      <c r="A216" s="148"/>
    </row>
    <row r="217" spans="1:1" s="145" customFormat="1" ht="12.75" x14ac:dyDescent="0.2">
      <c r="A217" s="148"/>
    </row>
    <row r="218" spans="1:1" s="145" customFormat="1" ht="12.75" x14ac:dyDescent="0.2">
      <c r="A218" s="148"/>
    </row>
    <row r="219" spans="1:1" s="145" customFormat="1" ht="12.75" x14ac:dyDescent="0.2">
      <c r="A219" s="148"/>
    </row>
    <row r="220" spans="1:1" s="145" customFormat="1" ht="12.75" x14ac:dyDescent="0.2">
      <c r="A220" s="148"/>
    </row>
    <row r="221" spans="1:1" s="145" customFormat="1" ht="12.75" x14ac:dyDescent="0.2">
      <c r="A221" s="148"/>
    </row>
    <row r="222" spans="1:1" s="145" customFormat="1" ht="12.75" x14ac:dyDescent="0.2">
      <c r="A222" s="148"/>
    </row>
    <row r="223" spans="1:1" s="145" customFormat="1" ht="12.75" x14ac:dyDescent="0.2">
      <c r="A223" s="148"/>
    </row>
    <row r="224" spans="1:1" s="145" customFormat="1" ht="12.75" x14ac:dyDescent="0.2">
      <c r="A224" s="148"/>
    </row>
    <row r="225" spans="1:1" s="145" customFormat="1" ht="12.75" x14ac:dyDescent="0.2">
      <c r="A225" s="148"/>
    </row>
    <row r="226" spans="1:1" s="145" customFormat="1" ht="12.75" x14ac:dyDescent="0.2">
      <c r="A226" s="148"/>
    </row>
    <row r="227" spans="1:1" s="145" customFormat="1" ht="12.75" x14ac:dyDescent="0.2">
      <c r="A227" s="148"/>
    </row>
    <row r="228" spans="1:1" s="145" customFormat="1" ht="12.75" x14ac:dyDescent="0.2">
      <c r="A228" s="148"/>
    </row>
    <row r="229" spans="1:1" s="145" customFormat="1" ht="12.75" x14ac:dyDescent="0.2">
      <c r="A229" s="148"/>
    </row>
    <row r="230" spans="1:1" s="145" customFormat="1" ht="12.75" x14ac:dyDescent="0.2">
      <c r="A230" s="148"/>
    </row>
    <row r="231" spans="1:1" s="145" customFormat="1" ht="12.75" x14ac:dyDescent="0.2">
      <c r="A231" s="148"/>
    </row>
    <row r="232" spans="1:1" s="145" customFormat="1" ht="12.75" x14ac:dyDescent="0.2">
      <c r="A232" s="148"/>
    </row>
    <row r="233" spans="1:1" s="145" customFormat="1" ht="12.75" x14ac:dyDescent="0.2">
      <c r="A233" s="148"/>
    </row>
    <row r="234" spans="1:1" s="145" customFormat="1" ht="12.75" x14ac:dyDescent="0.2">
      <c r="A234" s="148"/>
    </row>
    <row r="235" spans="1:1" s="145" customFormat="1" ht="12.75" x14ac:dyDescent="0.2">
      <c r="A235" s="148"/>
    </row>
    <row r="236" spans="1:1" s="145" customFormat="1" ht="12.75" x14ac:dyDescent="0.2">
      <c r="A236" s="148"/>
    </row>
    <row r="237" spans="1:1" s="145" customFormat="1" ht="12.75" x14ac:dyDescent="0.2">
      <c r="A237" s="148"/>
    </row>
    <row r="238" spans="1:1" s="145" customFormat="1" ht="12.75" x14ac:dyDescent="0.2">
      <c r="A238" s="148"/>
    </row>
    <row r="239" spans="1:1" s="145" customFormat="1" ht="12.75" x14ac:dyDescent="0.2">
      <c r="A239" s="148"/>
    </row>
    <row r="240" spans="1:1" s="145" customFormat="1" ht="12.75" x14ac:dyDescent="0.2">
      <c r="A240" s="148"/>
    </row>
    <row r="241" spans="1:1" s="145" customFormat="1" ht="12.75" x14ac:dyDescent="0.2">
      <c r="A241" s="148"/>
    </row>
    <row r="242" spans="1:1" s="145" customFormat="1" ht="12.75" x14ac:dyDescent="0.2">
      <c r="A242" s="148"/>
    </row>
    <row r="243" spans="1:1" s="145" customFormat="1" ht="12.75" x14ac:dyDescent="0.2">
      <c r="A243" s="148"/>
    </row>
    <row r="244" spans="1:1" s="145" customFormat="1" ht="12.75" x14ac:dyDescent="0.2">
      <c r="A244" s="148"/>
    </row>
    <row r="245" spans="1:1" s="145" customFormat="1" ht="12.75" x14ac:dyDescent="0.2">
      <c r="A245" s="148"/>
    </row>
    <row r="246" spans="1:1" s="145" customFormat="1" ht="12.75" x14ac:dyDescent="0.2">
      <c r="A246" s="148"/>
    </row>
    <row r="247" spans="1:1" s="145" customFormat="1" ht="12.75" x14ac:dyDescent="0.2">
      <c r="A247" s="148"/>
    </row>
    <row r="248" spans="1:1" s="145" customFormat="1" ht="12.75" x14ac:dyDescent="0.2">
      <c r="A248" s="148"/>
    </row>
    <row r="249" spans="1:1" s="145" customFormat="1" ht="12.75" x14ac:dyDescent="0.2">
      <c r="A249" s="148"/>
    </row>
    <row r="250" spans="1:1" s="145" customFormat="1" ht="12.75" x14ac:dyDescent="0.2">
      <c r="A250" s="148"/>
    </row>
    <row r="251" spans="1:1" s="145" customFormat="1" ht="12.75" x14ac:dyDescent="0.2">
      <c r="A251" s="148"/>
    </row>
    <row r="252" spans="1:1" s="145" customFormat="1" ht="12.75" x14ac:dyDescent="0.2">
      <c r="A252" s="148"/>
    </row>
    <row r="253" spans="1:1" s="145" customFormat="1" ht="12.75" x14ac:dyDescent="0.2">
      <c r="A253" s="148"/>
    </row>
    <row r="254" spans="1:1" s="145" customFormat="1" ht="12.75" x14ac:dyDescent="0.2">
      <c r="A254" s="148"/>
    </row>
    <row r="255" spans="1:1" s="145" customFormat="1" ht="12.75" x14ac:dyDescent="0.2">
      <c r="A255" s="148"/>
    </row>
    <row r="256" spans="1:1" s="145" customFormat="1" ht="12.75" x14ac:dyDescent="0.2">
      <c r="A256" s="148"/>
    </row>
    <row r="257" spans="1:1" s="145" customFormat="1" ht="12.75" x14ac:dyDescent="0.2">
      <c r="A257" s="148"/>
    </row>
    <row r="258" spans="1:1" s="145" customFormat="1" ht="12.75" x14ac:dyDescent="0.2">
      <c r="A258" s="148"/>
    </row>
    <row r="259" spans="1:1" s="145" customFormat="1" ht="12.75" x14ac:dyDescent="0.2">
      <c r="A259" s="148"/>
    </row>
    <row r="260" spans="1:1" s="145" customFormat="1" ht="12.75" x14ac:dyDescent="0.2">
      <c r="A260" s="148"/>
    </row>
    <row r="261" spans="1:1" s="145" customFormat="1" ht="12.75" x14ac:dyDescent="0.2">
      <c r="A261" s="148"/>
    </row>
    <row r="262" spans="1:1" s="145" customFormat="1" ht="12.75" x14ac:dyDescent="0.2">
      <c r="A262" s="148"/>
    </row>
    <row r="263" spans="1:1" s="145" customFormat="1" ht="12.75" x14ac:dyDescent="0.2">
      <c r="A263" s="148"/>
    </row>
    <row r="264" spans="1:1" s="145" customFormat="1" ht="12.75" x14ac:dyDescent="0.2">
      <c r="A264" s="148"/>
    </row>
    <row r="265" spans="1:1" s="145" customFormat="1" ht="12.75" x14ac:dyDescent="0.2">
      <c r="A265" s="148"/>
    </row>
    <row r="266" spans="1:1" s="145" customFormat="1" ht="12.75" x14ac:dyDescent="0.2">
      <c r="A266" s="148"/>
    </row>
    <row r="267" spans="1:1" s="145" customFormat="1" ht="12.75" x14ac:dyDescent="0.2">
      <c r="A267" s="148"/>
    </row>
    <row r="268" spans="1:1" s="145" customFormat="1" ht="12.75" x14ac:dyDescent="0.2">
      <c r="A268" s="148"/>
    </row>
    <row r="269" spans="1:1" s="145" customFormat="1" ht="12.75" x14ac:dyDescent="0.2">
      <c r="A269" s="148"/>
    </row>
    <row r="270" spans="1:1" s="145" customFormat="1" ht="12.75" x14ac:dyDescent="0.2">
      <c r="A270" s="148"/>
    </row>
    <row r="271" spans="1:1" s="145" customFormat="1" ht="12.75" x14ac:dyDescent="0.2">
      <c r="A271" s="148"/>
    </row>
    <row r="272" spans="1:1" s="145" customFormat="1" ht="12.75" x14ac:dyDescent="0.2">
      <c r="A272" s="148"/>
    </row>
    <row r="273" spans="1:1" s="145" customFormat="1" ht="12.75" x14ac:dyDescent="0.2">
      <c r="A273" s="148"/>
    </row>
    <row r="274" spans="1:1" s="145" customFormat="1" ht="12.75" x14ac:dyDescent="0.2">
      <c r="A274" s="148"/>
    </row>
    <row r="275" spans="1:1" s="145" customFormat="1" ht="12.75" x14ac:dyDescent="0.2">
      <c r="A275" s="148"/>
    </row>
    <row r="276" spans="1:1" s="145" customFormat="1" ht="12.75" x14ac:dyDescent="0.2">
      <c r="A276" s="148"/>
    </row>
    <row r="277" spans="1:1" s="145" customFormat="1" ht="12.75" x14ac:dyDescent="0.2">
      <c r="A277" s="148"/>
    </row>
    <row r="278" spans="1:1" s="145" customFormat="1" ht="12.75" x14ac:dyDescent="0.2">
      <c r="A278" s="148"/>
    </row>
    <row r="279" spans="1:1" s="145" customFormat="1" ht="12.75" x14ac:dyDescent="0.2">
      <c r="A279" s="148"/>
    </row>
    <row r="280" spans="1:1" s="145" customFormat="1" ht="12.75" x14ac:dyDescent="0.2">
      <c r="A280" s="148"/>
    </row>
    <row r="281" spans="1:1" s="145" customFormat="1" ht="12.75" x14ac:dyDescent="0.2">
      <c r="A281" s="148"/>
    </row>
    <row r="282" spans="1:1" s="145" customFormat="1" ht="12.75" x14ac:dyDescent="0.2">
      <c r="A282" s="148"/>
    </row>
    <row r="283" spans="1:1" s="145" customFormat="1" ht="12.75" x14ac:dyDescent="0.2">
      <c r="A283" s="148"/>
    </row>
    <row r="284" spans="1:1" s="145" customFormat="1" ht="12.75" x14ac:dyDescent="0.2">
      <c r="A284" s="148"/>
    </row>
    <row r="285" spans="1:1" s="145" customFormat="1" ht="12.75" x14ac:dyDescent="0.2">
      <c r="A285" s="148"/>
    </row>
    <row r="286" spans="1:1" s="145" customFormat="1" ht="12.75" x14ac:dyDescent="0.2">
      <c r="A286" s="148"/>
    </row>
    <row r="287" spans="1:1" s="145" customFormat="1" ht="12.75" x14ac:dyDescent="0.2">
      <c r="A287" s="148"/>
    </row>
    <row r="288" spans="1:1" s="145" customFormat="1" ht="12.75" x14ac:dyDescent="0.2">
      <c r="A288" s="148"/>
    </row>
    <row r="289" spans="1:1" s="145" customFormat="1" ht="12.75" x14ac:dyDescent="0.2">
      <c r="A289" s="148"/>
    </row>
    <row r="290" spans="1:1" s="145" customFormat="1" ht="12.75" x14ac:dyDescent="0.2">
      <c r="A290" s="148"/>
    </row>
    <row r="291" spans="1:1" s="145" customFormat="1" ht="12.75" x14ac:dyDescent="0.2">
      <c r="A291" s="148"/>
    </row>
    <row r="292" spans="1:1" s="145" customFormat="1" ht="12.75" x14ac:dyDescent="0.2">
      <c r="A292" s="148"/>
    </row>
    <row r="293" spans="1:1" s="145" customFormat="1" ht="12.75" x14ac:dyDescent="0.2">
      <c r="A293" s="148"/>
    </row>
    <row r="294" spans="1:1" s="145" customFormat="1" ht="12.75" x14ac:dyDescent="0.2">
      <c r="A294" s="148"/>
    </row>
    <row r="295" spans="1:1" s="145" customFormat="1" ht="12.75" x14ac:dyDescent="0.2">
      <c r="A295" s="148"/>
    </row>
    <row r="296" spans="1:1" s="145" customFormat="1" ht="12.75" x14ac:dyDescent="0.2">
      <c r="A296" s="148"/>
    </row>
    <row r="297" spans="1:1" s="145" customFormat="1" ht="12.75" x14ac:dyDescent="0.2">
      <c r="A297" s="148"/>
    </row>
    <row r="298" spans="1:1" s="145" customFormat="1" ht="12.75" x14ac:dyDescent="0.2">
      <c r="A298" s="148"/>
    </row>
    <row r="299" spans="1:1" s="145" customFormat="1" ht="12.75" x14ac:dyDescent="0.2">
      <c r="A299" s="148"/>
    </row>
    <row r="300" spans="1:1" s="145" customFormat="1" ht="12.75" x14ac:dyDescent="0.2">
      <c r="A300" s="148"/>
    </row>
    <row r="301" spans="1:1" s="145" customFormat="1" ht="12.75" x14ac:dyDescent="0.2">
      <c r="A301" s="148"/>
    </row>
    <row r="302" spans="1:1" s="145" customFormat="1" ht="12.75" x14ac:dyDescent="0.2">
      <c r="A302" s="148"/>
    </row>
    <row r="303" spans="1:1" s="145" customFormat="1" ht="12.75" x14ac:dyDescent="0.2">
      <c r="A303" s="148"/>
    </row>
    <row r="304" spans="1:1" s="145" customFormat="1" ht="12.75" x14ac:dyDescent="0.2">
      <c r="A304" s="148"/>
    </row>
    <row r="305" spans="1:1" s="145" customFormat="1" ht="12.75" x14ac:dyDescent="0.2">
      <c r="A305" s="148"/>
    </row>
    <row r="306" spans="1:1" s="145" customFormat="1" ht="12.75" x14ac:dyDescent="0.2">
      <c r="A306" s="148"/>
    </row>
    <row r="307" spans="1:1" s="145" customFormat="1" ht="12.75" x14ac:dyDescent="0.2">
      <c r="A307" s="148"/>
    </row>
    <row r="308" spans="1:1" s="145" customFormat="1" ht="12.75" x14ac:dyDescent="0.2">
      <c r="A308" s="148"/>
    </row>
    <row r="309" spans="1:1" s="145" customFormat="1" ht="12.75" x14ac:dyDescent="0.2">
      <c r="A309" s="148"/>
    </row>
    <row r="310" spans="1:1" s="145" customFormat="1" ht="12.75" x14ac:dyDescent="0.2">
      <c r="A310" s="148"/>
    </row>
    <row r="311" spans="1:1" s="145" customFormat="1" ht="12.75" x14ac:dyDescent="0.2">
      <c r="A311" s="148"/>
    </row>
    <row r="312" spans="1:1" s="145" customFormat="1" ht="12.75" x14ac:dyDescent="0.2">
      <c r="A312" s="148"/>
    </row>
    <row r="313" spans="1:1" s="145" customFormat="1" ht="12.75" x14ac:dyDescent="0.2">
      <c r="A313" s="148"/>
    </row>
    <row r="314" spans="1:1" s="145" customFormat="1" ht="12.75" x14ac:dyDescent="0.2">
      <c r="A314" s="148"/>
    </row>
    <row r="315" spans="1:1" s="145" customFormat="1" ht="12.75" x14ac:dyDescent="0.2">
      <c r="A315" s="148"/>
    </row>
    <row r="316" spans="1:1" s="145" customFormat="1" ht="12.75" x14ac:dyDescent="0.2">
      <c r="A316" s="148"/>
    </row>
    <row r="317" spans="1:1" s="145" customFormat="1" ht="12.75" x14ac:dyDescent="0.2">
      <c r="A317" s="148"/>
    </row>
    <row r="318" spans="1:1" s="145" customFormat="1" ht="12.75" x14ac:dyDescent="0.2">
      <c r="A318" s="148"/>
    </row>
    <row r="319" spans="1:1" s="145" customFormat="1" ht="12.75" x14ac:dyDescent="0.2">
      <c r="A319" s="148"/>
    </row>
    <row r="320" spans="1:1" s="145" customFormat="1" ht="12.75" x14ac:dyDescent="0.2">
      <c r="A320" s="148"/>
    </row>
    <row r="321" spans="1:1" s="145" customFormat="1" ht="12.75" x14ac:dyDescent="0.2">
      <c r="A321" s="148"/>
    </row>
    <row r="322" spans="1:1" s="145" customFormat="1" ht="12.75" x14ac:dyDescent="0.2">
      <c r="A322" s="148"/>
    </row>
    <row r="323" spans="1:1" s="145" customFormat="1" ht="12.75" x14ac:dyDescent="0.2">
      <c r="A323" s="148"/>
    </row>
    <row r="324" spans="1:1" s="145" customFormat="1" ht="12.75" x14ac:dyDescent="0.2">
      <c r="A324" s="148"/>
    </row>
    <row r="325" spans="1:1" s="145" customFormat="1" ht="12.75" x14ac:dyDescent="0.2">
      <c r="A325" s="148"/>
    </row>
    <row r="326" spans="1:1" s="145" customFormat="1" ht="12.75" x14ac:dyDescent="0.2">
      <c r="A326" s="148"/>
    </row>
    <row r="327" spans="1:1" s="145" customFormat="1" ht="12.75" x14ac:dyDescent="0.2">
      <c r="A327" s="148"/>
    </row>
    <row r="328" spans="1:1" s="145" customFormat="1" ht="12.75" x14ac:dyDescent="0.2">
      <c r="A328" s="148"/>
    </row>
    <row r="329" spans="1:1" s="145" customFormat="1" ht="12.75" x14ac:dyDescent="0.2">
      <c r="A329" s="148"/>
    </row>
    <row r="330" spans="1:1" s="145" customFormat="1" ht="12.75" x14ac:dyDescent="0.2">
      <c r="A330" s="148"/>
    </row>
    <row r="331" spans="1:1" s="145" customFormat="1" ht="12.75" x14ac:dyDescent="0.2">
      <c r="A331" s="148"/>
    </row>
    <row r="332" spans="1:1" s="145" customFormat="1" ht="12.75" x14ac:dyDescent="0.2">
      <c r="A332" s="148"/>
    </row>
    <row r="333" spans="1:1" s="145" customFormat="1" ht="12.75" x14ac:dyDescent="0.2">
      <c r="A333" s="148"/>
    </row>
    <row r="334" spans="1:1" s="145" customFormat="1" ht="12.75" x14ac:dyDescent="0.2">
      <c r="A334" s="148"/>
    </row>
    <row r="335" spans="1:1" s="145" customFormat="1" ht="12.75" x14ac:dyDescent="0.2">
      <c r="A335" s="148"/>
    </row>
    <row r="336" spans="1:1" s="145" customFormat="1" ht="12.75" x14ac:dyDescent="0.2">
      <c r="A336" s="148"/>
    </row>
    <row r="337" spans="1:1" s="145" customFormat="1" ht="12.75" x14ac:dyDescent="0.2">
      <c r="A337" s="148"/>
    </row>
    <row r="338" spans="1:1" s="145" customFormat="1" ht="12.75" x14ac:dyDescent="0.2">
      <c r="A338" s="148"/>
    </row>
    <row r="339" spans="1:1" s="145" customFormat="1" ht="12.75" x14ac:dyDescent="0.2">
      <c r="A339" s="148"/>
    </row>
    <row r="340" spans="1:1" s="145" customFormat="1" ht="12.75" x14ac:dyDescent="0.2">
      <c r="A340" s="148"/>
    </row>
    <row r="341" spans="1:1" s="145" customFormat="1" ht="12.75" x14ac:dyDescent="0.2">
      <c r="A341" s="148"/>
    </row>
    <row r="342" spans="1:1" s="145" customFormat="1" ht="12.75" x14ac:dyDescent="0.2">
      <c r="A342" s="148"/>
    </row>
    <row r="343" spans="1:1" s="145" customFormat="1" ht="12.75" x14ac:dyDescent="0.2">
      <c r="A343" s="148"/>
    </row>
    <row r="344" spans="1:1" s="145" customFormat="1" ht="12.75" x14ac:dyDescent="0.2">
      <c r="A344" s="148"/>
    </row>
    <row r="345" spans="1:1" s="145" customFormat="1" ht="12.75" x14ac:dyDescent="0.2">
      <c r="A345" s="148"/>
    </row>
    <row r="346" spans="1:1" s="145" customFormat="1" ht="12.75" x14ac:dyDescent="0.2">
      <c r="A346" s="148"/>
    </row>
    <row r="347" spans="1:1" s="145" customFormat="1" ht="12.75" x14ac:dyDescent="0.2">
      <c r="A347" s="148"/>
    </row>
    <row r="348" spans="1:1" s="145" customFormat="1" ht="12.75" x14ac:dyDescent="0.2">
      <c r="A348" s="148"/>
    </row>
    <row r="349" spans="1:1" s="145" customFormat="1" ht="12.75" x14ac:dyDescent="0.2">
      <c r="A349" s="148"/>
    </row>
    <row r="350" spans="1:1" s="145" customFormat="1" ht="12.75" x14ac:dyDescent="0.2">
      <c r="A350" s="148"/>
    </row>
    <row r="351" spans="1:1" s="145" customFormat="1" ht="12.75" x14ac:dyDescent="0.2">
      <c r="A351" s="148"/>
    </row>
    <row r="352" spans="1:1" s="145" customFormat="1" ht="12.75" x14ac:dyDescent="0.2">
      <c r="A352" s="148"/>
    </row>
    <row r="353" spans="1:1" s="145" customFormat="1" ht="12.75" x14ac:dyDescent="0.2">
      <c r="A353" s="148"/>
    </row>
    <row r="354" spans="1:1" s="145" customFormat="1" ht="12.75" x14ac:dyDescent="0.2">
      <c r="A354" s="148"/>
    </row>
    <row r="355" spans="1:1" s="145" customFormat="1" ht="12.75" x14ac:dyDescent="0.2">
      <c r="A355" s="148"/>
    </row>
    <row r="356" spans="1:1" s="145" customFormat="1" ht="12.75" x14ac:dyDescent="0.2">
      <c r="A356" s="148"/>
    </row>
    <row r="357" spans="1:1" s="145" customFormat="1" ht="12.75" x14ac:dyDescent="0.2">
      <c r="A357" s="148"/>
    </row>
    <row r="358" spans="1:1" s="145" customFormat="1" ht="12.75" x14ac:dyDescent="0.2">
      <c r="A358" s="148"/>
    </row>
    <row r="359" spans="1:1" s="145" customFormat="1" ht="12.75" x14ac:dyDescent="0.2">
      <c r="A359" s="148"/>
    </row>
    <row r="360" spans="1:1" s="145" customFormat="1" ht="12.75" x14ac:dyDescent="0.2">
      <c r="A360" s="148"/>
    </row>
    <row r="361" spans="1:1" s="145" customFormat="1" ht="12.75" x14ac:dyDescent="0.2">
      <c r="A361" s="148"/>
    </row>
    <row r="362" spans="1:1" s="145" customFormat="1" ht="12.75" x14ac:dyDescent="0.2">
      <c r="A362" s="148"/>
    </row>
    <row r="363" spans="1:1" s="145" customFormat="1" ht="12.75" x14ac:dyDescent="0.2">
      <c r="A363" s="148"/>
    </row>
    <row r="364" spans="1:1" s="145" customFormat="1" ht="12.75" x14ac:dyDescent="0.2">
      <c r="A364" s="148"/>
    </row>
    <row r="365" spans="1:1" s="145" customFormat="1" ht="12.75" x14ac:dyDescent="0.2">
      <c r="A365" s="148"/>
    </row>
    <row r="366" spans="1:1" s="145" customFormat="1" ht="12.75" x14ac:dyDescent="0.2">
      <c r="A366" s="148"/>
    </row>
    <row r="367" spans="1:1" s="145" customFormat="1" ht="12.75" x14ac:dyDescent="0.2">
      <c r="A367" s="148"/>
    </row>
    <row r="368" spans="1:1" s="145" customFormat="1" ht="12.75" x14ac:dyDescent="0.2">
      <c r="A368" s="148"/>
    </row>
    <row r="369" spans="1:1" s="145" customFormat="1" ht="12.75" x14ac:dyDescent="0.2">
      <c r="A369" s="148"/>
    </row>
    <row r="370" spans="1:1" s="145" customFormat="1" ht="12.75" x14ac:dyDescent="0.2">
      <c r="A370" s="148"/>
    </row>
    <row r="371" spans="1:1" s="145" customFormat="1" ht="12.75" x14ac:dyDescent="0.2">
      <c r="A371" s="148"/>
    </row>
    <row r="372" spans="1:1" s="145" customFormat="1" ht="12.75" x14ac:dyDescent="0.2">
      <c r="A372" s="148"/>
    </row>
    <row r="373" spans="1:1" s="145" customFormat="1" ht="12.75" x14ac:dyDescent="0.2">
      <c r="A373" s="148"/>
    </row>
    <row r="374" spans="1:1" s="145" customFormat="1" ht="12.75" x14ac:dyDescent="0.2">
      <c r="A374" s="148"/>
    </row>
    <row r="375" spans="1:1" s="145" customFormat="1" ht="12.75" x14ac:dyDescent="0.2">
      <c r="A375" s="148"/>
    </row>
    <row r="376" spans="1:1" s="145" customFormat="1" ht="12.75" x14ac:dyDescent="0.2">
      <c r="A376" s="148"/>
    </row>
    <row r="377" spans="1:1" s="145" customFormat="1" ht="12.75" x14ac:dyDescent="0.2">
      <c r="A377" s="148"/>
    </row>
    <row r="378" spans="1:1" s="145" customFormat="1" ht="12.75" x14ac:dyDescent="0.2">
      <c r="A378" s="148"/>
    </row>
    <row r="379" spans="1:1" s="145" customFormat="1" ht="12.75" x14ac:dyDescent="0.2">
      <c r="A379" s="148"/>
    </row>
    <row r="380" spans="1:1" s="145" customFormat="1" ht="12.75" x14ac:dyDescent="0.2">
      <c r="A380" s="148"/>
    </row>
    <row r="381" spans="1:1" s="145" customFormat="1" ht="12.75" x14ac:dyDescent="0.2">
      <c r="A381" s="148"/>
    </row>
    <row r="382" spans="1:1" s="145" customFormat="1" ht="12.75" x14ac:dyDescent="0.2">
      <c r="A382" s="148"/>
    </row>
    <row r="383" spans="1:1" s="145" customFormat="1" ht="12.75" x14ac:dyDescent="0.2">
      <c r="A383" s="148"/>
    </row>
    <row r="384" spans="1:1" s="145" customFormat="1" ht="12.75" x14ac:dyDescent="0.2">
      <c r="A384" s="148"/>
    </row>
    <row r="385" spans="1:1" s="145" customFormat="1" ht="12.75" x14ac:dyDescent="0.2">
      <c r="A385" s="148"/>
    </row>
    <row r="386" spans="1:1" s="145" customFormat="1" ht="12.75" x14ac:dyDescent="0.2">
      <c r="A386" s="148"/>
    </row>
    <row r="387" spans="1:1" s="145" customFormat="1" ht="12.75" x14ac:dyDescent="0.2">
      <c r="A387" s="148"/>
    </row>
    <row r="388" spans="1:1" s="145" customFormat="1" ht="12.75" x14ac:dyDescent="0.2">
      <c r="A388" s="148"/>
    </row>
    <row r="389" spans="1:1" s="145" customFormat="1" ht="12.75" x14ac:dyDescent="0.2">
      <c r="A389" s="148"/>
    </row>
    <row r="390" spans="1:1" s="145" customFormat="1" ht="12.75" x14ac:dyDescent="0.2">
      <c r="A390" s="148"/>
    </row>
    <row r="391" spans="1:1" s="145" customFormat="1" ht="12.75" x14ac:dyDescent="0.2">
      <c r="A391" s="148"/>
    </row>
    <row r="392" spans="1:1" s="145" customFormat="1" ht="12.75" x14ac:dyDescent="0.2">
      <c r="A392" s="148"/>
    </row>
    <row r="393" spans="1:1" s="145" customFormat="1" ht="12.75" x14ac:dyDescent="0.2">
      <c r="A393" s="148"/>
    </row>
    <row r="394" spans="1:1" s="145" customFormat="1" ht="12.75" x14ac:dyDescent="0.2">
      <c r="A394" s="148"/>
    </row>
    <row r="395" spans="1:1" s="145" customFormat="1" ht="12.75" x14ac:dyDescent="0.2">
      <c r="A395" s="148"/>
    </row>
    <row r="396" spans="1:1" s="145" customFormat="1" ht="12.75" x14ac:dyDescent="0.2">
      <c r="A396" s="148"/>
    </row>
    <row r="397" spans="1:1" s="145" customFormat="1" ht="12.75" x14ac:dyDescent="0.2">
      <c r="A397" s="148"/>
    </row>
    <row r="398" spans="1:1" s="145" customFormat="1" ht="12.75" x14ac:dyDescent="0.2">
      <c r="A398" s="148"/>
    </row>
    <row r="399" spans="1:1" s="145" customFormat="1" ht="12.75" x14ac:dyDescent="0.2">
      <c r="A399" s="148"/>
    </row>
    <row r="400" spans="1:1" s="145" customFormat="1" ht="12.75" x14ac:dyDescent="0.2">
      <c r="A400" s="148"/>
    </row>
    <row r="401" spans="1:1" s="145" customFormat="1" ht="12.75" x14ac:dyDescent="0.2">
      <c r="A401" s="148"/>
    </row>
    <row r="402" spans="1:1" s="145" customFormat="1" ht="12.75" x14ac:dyDescent="0.2">
      <c r="A402" s="148"/>
    </row>
    <row r="403" spans="1:1" s="145" customFormat="1" ht="12.75" x14ac:dyDescent="0.2">
      <c r="A403" s="148"/>
    </row>
    <row r="404" spans="1:1" s="145" customFormat="1" ht="12.75" x14ac:dyDescent="0.2">
      <c r="A404" s="148"/>
    </row>
    <row r="405" spans="1:1" s="145" customFormat="1" ht="12.75" x14ac:dyDescent="0.2">
      <c r="A405" s="148"/>
    </row>
    <row r="406" spans="1:1" s="145" customFormat="1" ht="12.75" x14ac:dyDescent="0.2">
      <c r="A406" s="148"/>
    </row>
    <row r="407" spans="1:1" s="145" customFormat="1" ht="12.75" x14ac:dyDescent="0.2">
      <c r="A407" s="148"/>
    </row>
    <row r="408" spans="1:1" s="145" customFormat="1" ht="12.75" x14ac:dyDescent="0.2">
      <c r="A408" s="148"/>
    </row>
    <row r="409" spans="1:1" s="145" customFormat="1" ht="12.75" x14ac:dyDescent="0.2">
      <c r="A409" s="148"/>
    </row>
    <row r="410" spans="1:1" s="145" customFormat="1" ht="12.75" x14ac:dyDescent="0.2">
      <c r="A410" s="148"/>
    </row>
    <row r="411" spans="1:1" s="145" customFormat="1" ht="12.75" x14ac:dyDescent="0.2">
      <c r="A411" s="148"/>
    </row>
    <row r="412" spans="1:1" s="145" customFormat="1" ht="12.75" x14ac:dyDescent="0.2">
      <c r="A412" s="148"/>
    </row>
    <row r="413" spans="1:1" s="145" customFormat="1" ht="12.75" x14ac:dyDescent="0.2">
      <c r="A413" s="148"/>
    </row>
    <row r="414" spans="1:1" s="145" customFormat="1" ht="12.75" x14ac:dyDescent="0.2">
      <c r="A414" s="148"/>
    </row>
    <row r="415" spans="1:1" s="145" customFormat="1" ht="12.75" x14ac:dyDescent="0.2">
      <c r="A415" s="148"/>
    </row>
    <row r="416" spans="1:1" s="145" customFormat="1" ht="12.75" x14ac:dyDescent="0.2">
      <c r="A416" s="148"/>
    </row>
    <row r="417" spans="1:1" s="145" customFormat="1" ht="12.75" x14ac:dyDescent="0.2">
      <c r="A417" s="148"/>
    </row>
    <row r="418" spans="1:1" s="145" customFormat="1" ht="12.75" x14ac:dyDescent="0.2">
      <c r="A418" s="148"/>
    </row>
    <row r="419" spans="1:1" s="145" customFormat="1" ht="12.75" x14ac:dyDescent="0.2">
      <c r="A419" s="148"/>
    </row>
    <row r="420" spans="1:1" s="145" customFormat="1" ht="12.75" x14ac:dyDescent="0.2">
      <c r="A420" s="148"/>
    </row>
    <row r="421" spans="1:1" s="145" customFormat="1" ht="12.75" x14ac:dyDescent="0.2">
      <c r="A421" s="148"/>
    </row>
    <row r="422" spans="1:1" s="145" customFormat="1" ht="12.75" x14ac:dyDescent="0.2">
      <c r="A422" s="148"/>
    </row>
    <row r="423" spans="1:1" s="145" customFormat="1" ht="12.75" x14ac:dyDescent="0.2">
      <c r="A423" s="148"/>
    </row>
    <row r="424" spans="1:1" s="145" customFormat="1" ht="12.75" x14ac:dyDescent="0.2">
      <c r="A424" s="148"/>
    </row>
    <row r="425" spans="1:1" s="145" customFormat="1" ht="12.75" x14ac:dyDescent="0.2">
      <c r="A425" s="148"/>
    </row>
    <row r="426" spans="1:1" s="145" customFormat="1" ht="12.75" x14ac:dyDescent="0.2">
      <c r="A426" s="148"/>
    </row>
    <row r="427" spans="1:1" s="145" customFormat="1" ht="12.75" x14ac:dyDescent="0.2">
      <c r="A427" s="148"/>
    </row>
    <row r="428" spans="1:1" s="145" customFormat="1" ht="12.75" x14ac:dyDescent="0.2">
      <c r="A428" s="148"/>
    </row>
    <row r="429" spans="1:1" s="145" customFormat="1" ht="12.75" x14ac:dyDescent="0.2">
      <c r="A429" s="148"/>
    </row>
    <row r="430" spans="1:1" s="145" customFormat="1" ht="12.75" x14ac:dyDescent="0.2">
      <c r="A430" s="148"/>
    </row>
    <row r="431" spans="1:1" s="145" customFormat="1" ht="12.75" x14ac:dyDescent="0.2">
      <c r="A431" s="148"/>
    </row>
    <row r="432" spans="1:1" s="145" customFormat="1" ht="12.75" x14ac:dyDescent="0.2">
      <c r="A432" s="148"/>
    </row>
    <row r="433" spans="1:1" s="145" customFormat="1" ht="12.75" x14ac:dyDescent="0.2">
      <c r="A433" s="148"/>
    </row>
    <row r="434" spans="1:1" s="145" customFormat="1" ht="12.75" x14ac:dyDescent="0.2">
      <c r="A434" s="148"/>
    </row>
    <row r="435" spans="1:1" s="145" customFormat="1" ht="12.75" x14ac:dyDescent="0.2">
      <c r="A435" s="148"/>
    </row>
    <row r="436" spans="1:1" s="145" customFormat="1" ht="12.75" x14ac:dyDescent="0.2">
      <c r="A436" s="148"/>
    </row>
    <row r="437" spans="1:1" s="145" customFormat="1" ht="12.75" x14ac:dyDescent="0.2">
      <c r="A437" s="148"/>
    </row>
    <row r="438" spans="1:1" s="145" customFormat="1" ht="12.75" x14ac:dyDescent="0.2">
      <c r="A438" s="148"/>
    </row>
    <row r="439" spans="1:1" s="145" customFormat="1" ht="12.75" x14ac:dyDescent="0.2">
      <c r="A439" s="148"/>
    </row>
    <row r="440" spans="1:1" s="145" customFormat="1" ht="12.75" x14ac:dyDescent="0.2">
      <c r="A440" s="148"/>
    </row>
    <row r="441" spans="1:1" s="145" customFormat="1" ht="12.75" x14ac:dyDescent="0.2">
      <c r="A441" s="148"/>
    </row>
    <row r="442" spans="1:1" s="145" customFormat="1" ht="12.75" x14ac:dyDescent="0.2">
      <c r="A442" s="148"/>
    </row>
    <row r="443" spans="1:1" s="145" customFormat="1" ht="12.75" x14ac:dyDescent="0.2">
      <c r="A443" s="148"/>
    </row>
    <row r="444" spans="1:1" s="145" customFormat="1" ht="12.75" x14ac:dyDescent="0.2">
      <c r="A444" s="148"/>
    </row>
    <row r="445" spans="1:1" s="145" customFormat="1" ht="12.75" x14ac:dyDescent="0.2">
      <c r="A445" s="148"/>
    </row>
    <row r="446" spans="1:1" s="145" customFormat="1" ht="12.75" x14ac:dyDescent="0.2">
      <c r="A446" s="148"/>
    </row>
    <row r="447" spans="1:1" s="145" customFormat="1" ht="12.75" x14ac:dyDescent="0.2">
      <c r="A447" s="148"/>
    </row>
    <row r="448" spans="1:1" s="145" customFormat="1" ht="12.75" x14ac:dyDescent="0.2">
      <c r="A448" s="148"/>
    </row>
    <row r="449" spans="1:1" s="145" customFormat="1" ht="12.75" x14ac:dyDescent="0.2">
      <c r="A449" s="148"/>
    </row>
    <row r="450" spans="1:1" s="145" customFormat="1" ht="12.75" x14ac:dyDescent="0.2">
      <c r="A450" s="148"/>
    </row>
    <row r="451" spans="1:1" s="145" customFormat="1" ht="12.75" x14ac:dyDescent="0.2">
      <c r="A451" s="148"/>
    </row>
    <row r="452" spans="1:1" s="145" customFormat="1" ht="12.75" x14ac:dyDescent="0.2">
      <c r="A452" s="148"/>
    </row>
    <row r="453" spans="1:1" s="145" customFormat="1" ht="12.75" x14ac:dyDescent="0.2">
      <c r="A453" s="148"/>
    </row>
    <row r="454" spans="1:1" s="145" customFormat="1" ht="12.75" x14ac:dyDescent="0.2">
      <c r="A454" s="148"/>
    </row>
    <row r="455" spans="1:1" s="145" customFormat="1" ht="12.75" x14ac:dyDescent="0.2">
      <c r="A455" s="148"/>
    </row>
    <row r="456" spans="1:1" s="145" customFormat="1" ht="12.75" x14ac:dyDescent="0.2">
      <c r="A456" s="148"/>
    </row>
    <row r="457" spans="1:1" s="145" customFormat="1" ht="12.75" x14ac:dyDescent="0.2">
      <c r="A457" s="148"/>
    </row>
    <row r="458" spans="1:1" s="145" customFormat="1" ht="12.75" x14ac:dyDescent="0.2">
      <c r="A458" s="148"/>
    </row>
    <row r="459" spans="1:1" s="145" customFormat="1" ht="12.75" x14ac:dyDescent="0.2">
      <c r="A459" s="148"/>
    </row>
    <row r="460" spans="1:1" s="145" customFormat="1" ht="12.75" x14ac:dyDescent="0.2">
      <c r="A460" s="148"/>
    </row>
    <row r="461" spans="1:1" s="145" customFormat="1" ht="12.75" x14ac:dyDescent="0.2">
      <c r="A461" s="148"/>
    </row>
    <row r="462" spans="1:1" s="145" customFormat="1" ht="12.75" x14ac:dyDescent="0.2">
      <c r="A462" s="148"/>
    </row>
    <row r="463" spans="1:1" s="145" customFormat="1" ht="12.75" x14ac:dyDescent="0.2">
      <c r="A463" s="148"/>
    </row>
    <row r="464" spans="1:1" s="145" customFormat="1" ht="12.75" x14ac:dyDescent="0.2">
      <c r="A464" s="148"/>
    </row>
    <row r="465" spans="1:1" s="145" customFormat="1" ht="12.75" x14ac:dyDescent="0.2">
      <c r="A465" s="148"/>
    </row>
    <row r="466" spans="1:1" s="145" customFormat="1" ht="12.75" x14ac:dyDescent="0.2">
      <c r="A466" s="148"/>
    </row>
    <row r="467" spans="1:1" s="145" customFormat="1" ht="12.75" x14ac:dyDescent="0.2">
      <c r="A467" s="148"/>
    </row>
    <row r="468" spans="1:1" s="145" customFormat="1" ht="12.75" x14ac:dyDescent="0.2">
      <c r="A468" s="148"/>
    </row>
    <row r="469" spans="1:1" s="145" customFormat="1" ht="12.75" x14ac:dyDescent="0.2">
      <c r="A469" s="148"/>
    </row>
    <row r="470" spans="1:1" s="145" customFormat="1" ht="12.75" x14ac:dyDescent="0.2">
      <c r="A470" s="148"/>
    </row>
    <row r="471" spans="1:1" s="145" customFormat="1" ht="12.75" x14ac:dyDescent="0.2">
      <c r="A471" s="148"/>
    </row>
    <row r="472" spans="1:1" s="145" customFormat="1" ht="12.75" x14ac:dyDescent="0.2">
      <c r="A472" s="148"/>
    </row>
    <row r="473" spans="1:1" s="145" customFormat="1" ht="12.75" x14ac:dyDescent="0.2">
      <c r="A473" s="148"/>
    </row>
    <row r="474" spans="1:1" s="145" customFormat="1" ht="12.75" x14ac:dyDescent="0.2">
      <c r="A474" s="148"/>
    </row>
    <row r="475" spans="1:1" s="145" customFormat="1" ht="12.75" x14ac:dyDescent="0.2">
      <c r="A475" s="148"/>
    </row>
    <row r="476" spans="1:1" s="145" customFormat="1" ht="12.75" x14ac:dyDescent="0.2">
      <c r="A476" s="148"/>
    </row>
    <row r="477" spans="1:1" s="145" customFormat="1" ht="12.75" x14ac:dyDescent="0.2">
      <c r="A477" s="148"/>
    </row>
    <row r="478" spans="1:1" s="145" customFormat="1" ht="12.75" x14ac:dyDescent="0.2">
      <c r="A478" s="148"/>
    </row>
    <row r="479" spans="1:1" s="145" customFormat="1" ht="12.75" x14ac:dyDescent="0.2">
      <c r="A479" s="148"/>
    </row>
    <row r="480" spans="1:1" s="145" customFormat="1" ht="12.75" x14ac:dyDescent="0.2">
      <c r="A480" s="148"/>
    </row>
    <row r="481" spans="1:1" s="145" customFormat="1" ht="12.75" x14ac:dyDescent="0.2">
      <c r="A481" s="148"/>
    </row>
    <row r="482" spans="1:1" s="145" customFormat="1" ht="12.75" x14ac:dyDescent="0.2">
      <c r="A482" s="148"/>
    </row>
    <row r="483" spans="1:1" s="145" customFormat="1" ht="12.75" x14ac:dyDescent="0.2">
      <c r="A483" s="148"/>
    </row>
    <row r="484" spans="1:1" s="145" customFormat="1" ht="12.75" x14ac:dyDescent="0.2">
      <c r="A484" s="148"/>
    </row>
    <row r="485" spans="1:1" s="145" customFormat="1" ht="12.75" x14ac:dyDescent="0.2">
      <c r="A485" s="148"/>
    </row>
    <row r="486" spans="1:1" s="145" customFormat="1" ht="12.75" x14ac:dyDescent="0.2">
      <c r="A486" s="148"/>
    </row>
    <row r="487" spans="1:1" s="145" customFormat="1" ht="12.75" x14ac:dyDescent="0.2">
      <c r="A487" s="148"/>
    </row>
    <row r="488" spans="1:1" s="145" customFormat="1" ht="12.75" x14ac:dyDescent="0.2">
      <c r="A488" s="148"/>
    </row>
    <row r="489" spans="1:1" s="145" customFormat="1" ht="12.75" x14ac:dyDescent="0.2">
      <c r="A489" s="148"/>
    </row>
    <row r="490" spans="1:1" s="145" customFormat="1" ht="12.75" x14ac:dyDescent="0.2">
      <c r="A490" s="148"/>
    </row>
    <row r="491" spans="1:1" s="145" customFormat="1" ht="12.75" x14ac:dyDescent="0.2">
      <c r="A491" s="148"/>
    </row>
    <row r="492" spans="1:1" s="145" customFormat="1" ht="12.75" x14ac:dyDescent="0.2">
      <c r="A492" s="148"/>
    </row>
    <row r="493" spans="1:1" s="145" customFormat="1" ht="12.75" x14ac:dyDescent="0.2">
      <c r="A493" s="148"/>
    </row>
    <row r="494" spans="1:1" s="145" customFormat="1" ht="12.75" x14ac:dyDescent="0.2">
      <c r="A494" s="148"/>
    </row>
    <row r="495" spans="1:1" s="145" customFormat="1" ht="12.75" x14ac:dyDescent="0.2">
      <c r="A495" s="148"/>
    </row>
    <row r="496" spans="1:1" s="145" customFormat="1" ht="12.75" x14ac:dyDescent="0.2">
      <c r="A496" s="148"/>
    </row>
    <row r="497" spans="1:1" s="145" customFormat="1" ht="12.75" x14ac:dyDescent="0.2">
      <c r="A497" s="148"/>
    </row>
    <row r="498" spans="1:1" s="145" customFormat="1" ht="12.75" x14ac:dyDescent="0.2">
      <c r="A498" s="148"/>
    </row>
    <row r="499" spans="1:1" s="145" customFormat="1" ht="12.75" x14ac:dyDescent="0.2">
      <c r="A499" s="148"/>
    </row>
    <row r="500" spans="1:1" s="145" customFormat="1" ht="12.75" x14ac:dyDescent="0.2">
      <c r="A500" s="148"/>
    </row>
    <row r="501" spans="1:1" s="145" customFormat="1" ht="12.75" x14ac:dyDescent="0.2">
      <c r="A501" s="148"/>
    </row>
    <row r="502" spans="1:1" s="145" customFormat="1" ht="12.75" x14ac:dyDescent="0.2">
      <c r="A502" s="148"/>
    </row>
    <row r="503" spans="1:1" s="145" customFormat="1" ht="12.75" x14ac:dyDescent="0.2">
      <c r="A503" s="148"/>
    </row>
    <row r="504" spans="1:1" s="145" customFormat="1" ht="12.75" x14ac:dyDescent="0.2">
      <c r="A504" s="148"/>
    </row>
    <row r="505" spans="1:1" s="145" customFormat="1" ht="12.75" x14ac:dyDescent="0.2">
      <c r="A505" s="148"/>
    </row>
    <row r="506" spans="1:1" s="145" customFormat="1" ht="12.75" x14ac:dyDescent="0.2">
      <c r="A506" s="148"/>
    </row>
    <row r="507" spans="1:1" s="145" customFormat="1" ht="12.75" x14ac:dyDescent="0.2">
      <c r="A507" s="148"/>
    </row>
    <row r="508" spans="1:1" s="145" customFormat="1" ht="12.75" x14ac:dyDescent="0.2">
      <c r="A508" s="148"/>
    </row>
    <row r="509" spans="1:1" s="145" customFormat="1" ht="12.75" x14ac:dyDescent="0.2">
      <c r="A509" s="148"/>
    </row>
    <row r="510" spans="1:1" s="145" customFormat="1" ht="12.75" x14ac:dyDescent="0.2">
      <c r="A510" s="148"/>
    </row>
    <row r="511" spans="1:1" s="145" customFormat="1" ht="12.75" x14ac:dyDescent="0.2">
      <c r="A511" s="148"/>
    </row>
    <row r="512" spans="1:1" s="145" customFormat="1" ht="12.75" x14ac:dyDescent="0.2">
      <c r="A512" s="148"/>
    </row>
    <row r="513" spans="1:1" s="145" customFormat="1" ht="12.75" x14ac:dyDescent="0.2">
      <c r="A513" s="148"/>
    </row>
    <row r="514" spans="1:1" s="145" customFormat="1" ht="12.75" x14ac:dyDescent="0.2">
      <c r="A514" s="148"/>
    </row>
    <row r="515" spans="1:1" s="145" customFormat="1" ht="12.75" x14ac:dyDescent="0.2">
      <c r="A515" s="148"/>
    </row>
    <row r="516" spans="1:1" s="145" customFormat="1" ht="12.75" x14ac:dyDescent="0.2">
      <c r="A516" s="148"/>
    </row>
    <row r="517" spans="1:1" s="145" customFormat="1" ht="12.75" x14ac:dyDescent="0.2">
      <c r="A517" s="148"/>
    </row>
    <row r="518" spans="1:1" s="145" customFormat="1" ht="12.75" x14ac:dyDescent="0.2">
      <c r="A518" s="148"/>
    </row>
    <row r="519" spans="1:1" s="145" customFormat="1" ht="12.75" x14ac:dyDescent="0.2">
      <c r="A519" s="148"/>
    </row>
    <row r="520" spans="1:1" s="145" customFormat="1" ht="12.75" x14ac:dyDescent="0.2">
      <c r="A520" s="148"/>
    </row>
    <row r="521" spans="1:1" s="145" customFormat="1" ht="12.75" x14ac:dyDescent="0.2">
      <c r="A521" s="148"/>
    </row>
    <row r="522" spans="1:1" s="145" customFormat="1" ht="12.75" x14ac:dyDescent="0.2">
      <c r="A522" s="148"/>
    </row>
    <row r="523" spans="1:1" s="145" customFormat="1" ht="12.75" x14ac:dyDescent="0.2">
      <c r="A523" s="148"/>
    </row>
    <row r="524" spans="1:1" s="145" customFormat="1" ht="12.75" x14ac:dyDescent="0.2">
      <c r="A524" s="148"/>
    </row>
    <row r="525" spans="1:1" s="145" customFormat="1" ht="12.75" x14ac:dyDescent="0.2">
      <c r="A525" s="148"/>
    </row>
    <row r="526" spans="1:1" s="145" customFormat="1" ht="12.75" x14ac:dyDescent="0.2">
      <c r="A526" s="148"/>
    </row>
    <row r="527" spans="1:1" s="145" customFormat="1" ht="12.75" x14ac:dyDescent="0.2">
      <c r="A527" s="148"/>
    </row>
    <row r="528" spans="1:1" s="145" customFormat="1" ht="12.75" x14ac:dyDescent="0.2">
      <c r="A528" s="148"/>
    </row>
    <row r="529" spans="1:1" s="145" customFormat="1" ht="12.75" x14ac:dyDescent="0.2">
      <c r="A529" s="148"/>
    </row>
    <row r="530" spans="1:1" s="145" customFormat="1" ht="12.75" x14ac:dyDescent="0.2">
      <c r="A530" s="148"/>
    </row>
    <row r="531" spans="1:1" s="145" customFormat="1" ht="12.75" x14ac:dyDescent="0.2">
      <c r="A531" s="148"/>
    </row>
    <row r="532" spans="1:1" s="145" customFormat="1" ht="12.75" x14ac:dyDescent="0.2">
      <c r="A532" s="148"/>
    </row>
    <row r="533" spans="1:1" s="145" customFormat="1" ht="12.75" x14ac:dyDescent="0.2">
      <c r="A533" s="148"/>
    </row>
    <row r="534" spans="1:1" s="145" customFormat="1" ht="12.75" x14ac:dyDescent="0.2">
      <c r="A534" s="148"/>
    </row>
    <row r="535" spans="1:1" s="145" customFormat="1" ht="12.75" x14ac:dyDescent="0.2">
      <c r="A535" s="148"/>
    </row>
    <row r="536" spans="1:1" s="145" customFormat="1" ht="12.75" x14ac:dyDescent="0.2">
      <c r="A536" s="148"/>
    </row>
    <row r="537" spans="1:1" s="145" customFormat="1" ht="12.75" x14ac:dyDescent="0.2">
      <c r="A537" s="148"/>
    </row>
    <row r="538" spans="1:1" s="145" customFormat="1" ht="12.75" x14ac:dyDescent="0.2">
      <c r="A538" s="148"/>
    </row>
    <row r="539" spans="1:1" s="145" customFormat="1" ht="12.75" x14ac:dyDescent="0.2">
      <c r="A539" s="148"/>
    </row>
    <row r="540" spans="1:1" s="145" customFormat="1" ht="12.75" x14ac:dyDescent="0.2">
      <c r="A540" s="148"/>
    </row>
    <row r="541" spans="1:1" s="145" customFormat="1" ht="12.75" x14ac:dyDescent="0.2">
      <c r="A541" s="148"/>
    </row>
    <row r="542" spans="1:1" s="145" customFormat="1" ht="12.75" x14ac:dyDescent="0.2">
      <c r="A542" s="148"/>
    </row>
    <row r="543" spans="1:1" s="145" customFormat="1" ht="12.75" x14ac:dyDescent="0.2">
      <c r="A543" s="148"/>
    </row>
    <row r="544" spans="1:1" s="145" customFormat="1" ht="12.75" x14ac:dyDescent="0.2">
      <c r="A544" s="148"/>
    </row>
    <row r="545" spans="1:1" s="145" customFormat="1" ht="12.75" x14ac:dyDescent="0.2">
      <c r="A545" s="148"/>
    </row>
    <row r="546" spans="1:1" s="145" customFormat="1" ht="12.75" x14ac:dyDescent="0.2">
      <c r="A546" s="148"/>
    </row>
    <row r="547" spans="1:1" s="145" customFormat="1" ht="12.75" x14ac:dyDescent="0.2">
      <c r="A547" s="148"/>
    </row>
    <row r="548" spans="1:1" s="145" customFormat="1" ht="12.75" x14ac:dyDescent="0.2">
      <c r="A548" s="148"/>
    </row>
    <row r="549" spans="1:1" s="145" customFormat="1" ht="12.75" x14ac:dyDescent="0.2">
      <c r="A549" s="148"/>
    </row>
    <row r="550" spans="1:1" s="145" customFormat="1" ht="12.75" x14ac:dyDescent="0.2">
      <c r="A550" s="148"/>
    </row>
    <row r="551" spans="1:1" s="145" customFormat="1" ht="12.75" x14ac:dyDescent="0.2">
      <c r="A551" s="148"/>
    </row>
    <row r="552" spans="1:1" s="145" customFormat="1" ht="12.75" x14ac:dyDescent="0.2">
      <c r="A552" s="148"/>
    </row>
    <row r="553" spans="1:1" s="145" customFormat="1" ht="12.75" x14ac:dyDescent="0.2">
      <c r="A553" s="148"/>
    </row>
    <row r="554" spans="1:1" s="145" customFormat="1" ht="12.75" x14ac:dyDescent="0.2">
      <c r="A554" s="148"/>
    </row>
    <row r="555" spans="1:1" s="145" customFormat="1" ht="12.75" x14ac:dyDescent="0.2">
      <c r="A555" s="148"/>
    </row>
    <row r="556" spans="1:1" s="145" customFormat="1" ht="12.75" x14ac:dyDescent="0.2">
      <c r="A556" s="148"/>
    </row>
    <row r="557" spans="1:1" s="145" customFormat="1" ht="12.75" x14ac:dyDescent="0.2">
      <c r="A557" s="148"/>
    </row>
    <row r="558" spans="1:1" s="145" customFormat="1" ht="12.75" x14ac:dyDescent="0.2">
      <c r="A558" s="148"/>
    </row>
    <row r="559" spans="1:1" s="145" customFormat="1" ht="12.75" x14ac:dyDescent="0.2">
      <c r="A559" s="148"/>
    </row>
    <row r="560" spans="1:1" s="145" customFormat="1" ht="12.75" x14ac:dyDescent="0.2">
      <c r="A560" s="148"/>
    </row>
    <row r="561" spans="1:1" s="145" customFormat="1" ht="12.75" x14ac:dyDescent="0.2">
      <c r="A561" s="148"/>
    </row>
    <row r="562" spans="1:1" s="145" customFormat="1" ht="12.75" x14ac:dyDescent="0.2">
      <c r="A562" s="148"/>
    </row>
    <row r="563" spans="1:1" s="145" customFormat="1" ht="12.75" x14ac:dyDescent="0.2">
      <c r="A563" s="148"/>
    </row>
    <row r="564" spans="1:1" s="145" customFormat="1" ht="12.75" x14ac:dyDescent="0.2">
      <c r="A564" s="148"/>
    </row>
    <row r="565" spans="1:1" s="145" customFormat="1" ht="12.75" x14ac:dyDescent="0.2">
      <c r="A565" s="148"/>
    </row>
    <row r="566" spans="1:1" s="145" customFormat="1" ht="12.75" x14ac:dyDescent="0.2">
      <c r="A566" s="148"/>
    </row>
    <row r="567" spans="1:1" s="145" customFormat="1" ht="12.75" x14ac:dyDescent="0.2">
      <c r="A567" s="148"/>
    </row>
    <row r="568" spans="1:1" s="145" customFormat="1" ht="12.75" x14ac:dyDescent="0.2">
      <c r="A568" s="148"/>
    </row>
    <row r="569" spans="1:1" s="145" customFormat="1" ht="12.75" x14ac:dyDescent="0.2">
      <c r="A569" s="148"/>
    </row>
    <row r="570" spans="1:1" s="145" customFormat="1" ht="12.75" x14ac:dyDescent="0.2">
      <c r="A570" s="148"/>
    </row>
    <row r="571" spans="1:1" s="145" customFormat="1" ht="12.75" x14ac:dyDescent="0.2">
      <c r="A571" s="148"/>
    </row>
    <row r="572" spans="1:1" s="145" customFormat="1" ht="12.75" x14ac:dyDescent="0.2">
      <c r="A572" s="148"/>
    </row>
    <row r="573" spans="1:1" s="145" customFormat="1" ht="12.75" x14ac:dyDescent="0.2">
      <c r="A573" s="148"/>
    </row>
    <row r="574" spans="1:1" s="145" customFormat="1" ht="12.75" x14ac:dyDescent="0.2">
      <c r="A574" s="148"/>
    </row>
    <row r="575" spans="1:1" s="145" customFormat="1" ht="12.75" x14ac:dyDescent="0.2">
      <c r="A575" s="148"/>
    </row>
    <row r="576" spans="1:1" s="145" customFormat="1" ht="12.75" x14ac:dyDescent="0.2">
      <c r="A576" s="148"/>
    </row>
    <row r="577" spans="1:1" s="145" customFormat="1" ht="12.75" x14ac:dyDescent="0.2">
      <c r="A577" s="148"/>
    </row>
    <row r="578" spans="1:1" s="145" customFormat="1" ht="12.75" x14ac:dyDescent="0.2">
      <c r="A578" s="148"/>
    </row>
    <row r="579" spans="1:1" s="145" customFormat="1" ht="12.75" x14ac:dyDescent="0.2">
      <c r="A579" s="148"/>
    </row>
    <row r="580" spans="1:1" s="145" customFormat="1" ht="12.75" x14ac:dyDescent="0.2">
      <c r="A580" s="148"/>
    </row>
    <row r="581" spans="1:1" s="145" customFormat="1" ht="12.75" x14ac:dyDescent="0.2">
      <c r="A581" s="148"/>
    </row>
    <row r="582" spans="1:1" s="145" customFormat="1" ht="12.75" x14ac:dyDescent="0.2">
      <c r="A582" s="148"/>
    </row>
    <row r="583" spans="1:1" s="145" customFormat="1" ht="12.75" x14ac:dyDescent="0.2">
      <c r="A583" s="148"/>
    </row>
    <row r="584" spans="1:1" s="145" customFormat="1" ht="12.75" x14ac:dyDescent="0.2">
      <c r="A584" s="148"/>
    </row>
    <row r="585" spans="1:1" s="145" customFormat="1" ht="12.75" x14ac:dyDescent="0.2">
      <c r="A585" s="148"/>
    </row>
    <row r="586" spans="1:1" s="145" customFormat="1" ht="12.75" x14ac:dyDescent="0.2">
      <c r="A586" s="148"/>
    </row>
    <row r="587" spans="1:1" s="145" customFormat="1" ht="12.75" x14ac:dyDescent="0.2">
      <c r="A587" s="148"/>
    </row>
    <row r="588" spans="1:1" s="145" customFormat="1" ht="12.75" x14ac:dyDescent="0.2">
      <c r="A588" s="148"/>
    </row>
    <row r="589" spans="1:1" s="145" customFormat="1" ht="12.75" x14ac:dyDescent="0.2">
      <c r="A589" s="148"/>
    </row>
    <row r="590" spans="1:1" s="145" customFormat="1" ht="12.75" x14ac:dyDescent="0.2">
      <c r="A590" s="148"/>
    </row>
    <row r="591" spans="1:1" s="145" customFormat="1" ht="12.75" x14ac:dyDescent="0.2">
      <c r="A591" s="148"/>
    </row>
    <row r="592" spans="1:1" s="145" customFormat="1" ht="12.75" x14ac:dyDescent="0.2">
      <c r="A592" s="148"/>
    </row>
    <row r="593" spans="1:1" s="145" customFormat="1" ht="12.75" x14ac:dyDescent="0.2">
      <c r="A593" s="148"/>
    </row>
    <row r="594" spans="1:1" s="145" customFormat="1" ht="12.75" x14ac:dyDescent="0.2">
      <c r="A594" s="148"/>
    </row>
    <row r="595" spans="1:1" s="145" customFormat="1" ht="12.75" x14ac:dyDescent="0.2">
      <c r="A595" s="148"/>
    </row>
    <row r="596" spans="1:1" s="145" customFormat="1" ht="12.75" x14ac:dyDescent="0.2">
      <c r="A596" s="148"/>
    </row>
    <row r="597" spans="1:1" s="145" customFormat="1" ht="12.75" x14ac:dyDescent="0.2">
      <c r="A597" s="148"/>
    </row>
    <row r="598" spans="1:1" s="145" customFormat="1" ht="12.75" x14ac:dyDescent="0.2">
      <c r="A598" s="148"/>
    </row>
    <row r="599" spans="1:1" s="145" customFormat="1" ht="12.75" x14ac:dyDescent="0.2">
      <c r="A599" s="148"/>
    </row>
    <row r="600" spans="1:1" s="145" customFormat="1" ht="12.75" x14ac:dyDescent="0.2">
      <c r="A600" s="148"/>
    </row>
    <row r="601" spans="1:1" s="145" customFormat="1" ht="12.75" x14ac:dyDescent="0.2">
      <c r="A601" s="148"/>
    </row>
    <row r="602" spans="1:1" s="145" customFormat="1" ht="12.75" x14ac:dyDescent="0.2">
      <c r="A602" s="148"/>
    </row>
    <row r="603" spans="1:1" s="145" customFormat="1" ht="12.75" x14ac:dyDescent="0.2">
      <c r="A603" s="148"/>
    </row>
    <row r="604" spans="1:1" s="145" customFormat="1" ht="12.75" x14ac:dyDescent="0.2">
      <c r="A604" s="148"/>
    </row>
    <row r="605" spans="1:1" s="145" customFormat="1" ht="12.75" x14ac:dyDescent="0.2">
      <c r="A605" s="148"/>
    </row>
    <row r="606" spans="1:1" s="145" customFormat="1" ht="12.75" x14ac:dyDescent="0.2">
      <c r="A606" s="148"/>
    </row>
    <row r="607" spans="1:1" s="145" customFormat="1" ht="12.75" x14ac:dyDescent="0.2">
      <c r="A607" s="148"/>
    </row>
    <row r="608" spans="1:1" s="145" customFormat="1" ht="12.75" x14ac:dyDescent="0.2">
      <c r="A608" s="148"/>
    </row>
    <row r="609" spans="1:1" s="145" customFormat="1" ht="12.75" x14ac:dyDescent="0.2">
      <c r="A609" s="148"/>
    </row>
    <row r="610" spans="1:1" s="145" customFormat="1" ht="12.75" x14ac:dyDescent="0.2">
      <c r="A610" s="148"/>
    </row>
    <row r="611" spans="1:1" s="145" customFormat="1" ht="12.75" x14ac:dyDescent="0.2">
      <c r="A611" s="148"/>
    </row>
    <row r="612" spans="1:1" s="145" customFormat="1" ht="12.75" x14ac:dyDescent="0.2">
      <c r="A612" s="148"/>
    </row>
    <row r="613" spans="1:1" s="145" customFormat="1" ht="12.75" x14ac:dyDescent="0.2">
      <c r="A613" s="148"/>
    </row>
    <row r="614" spans="1:1" s="145" customFormat="1" ht="12.75" x14ac:dyDescent="0.2">
      <c r="A614" s="148"/>
    </row>
    <row r="615" spans="1:1" s="145" customFormat="1" ht="12.75" x14ac:dyDescent="0.2">
      <c r="A615" s="148"/>
    </row>
    <row r="616" spans="1:1" s="145" customFormat="1" ht="12.75" x14ac:dyDescent="0.2">
      <c r="A616" s="148"/>
    </row>
    <row r="617" spans="1:1" s="145" customFormat="1" ht="12.75" x14ac:dyDescent="0.2">
      <c r="A617" s="148"/>
    </row>
    <row r="618" spans="1:1" s="145" customFormat="1" ht="12.75" x14ac:dyDescent="0.2">
      <c r="A618" s="148"/>
    </row>
    <row r="619" spans="1:1" s="145" customFormat="1" ht="12.75" x14ac:dyDescent="0.2">
      <c r="A619" s="148"/>
    </row>
    <row r="620" spans="1:1" s="145" customFormat="1" ht="12.75" x14ac:dyDescent="0.2">
      <c r="A620" s="148"/>
    </row>
    <row r="621" spans="1:1" s="145" customFormat="1" ht="12.75" x14ac:dyDescent="0.2">
      <c r="A621" s="148"/>
    </row>
    <row r="622" spans="1:1" s="145" customFormat="1" ht="12.75" x14ac:dyDescent="0.2">
      <c r="A622" s="148"/>
    </row>
    <row r="623" spans="1:1" s="145" customFormat="1" ht="12.75" x14ac:dyDescent="0.2">
      <c r="A623" s="148"/>
    </row>
    <row r="624" spans="1:1" s="145" customFormat="1" ht="12.75" x14ac:dyDescent="0.2">
      <c r="A624" s="148"/>
    </row>
    <row r="625" spans="1:1" s="145" customFormat="1" ht="12.75" x14ac:dyDescent="0.2">
      <c r="A625" s="148"/>
    </row>
    <row r="626" spans="1:1" s="145" customFormat="1" ht="12.75" x14ac:dyDescent="0.2">
      <c r="A626" s="148"/>
    </row>
    <row r="627" spans="1:1" s="145" customFormat="1" ht="12.75" x14ac:dyDescent="0.2">
      <c r="A627" s="148"/>
    </row>
    <row r="628" spans="1:1" s="145" customFormat="1" ht="12.75" x14ac:dyDescent="0.2">
      <c r="A628" s="148"/>
    </row>
    <row r="629" spans="1:1" s="145" customFormat="1" ht="12.75" x14ac:dyDescent="0.2">
      <c r="A629" s="148"/>
    </row>
    <row r="630" spans="1:1" s="145" customFormat="1" ht="12.75" x14ac:dyDescent="0.2">
      <c r="A630" s="148"/>
    </row>
    <row r="631" spans="1:1" s="145" customFormat="1" ht="12.75" x14ac:dyDescent="0.2">
      <c r="A631" s="148"/>
    </row>
    <row r="632" spans="1:1" s="145" customFormat="1" ht="12.75" x14ac:dyDescent="0.2">
      <c r="A632" s="148"/>
    </row>
    <row r="633" spans="1:1" s="145" customFormat="1" ht="12.75" x14ac:dyDescent="0.2">
      <c r="A633" s="148"/>
    </row>
    <row r="634" spans="1:1" s="145" customFormat="1" ht="12.75" x14ac:dyDescent="0.2">
      <c r="A634" s="148"/>
    </row>
    <row r="635" spans="1:1" s="145" customFormat="1" ht="12.75" x14ac:dyDescent="0.2">
      <c r="A635" s="148"/>
    </row>
    <row r="636" spans="1:1" s="145" customFormat="1" ht="12.75" x14ac:dyDescent="0.2">
      <c r="A636" s="148"/>
    </row>
    <row r="637" spans="1:1" s="145" customFormat="1" ht="12.75" x14ac:dyDescent="0.2">
      <c r="A637" s="148"/>
    </row>
    <row r="638" spans="1:1" s="145" customFormat="1" ht="12.75" x14ac:dyDescent="0.2">
      <c r="A638" s="148"/>
    </row>
    <row r="639" spans="1:1" s="145" customFormat="1" ht="12.75" x14ac:dyDescent="0.2">
      <c r="A639" s="148"/>
    </row>
    <row r="640" spans="1:1" s="145" customFormat="1" ht="12.75" x14ac:dyDescent="0.2">
      <c r="A640" s="148"/>
    </row>
    <row r="641" spans="1:1" s="145" customFormat="1" ht="12.75" x14ac:dyDescent="0.2">
      <c r="A641" s="148"/>
    </row>
    <row r="642" spans="1:1" s="145" customFormat="1" ht="12.75" x14ac:dyDescent="0.2">
      <c r="A642" s="148"/>
    </row>
    <row r="643" spans="1:1" s="145" customFormat="1" ht="12.75" x14ac:dyDescent="0.2">
      <c r="A643" s="148"/>
    </row>
    <row r="644" spans="1:1" s="145" customFormat="1" ht="12.75" x14ac:dyDescent="0.2">
      <c r="A644" s="148"/>
    </row>
    <row r="645" spans="1:1" s="145" customFormat="1" ht="12.75" x14ac:dyDescent="0.2">
      <c r="A645" s="148"/>
    </row>
    <row r="646" spans="1:1" s="145" customFormat="1" ht="12.75" x14ac:dyDescent="0.2">
      <c r="A646" s="148"/>
    </row>
    <row r="647" spans="1:1" s="145" customFormat="1" ht="12.75" x14ac:dyDescent="0.2">
      <c r="A647" s="148"/>
    </row>
    <row r="648" spans="1:1" s="145" customFormat="1" ht="12.75" x14ac:dyDescent="0.2">
      <c r="A648" s="148"/>
    </row>
    <row r="649" spans="1:1" s="145" customFormat="1" ht="12.75" x14ac:dyDescent="0.2">
      <c r="A649" s="148"/>
    </row>
    <row r="650" spans="1:1" s="145" customFormat="1" ht="12.75" x14ac:dyDescent="0.2">
      <c r="A650" s="148"/>
    </row>
    <row r="651" spans="1:1" s="145" customFormat="1" ht="12.75" x14ac:dyDescent="0.2">
      <c r="A651" s="148"/>
    </row>
    <row r="652" spans="1:1" s="145" customFormat="1" ht="12.75" x14ac:dyDescent="0.2">
      <c r="A652" s="148"/>
    </row>
    <row r="653" spans="1:1" s="145" customFormat="1" ht="12.75" x14ac:dyDescent="0.2">
      <c r="A653" s="148"/>
    </row>
    <row r="654" spans="1:1" s="145" customFormat="1" ht="12.75" x14ac:dyDescent="0.2">
      <c r="A654" s="148"/>
    </row>
    <row r="655" spans="1:1" s="145" customFormat="1" ht="12.75" x14ac:dyDescent="0.2">
      <c r="A655" s="148"/>
    </row>
    <row r="656" spans="1:1" s="145" customFormat="1" ht="12.75" x14ac:dyDescent="0.2">
      <c r="A656" s="148"/>
    </row>
    <row r="657" spans="1:1" s="145" customFormat="1" ht="12.75" x14ac:dyDescent="0.2">
      <c r="A657" s="148"/>
    </row>
    <row r="658" spans="1:1" s="145" customFormat="1" ht="12.75" x14ac:dyDescent="0.2">
      <c r="A658" s="148"/>
    </row>
    <row r="659" spans="1:1" s="145" customFormat="1" ht="12.75" x14ac:dyDescent="0.2">
      <c r="A659" s="148"/>
    </row>
    <row r="660" spans="1:1" s="145" customFormat="1" ht="12.75" x14ac:dyDescent="0.2">
      <c r="A660" s="148"/>
    </row>
    <row r="661" spans="1:1" s="145" customFormat="1" ht="12.75" x14ac:dyDescent="0.2">
      <c r="A661" s="148"/>
    </row>
    <row r="662" spans="1:1" s="145" customFormat="1" ht="12.75" x14ac:dyDescent="0.2">
      <c r="A662" s="148"/>
    </row>
    <row r="663" spans="1:1" s="145" customFormat="1" ht="12.75" x14ac:dyDescent="0.2">
      <c r="A663" s="148"/>
    </row>
    <row r="664" spans="1:1" s="145" customFormat="1" ht="12.75" x14ac:dyDescent="0.2">
      <c r="A664" s="148"/>
    </row>
    <row r="665" spans="1:1" s="145" customFormat="1" ht="12.75" x14ac:dyDescent="0.2">
      <c r="A665" s="148"/>
    </row>
    <row r="666" spans="1:1" s="145" customFormat="1" ht="12.75" x14ac:dyDescent="0.2">
      <c r="A666" s="148"/>
    </row>
    <row r="667" spans="1:1" s="145" customFormat="1" ht="12.75" x14ac:dyDescent="0.2">
      <c r="A667" s="148"/>
    </row>
    <row r="668" spans="1:1" s="145" customFormat="1" ht="12.75" x14ac:dyDescent="0.2">
      <c r="A668" s="148"/>
    </row>
    <row r="669" spans="1:1" s="145" customFormat="1" ht="12.75" x14ac:dyDescent="0.2">
      <c r="A669" s="148"/>
    </row>
    <row r="670" spans="1:1" s="145" customFormat="1" ht="12.75" x14ac:dyDescent="0.2">
      <c r="A670" s="148"/>
    </row>
    <row r="671" spans="1:1" s="145" customFormat="1" ht="12.75" x14ac:dyDescent="0.2">
      <c r="A671" s="148"/>
    </row>
    <row r="672" spans="1:1" s="145" customFormat="1" ht="12.75" x14ac:dyDescent="0.2">
      <c r="A672" s="148"/>
    </row>
    <row r="673" spans="1:1" s="145" customFormat="1" ht="12.75" x14ac:dyDescent="0.2">
      <c r="A673" s="148"/>
    </row>
    <row r="674" spans="1:1" s="145" customFormat="1" ht="12.75" x14ac:dyDescent="0.2">
      <c r="A674" s="148"/>
    </row>
    <row r="675" spans="1:1" s="145" customFormat="1" ht="12.75" x14ac:dyDescent="0.2">
      <c r="A675" s="148"/>
    </row>
    <row r="676" spans="1:1" s="145" customFormat="1" ht="12.75" x14ac:dyDescent="0.2">
      <c r="A676" s="148"/>
    </row>
    <row r="677" spans="1:1" s="145" customFormat="1" ht="12.75" x14ac:dyDescent="0.2">
      <c r="A677" s="148"/>
    </row>
    <row r="678" spans="1:1" s="145" customFormat="1" ht="12.75" x14ac:dyDescent="0.2">
      <c r="A678" s="148"/>
    </row>
    <row r="679" spans="1:1" s="145" customFormat="1" ht="12.75" x14ac:dyDescent="0.2">
      <c r="A679" s="148"/>
    </row>
    <row r="680" spans="1:1" s="145" customFormat="1" ht="12.75" x14ac:dyDescent="0.2">
      <c r="A680" s="148"/>
    </row>
    <row r="681" spans="1:1" s="145" customFormat="1" ht="12.75" x14ac:dyDescent="0.2">
      <c r="A681" s="148"/>
    </row>
    <row r="682" spans="1:1" s="145" customFormat="1" ht="12.75" x14ac:dyDescent="0.2">
      <c r="A682" s="148"/>
    </row>
    <row r="683" spans="1:1" s="145" customFormat="1" ht="12.75" x14ac:dyDescent="0.2">
      <c r="A683" s="148"/>
    </row>
    <row r="684" spans="1:1" s="145" customFormat="1" ht="12.75" x14ac:dyDescent="0.2">
      <c r="A684" s="148"/>
    </row>
    <row r="685" spans="1:1" s="145" customFormat="1" ht="12.75" x14ac:dyDescent="0.2">
      <c r="A685" s="148"/>
    </row>
    <row r="686" spans="1:1" s="145" customFormat="1" ht="12.75" x14ac:dyDescent="0.2">
      <c r="A686" s="148"/>
    </row>
    <row r="687" spans="1:1" s="145" customFormat="1" ht="12.75" x14ac:dyDescent="0.2">
      <c r="A687" s="148"/>
    </row>
    <row r="688" spans="1:1" s="145" customFormat="1" ht="12.75" x14ac:dyDescent="0.2">
      <c r="A688" s="148"/>
    </row>
    <row r="689" spans="1:1" s="145" customFormat="1" ht="12.75" x14ac:dyDescent="0.2">
      <c r="A689" s="148"/>
    </row>
    <row r="690" spans="1:1" s="145" customFormat="1" ht="12.75" x14ac:dyDescent="0.2">
      <c r="A690" s="148"/>
    </row>
    <row r="691" spans="1:1" s="145" customFormat="1" ht="12.75" x14ac:dyDescent="0.2">
      <c r="A691" s="148"/>
    </row>
    <row r="692" spans="1:1" s="145" customFormat="1" ht="12.75" x14ac:dyDescent="0.2">
      <c r="A692" s="148"/>
    </row>
    <row r="693" spans="1:1" s="145" customFormat="1" ht="12.75" x14ac:dyDescent="0.2">
      <c r="A693" s="148"/>
    </row>
    <row r="694" spans="1:1" s="145" customFormat="1" ht="12.75" x14ac:dyDescent="0.2">
      <c r="A694" s="148"/>
    </row>
    <row r="695" spans="1:1" s="145" customFormat="1" ht="12.75" x14ac:dyDescent="0.2">
      <c r="A695" s="148"/>
    </row>
    <row r="696" spans="1:1" s="145" customFormat="1" ht="12.75" x14ac:dyDescent="0.2">
      <c r="A696" s="148"/>
    </row>
    <row r="697" spans="1:1" s="145" customFormat="1" ht="12.75" x14ac:dyDescent="0.2">
      <c r="A697" s="148"/>
    </row>
    <row r="698" spans="1:1" s="145" customFormat="1" ht="12.75" x14ac:dyDescent="0.2">
      <c r="A698" s="148"/>
    </row>
    <row r="699" spans="1:1" s="145" customFormat="1" ht="12.75" x14ac:dyDescent="0.2">
      <c r="A699" s="148"/>
    </row>
    <row r="700" spans="1:1" s="145" customFormat="1" ht="12.75" x14ac:dyDescent="0.2">
      <c r="A700" s="148"/>
    </row>
    <row r="701" spans="1:1" s="145" customFormat="1" ht="12.75" x14ac:dyDescent="0.2">
      <c r="A701" s="148"/>
    </row>
    <row r="702" spans="1:1" s="145" customFormat="1" ht="12.75" x14ac:dyDescent="0.2">
      <c r="A702" s="148"/>
    </row>
  </sheetData>
  <autoFilter ref="A2:C45">
    <filterColumn colId="0">
      <filters>
        <filter val="8.ПМБУК &quot;Тетра драмы и комедии&quot;"/>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U156"/>
  <sheetViews>
    <sheetView workbookViewId="0">
      <pane ySplit="1" topLeftCell="A2" activePane="bottomLeft" state="frozen"/>
      <selection pane="bottomLeft" activeCell="C19" sqref="C19"/>
    </sheetView>
  </sheetViews>
  <sheetFormatPr defaultRowHeight="15" x14ac:dyDescent="0.25"/>
  <cols>
    <col min="1" max="2" width="9.140625" style="85"/>
    <col min="3" max="3" width="16.7109375" style="85" customWidth="1"/>
    <col min="4" max="4" width="38.5703125" style="85" customWidth="1"/>
    <col min="5" max="5" width="72.7109375" style="85" customWidth="1"/>
    <col min="6" max="6" width="32.28515625" style="85" customWidth="1"/>
    <col min="7" max="7" width="9.140625" style="85"/>
    <col min="8" max="8" width="10.140625" style="85" customWidth="1"/>
    <col min="9" max="9" width="10.85546875" style="85" customWidth="1"/>
    <col min="10" max="15" width="9.140625" style="85"/>
    <col min="16" max="16" width="19.7109375" style="85" customWidth="1"/>
    <col min="17" max="17" width="17.7109375" style="85" customWidth="1"/>
    <col min="18" max="16384" width="9.140625" style="85"/>
  </cols>
  <sheetData>
    <row r="1" spans="1:21" ht="107.25" customHeight="1" x14ac:dyDescent="0.25">
      <c r="A1" s="84" t="s">
        <v>31</v>
      </c>
      <c r="B1" s="84" t="s">
        <v>32</v>
      </c>
      <c r="C1" s="84" t="s">
        <v>33</v>
      </c>
      <c r="D1" s="84" t="s">
        <v>34</v>
      </c>
      <c r="E1" s="84" t="s">
        <v>35</v>
      </c>
      <c r="F1" s="84" t="s">
        <v>296</v>
      </c>
      <c r="G1" s="84" t="s">
        <v>297</v>
      </c>
      <c r="H1" s="84" t="s">
        <v>298</v>
      </c>
      <c r="I1" s="84" t="s">
        <v>299</v>
      </c>
      <c r="J1" s="84" t="s">
        <v>300</v>
      </c>
      <c r="K1" s="84" t="s">
        <v>36</v>
      </c>
      <c r="L1" s="84" t="s">
        <v>301</v>
      </c>
      <c r="M1" s="84" t="s">
        <v>302</v>
      </c>
      <c r="N1" s="84" t="s">
        <v>303</v>
      </c>
      <c r="O1" s="84" t="s">
        <v>304</v>
      </c>
      <c r="P1" s="84" t="s">
        <v>305</v>
      </c>
      <c r="Q1" s="84" t="s">
        <v>37</v>
      </c>
      <c r="R1" s="84" t="s">
        <v>38</v>
      </c>
      <c r="S1" s="84" t="s">
        <v>39</v>
      </c>
      <c r="T1" s="84" t="s">
        <v>40</v>
      </c>
      <c r="U1" s="84" t="s">
        <v>41</v>
      </c>
    </row>
    <row r="2" spans="1:21" hidden="1" x14ac:dyDescent="0.25">
      <c r="A2" s="85">
        <v>1</v>
      </c>
      <c r="C2" s="132" t="s">
        <v>8166</v>
      </c>
      <c r="D2" s="132" t="s">
        <v>8181</v>
      </c>
      <c r="E2" s="132" t="s">
        <v>8167</v>
      </c>
      <c r="F2" s="132" t="s">
        <v>8067</v>
      </c>
      <c r="G2" s="132" t="s">
        <v>8067</v>
      </c>
      <c r="H2" s="132" t="s">
        <v>8067</v>
      </c>
      <c r="I2" s="132" t="s">
        <v>8168</v>
      </c>
      <c r="J2" s="132" t="s">
        <v>8067</v>
      </c>
      <c r="K2" s="132" t="s">
        <v>8089</v>
      </c>
      <c r="M2" s="132" t="s">
        <v>8169</v>
      </c>
    </row>
    <row r="3" spans="1:21" hidden="1" x14ac:dyDescent="0.25">
      <c r="A3" s="85">
        <v>2</v>
      </c>
      <c r="C3" s="132" t="s">
        <v>8033</v>
      </c>
      <c r="D3" s="132" t="s">
        <v>8034</v>
      </c>
      <c r="E3" s="132" t="s">
        <v>8029</v>
      </c>
      <c r="F3" s="132" t="s">
        <v>8067</v>
      </c>
      <c r="G3" s="132" t="s">
        <v>8067</v>
      </c>
      <c r="H3" s="132" t="s">
        <v>8067</v>
      </c>
      <c r="I3" s="132" t="s">
        <v>8067</v>
      </c>
      <c r="J3" s="132" t="s">
        <v>8067</v>
      </c>
      <c r="K3" s="132" t="s">
        <v>8089</v>
      </c>
      <c r="M3" s="132" t="s">
        <v>6364</v>
      </c>
    </row>
    <row r="4" spans="1:21" hidden="1" x14ac:dyDescent="0.25">
      <c r="A4" s="136">
        <v>3</v>
      </c>
      <c r="B4" s="136"/>
      <c r="C4" s="135" t="s">
        <v>7941</v>
      </c>
      <c r="D4" s="135" t="s">
        <v>7938</v>
      </c>
      <c r="E4" s="135" t="s">
        <v>7935</v>
      </c>
      <c r="F4" s="135" t="s">
        <v>7942</v>
      </c>
      <c r="G4" s="135" t="s">
        <v>8067</v>
      </c>
      <c r="H4" s="135" t="s">
        <v>8067</v>
      </c>
      <c r="I4" s="135" t="s">
        <v>8067</v>
      </c>
      <c r="J4" s="135" t="s">
        <v>8067</v>
      </c>
      <c r="K4" s="135" t="s">
        <v>8066</v>
      </c>
      <c r="M4" s="132" t="s">
        <v>8170</v>
      </c>
    </row>
    <row r="5" spans="1:21" hidden="1" x14ac:dyDescent="0.25">
      <c r="A5" s="85">
        <v>4</v>
      </c>
      <c r="C5" s="132" t="s">
        <v>7943</v>
      </c>
      <c r="D5" s="132" t="s">
        <v>7938</v>
      </c>
      <c r="E5" s="132" t="s">
        <v>7935</v>
      </c>
      <c r="F5" s="132" t="s">
        <v>7944</v>
      </c>
      <c r="G5" s="132" t="s">
        <v>8067</v>
      </c>
      <c r="H5" s="132" t="s">
        <v>8067</v>
      </c>
      <c r="I5" s="132" t="s">
        <v>8067</v>
      </c>
      <c r="J5" s="132" t="s">
        <v>8067</v>
      </c>
      <c r="K5" s="132" t="s">
        <v>8066</v>
      </c>
      <c r="M5" s="132" t="s">
        <v>8170</v>
      </c>
    </row>
    <row r="6" spans="1:21" hidden="1" x14ac:dyDescent="0.25">
      <c r="A6" s="85">
        <v>5</v>
      </c>
      <c r="C6" s="132" t="s">
        <v>7945</v>
      </c>
      <c r="D6" s="132" t="s">
        <v>7938</v>
      </c>
      <c r="E6" s="132" t="s">
        <v>7935</v>
      </c>
      <c r="F6" s="132" t="s">
        <v>7946</v>
      </c>
      <c r="G6" s="132" t="s">
        <v>8067</v>
      </c>
      <c r="H6" s="132" t="s">
        <v>8067</v>
      </c>
      <c r="I6" s="132" t="s">
        <v>8067</v>
      </c>
      <c r="J6" s="132" t="s">
        <v>8067</v>
      </c>
      <c r="K6" s="132" t="s">
        <v>8066</v>
      </c>
      <c r="M6" s="132" t="s">
        <v>8170</v>
      </c>
    </row>
    <row r="7" spans="1:21" hidden="1" x14ac:dyDescent="0.25">
      <c r="A7" s="85">
        <v>6</v>
      </c>
      <c r="C7" s="132" t="s">
        <v>7956</v>
      </c>
      <c r="D7" s="132" t="s">
        <v>7957</v>
      </c>
      <c r="E7" s="132" t="s">
        <v>7958</v>
      </c>
      <c r="F7" s="132" t="s">
        <v>8067</v>
      </c>
      <c r="G7" s="132" t="s">
        <v>8067</v>
      </c>
      <c r="H7" s="132" t="s">
        <v>8067</v>
      </c>
      <c r="I7" s="132" t="s">
        <v>8067</v>
      </c>
      <c r="J7" s="132" t="s">
        <v>8067</v>
      </c>
      <c r="K7" s="132" t="s">
        <v>8066</v>
      </c>
      <c r="M7" s="132" t="s">
        <v>8171</v>
      </c>
    </row>
    <row r="8" spans="1:21" hidden="1" x14ac:dyDescent="0.25">
      <c r="A8" s="85">
        <v>7</v>
      </c>
      <c r="C8" s="132" t="s">
        <v>7959</v>
      </c>
      <c r="D8" s="132" t="s">
        <v>7960</v>
      </c>
      <c r="E8" s="132" t="s">
        <v>7961</v>
      </c>
      <c r="F8" s="132" t="s">
        <v>8067</v>
      </c>
      <c r="G8" s="132" t="s">
        <v>8067</v>
      </c>
      <c r="H8" s="132" t="s">
        <v>8067</v>
      </c>
      <c r="I8" s="132" t="s">
        <v>8067</v>
      </c>
      <c r="J8" s="132" t="s">
        <v>8067</v>
      </c>
      <c r="K8" s="132" t="s">
        <v>8066</v>
      </c>
      <c r="M8" s="132" t="s">
        <v>3966</v>
      </c>
    </row>
    <row r="9" spans="1:21" hidden="1" x14ac:dyDescent="0.25">
      <c r="A9" s="85">
        <v>8</v>
      </c>
      <c r="C9" s="132" t="s">
        <v>7962</v>
      </c>
      <c r="D9" s="132" t="s">
        <v>7963</v>
      </c>
      <c r="E9" s="132" t="s">
        <v>7964</v>
      </c>
      <c r="F9" s="132" t="s">
        <v>8067</v>
      </c>
      <c r="G9" s="132" t="s">
        <v>8067</v>
      </c>
      <c r="H9" s="132" t="s">
        <v>8067</v>
      </c>
      <c r="I9" s="132" t="s">
        <v>8067</v>
      </c>
      <c r="J9" s="132" t="s">
        <v>8067</v>
      </c>
      <c r="K9" s="132" t="s">
        <v>8066</v>
      </c>
      <c r="M9" s="132" t="s">
        <v>7713</v>
      </c>
    </row>
    <row r="10" spans="1:21" hidden="1" x14ac:dyDescent="0.25">
      <c r="A10" s="85">
        <v>9</v>
      </c>
      <c r="C10" s="132" t="s">
        <v>7965</v>
      </c>
      <c r="D10" s="132" t="s">
        <v>7966</v>
      </c>
      <c r="E10" s="132" t="s">
        <v>7954</v>
      </c>
      <c r="F10" s="132" t="s">
        <v>8067</v>
      </c>
      <c r="G10" s="132" t="s">
        <v>8067</v>
      </c>
      <c r="H10" s="132" t="s">
        <v>8067</v>
      </c>
      <c r="I10" s="132" t="s">
        <v>7933</v>
      </c>
      <c r="J10" s="132" t="s">
        <v>8067</v>
      </c>
      <c r="K10" s="132" t="s">
        <v>8066</v>
      </c>
      <c r="M10" s="132" t="s">
        <v>8171</v>
      </c>
    </row>
    <row r="11" spans="1:21" s="136" customFormat="1" hidden="1" x14ac:dyDescent="0.25">
      <c r="A11" s="136">
        <v>10</v>
      </c>
      <c r="C11" s="135" t="s">
        <v>7967</v>
      </c>
      <c r="D11" s="135" t="s">
        <v>7966</v>
      </c>
      <c r="E11" s="135" t="s">
        <v>7954</v>
      </c>
      <c r="F11" s="135" t="s">
        <v>8067</v>
      </c>
      <c r="G11" s="135" t="s">
        <v>8067</v>
      </c>
      <c r="H11" s="135" t="s">
        <v>8067</v>
      </c>
      <c r="I11" s="135" t="s">
        <v>7968</v>
      </c>
      <c r="J11" s="135" t="s">
        <v>8067</v>
      </c>
      <c r="K11" s="135" t="s">
        <v>8066</v>
      </c>
      <c r="M11" s="135" t="s">
        <v>8171</v>
      </c>
    </row>
    <row r="12" spans="1:21" hidden="1" x14ac:dyDescent="0.25">
      <c r="A12" s="85">
        <v>11</v>
      </c>
      <c r="C12" s="132" t="s">
        <v>7969</v>
      </c>
      <c r="D12" s="132" t="s">
        <v>7966</v>
      </c>
      <c r="E12" s="132" t="s">
        <v>7954</v>
      </c>
      <c r="F12" s="132" t="s">
        <v>8067</v>
      </c>
      <c r="G12" s="132" t="s">
        <v>8067</v>
      </c>
      <c r="H12" s="132" t="s">
        <v>8067</v>
      </c>
      <c r="I12" s="132" t="s">
        <v>7955</v>
      </c>
      <c r="J12" s="132" t="s">
        <v>8067</v>
      </c>
      <c r="K12" s="132" t="s">
        <v>8066</v>
      </c>
      <c r="M12" s="132" t="s">
        <v>8171</v>
      </c>
    </row>
    <row r="13" spans="1:21" hidden="1" x14ac:dyDescent="0.25">
      <c r="A13" s="85">
        <v>12</v>
      </c>
      <c r="C13" s="132" t="s">
        <v>7970</v>
      </c>
      <c r="D13" s="132" t="s">
        <v>7971</v>
      </c>
      <c r="E13" s="132" t="s">
        <v>7972</v>
      </c>
      <c r="F13" s="132" t="s">
        <v>8067</v>
      </c>
      <c r="G13" s="132" t="s">
        <v>8067</v>
      </c>
      <c r="H13" s="132" t="s">
        <v>8067</v>
      </c>
      <c r="I13" s="132" t="s">
        <v>7955</v>
      </c>
      <c r="J13" s="132" t="s">
        <v>8067</v>
      </c>
      <c r="K13" s="132" t="s">
        <v>8066</v>
      </c>
      <c r="M13" s="132" t="s">
        <v>205</v>
      </c>
    </row>
    <row r="14" spans="1:21" x14ac:dyDescent="0.25">
      <c r="A14" s="136">
        <v>13</v>
      </c>
      <c r="B14" s="136"/>
      <c r="C14" s="135" t="s">
        <v>8288</v>
      </c>
      <c r="D14" s="135" t="s">
        <v>7973</v>
      </c>
      <c r="E14" s="135" t="s">
        <v>7974</v>
      </c>
      <c r="F14" s="135" t="s">
        <v>7934</v>
      </c>
      <c r="G14" s="135" t="s">
        <v>8067</v>
      </c>
      <c r="H14" s="135" t="s">
        <v>8067</v>
      </c>
      <c r="I14" s="135" t="s">
        <v>7975</v>
      </c>
      <c r="J14" s="135" t="s">
        <v>8067</v>
      </c>
      <c r="K14" s="135" t="s">
        <v>8066</v>
      </c>
      <c r="M14" s="132" t="s">
        <v>3966</v>
      </c>
      <c r="P14" s="85" t="s">
        <v>12728</v>
      </c>
    </row>
    <row r="15" spans="1:21" hidden="1" x14ac:dyDescent="0.25">
      <c r="A15" s="85">
        <v>14</v>
      </c>
      <c r="C15" s="132" t="s">
        <v>7976</v>
      </c>
      <c r="D15" s="132" t="s">
        <v>7973</v>
      </c>
      <c r="E15" s="132" t="s">
        <v>7974</v>
      </c>
      <c r="F15" s="132" t="s">
        <v>7932</v>
      </c>
      <c r="G15" s="132" t="s">
        <v>8067</v>
      </c>
      <c r="H15" s="132" t="s">
        <v>8067</v>
      </c>
      <c r="I15" s="132" t="s">
        <v>7977</v>
      </c>
      <c r="J15" s="132" t="s">
        <v>8067</v>
      </c>
      <c r="K15" s="132" t="s">
        <v>8066</v>
      </c>
      <c r="M15" s="132" t="s">
        <v>3966</v>
      </c>
    </row>
    <row r="16" spans="1:21" hidden="1" x14ac:dyDescent="0.25">
      <c r="A16" s="85">
        <v>15</v>
      </c>
      <c r="C16" s="132" t="s">
        <v>7978</v>
      </c>
      <c r="D16" s="132" t="s">
        <v>7973</v>
      </c>
      <c r="E16" s="132" t="s">
        <v>7974</v>
      </c>
      <c r="F16" s="132" t="s">
        <v>7952</v>
      </c>
      <c r="G16" s="132" t="s">
        <v>8067</v>
      </c>
      <c r="H16" s="132" t="s">
        <v>8067</v>
      </c>
      <c r="I16" s="132" t="s">
        <v>7975</v>
      </c>
      <c r="J16" s="132" t="s">
        <v>8067</v>
      </c>
      <c r="K16" s="132" t="s">
        <v>8066</v>
      </c>
      <c r="M16" s="132" t="s">
        <v>3966</v>
      </c>
    </row>
    <row r="17" spans="1:16" hidden="1" x14ac:dyDescent="0.25">
      <c r="A17" s="85">
        <v>16</v>
      </c>
      <c r="C17" s="132" t="s">
        <v>8030</v>
      </c>
      <c r="D17" s="132" t="s">
        <v>7973</v>
      </c>
      <c r="E17" s="132" t="s">
        <v>7974</v>
      </c>
      <c r="F17" s="132" t="s">
        <v>7953</v>
      </c>
      <c r="G17" s="132" t="s">
        <v>8067</v>
      </c>
      <c r="H17" s="132" t="s">
        <v>8067</v>
      </c>
      <c r="I17" s="132" t="s">
        <v>7975</v>
      </c>
      <c r="J17" s="132" t="s">
        <v>8067</v>
      </c>
      <c r="K17" s="132" t="s">
        <v>8066</v>
      </c>
      <c r="M17" s="132" t="s">
        <v>3966</v>
      </c>
    </row>
    <row r="18" spans="1:16" hidden="1" x14ac:dyDescent="0.25">
      <c r="A18" s="85">
        <v>17</v>
      </c>
      <c r="C18" s="132" t="s">
        <v>8031</v>
      </c>
      <c r="D18" s="132" t="s">
        <v>7973</v>
      </c>
      <c r="E18" s="132" t="s">
        <v>7974</v>
      </c>
      <c r="F18" s="132" t="s">
        <v>7953</v>
      </c>
      <c r="G18" s="132" t="s">
        <v>8067</v>
      </c>
      <c r="H18" s="132" t="s">
        <v>8067</v>
      </c>
      <c r="I18" s="132" t="s">
        <v>7977</v>
      </c>
      <c r="J18" s="132" t="s">
        <v>8067</v>
      </c>
      <c r="K18" s="132" t="s">
        <v>8066</v>
      </c>
      <c r="M18" s="132" t="s">
        <v>3966</v>
      </c>
    </row>
    <row r="19" spans="1:16" x14ac:dyDescent="0.25">
      <c r="A19" s="136">
        <v>18</v>
      </c>
      <c r="B19" s="136"/>
      <c r="C19" s="135" t="s">
        <v>8292</v>
      </c>
      <c r="D19" s="135" t="s">
        <v>7973</v>
      </c>
      <c r="E19" s="135" t="s">
        <v>7974</v>
      </c>
      <c r="F19" s="135" t="s">
        <v>7934</v>
      </c>
      <c r="G19" s="135" t="s">
        <v>8067</v>
      </c>
      <c r="H19" s="135" t="s">
        <v>8067</v>
      </c>
      <c r="I19" s="135" t="s">
        <v>7977</v>
      </c>
      <c r="J19" s="135" t="s">
        <v>8067</v>
      </c>
      <c r="K19" s="135" t="s">
        <v>8066</v>
      </c>
      <c r="M19" s="132" t="s">
        <v>3966</v>
      </c>
      <c r="P19" s="85" t="s">
        <v>12728</v>
      </c>
    </row>
    <row r="20" spans="1:16" hidden="1" x14ac:dyDescent="0.25">
      <c r="A20" s="85">
        <v>19</v>
      </c>
      <c r="C20" s="132" t="s">
        <v>8035</v>
      </c>
      <c r="D20" s="132" t="s">
        <v>7973</v>
      </c>
      <c r="E20" s="132" t="s">
        <v>7974</v>
      </c>
      <c r="F20" s="132" t="s">
        <v>7952</v>
      </c>
      <c r="G20" s="132" t="s">
        <v>8067</v>
      </c>
      <c r="H20" s="132" t="s">
        <v>8067</v>
      </c>
      <c r="I20" s="132" t="s">
        <v>7977</v>
      </c>
      <c r="J20" s="132" t="s">
        <v>8067</v>
      </c>
      <c r="K20" s="132" t="s">
        <v>8066</v>
      </c>
      <c r="M20" s="132" t="s">
        <v>3966</v>
      </c>
    </row>
    <row r="21" spans="1:16" hidden="1" x14ac:dyDescent="0.25">
      <c r="A21" s="85">
        <v>20</v>
      </c>
      <c r="C21" s="132" t="s">
        <v>8041</v>
      </c>
      <c r="D21" s="132" t="s">
        <v>7973</v>
      </c>
      <c r="E21" s="132" t="s">
        <v>7974</v>
      </c>
      <c r="F21" s="132" t="s">
        <v>7932</v>
      </c>
      <c r="G21" s="132" t="s">
        <v>8067</v>
      </c>
      <c r="H21" s="132" t="s">
        <v>8067</v>
      </c>
      <c r="I21" s="132" t="s">
        <v>7975</v>
      </c>
      <c r="J21" s="132" t="s">
        <v>8067</v>
      </c>
      <c r="K21" s="132" t="s">
        <v>8066</v>
      </c>
      <c r="M21" s="132" t="s">
        <v>3966</v>
      </c>
    </row>
    <row r="22" spans="1:16" hidden="1" x14ac:dyDescent="0.25">
      <c r="A22" s="85">
        <v>21</v>
      </c>
      <c r="C22" s="132" t="s">
        <v>7979</v>
      </c>
      <c r="D22" s="132" t="s">
        <v>7980</v>
      </c>
      <c r="E22" s="132" t="s">
        <v>7981</v>
      </c>
      <c r="F22" s="132" t="s">
        <v>8067</v>
      </c>
      <c r="G22" s="132" t="s">
        <v>8067</v>
      </c>
      <c r="H22" s="132" t="s">
        <v>8067</v>
      </c>
      <c r="I22" s="132" t="s">
        <v>7968</v>
      </c>
      <c r="J22" s="132" t="s">
        <v>8067</v>
      </c>
      <c r="K22" s="132" t="s">
        <v>8066</v>
      </c>
      <c r="M22" s="132" t="s">
        <v>8172</v>
      </c>
    </row>
    <row r="23" spans="1:16" hidden="1" x14ac:dyDescent="0.25">
      <c r="A23" s="85">
        <v>22</v>
      </c>
      <c r="C23" s="132" t="s">
        <v>7982</v>
      </c>
      <c r="D23" s="132" t="s">
        <v>7980</v>
      </c>
      <c r="E23" s="132" t="s">
        <v>7981</v>
      </c>
      <c r="F23" s="132" t="s">
        <v>8067</v>
      </c>
      <c r="G23" s="132" t="s">
        <v>8067</v>
      </c>
      <c r="H23" s="132" t="s">
        <v>8067</v>
      </c>
      <c r="I23" s="132" t="s">
        <v>7933</v>
      </c>
      <c r="J23" s="132" t="s">
        <v>8067</v>
      </c>
      <c r="K23" s="132" t="s">
        <v>8066</v>
      </c>
      <c r="M23" s="132" t="s">
        <v>8172</v>
      </c>
    </row>
    <row r="24" spans="1:16" hidden="1" x14ac:dyDescent="0.25">
      <c r="A24" s="136">
        <v>23</v>
      </c>
      <c r="B24" s="136"/>
      <c r="C24" s="135" t="s">
        <v>7983</v>
      </c>
      <c r="D24" s="135" t="s">
        <v>7984</v>
      </c>
      <c r="E24" s="135" t="s">
        <v>7985</v>
      </c>
      <c r="F24" s="135" t="s">
        <v>8067</v>
      </c>
      <c r="G24" s="135" t="s">
        <v>8067</v>
      </c>
      <c r="H24" s="135" t="s">
        <v>8067</v>
      </c>
      <c r="I24" s="135" t="s">
        <v>8067</v>
      </c>
      <c r="J24" s="135" t="s">
        <v>8067</v>
      </c>
      <c r="K24" s="135" t="s">
        <v>8066</v>
      </c>
      <c r="M24" s="132" t="s">
        <v>8173</v>
      </c>
    </row>
    <row r="25" spans="1:16" hidden="1" x14ac:dyDescent="0.25">
      <c r="A25" s="85">
        <v>24</v>
      </c>
      <c r="C25" s="132" t="s">
        <v>7989</v>
      </c>
      <c r="D25" s="132" t="s">
        <v>7938</v>
      </c>
      <c r="E25" s="132" t="s">
        <v>7935</v>
      </c>
      <c r="F25" s="132" t="s">
        <v>7986</v>
      </c>
      <c r="G25" s="132" t="s">
        <v>8067</v>
      </c>
      <c r="H25" s="132" t="s">
        <v>8067</v>
      </c>
      <c r="I25" s="132" t="s">
        <v>8067</v>
      </c>
      <c r="J25" s="132" t="s">
        <v>8067</v>
      </c>
      <c r="K25" s="132" t="s">
        <v>8066</v>
      </c>
      <c r="M25" s="132" t="s">
        <v>8170</v>
      </c>
    </row>
    <row r="26" spans="1:16" hidden="1" x14ac:dyDescent="0.25">
      <c r="A26" s="85">
        <v>25</v>
      </c>
      <c r="C26" s="132" t="s">
        <v>7937</v>
      </c>
      <c r="D26" s="132" t="s">
        <v>7938</v>
      </c>
      <c r="E26" s="132" t="s">
        <v>7935</v>
      </c>
      <c r="F26" s="132" t="s">
        <v>7939</v>
      </c>
      <c r="G26" s="132" t="s">
        <v>8067</v>
      </c>
      <c r="H26" s="132" t="s">
        <v>8067</v>
      </c>
      <c r="I26" s="132" t="s">
        <v>8067</v>
      </c>
      <c r="J26" s="132" t="s">
        <v>8067</v>
      </c>
      <c r="K26" s="132" t="s">
        <v>8066</v>
      </c>
      <c r="M26" s="132" t="s">
        <v>8170</v>
      </c>
    </row>
    <row r="27" spans="1:16" hidden="1" x14ac:dyDescent="0.25">
      <c r="A27" s="85">
        <v>26</v>
      </c>
      <c r="C27" s="132" t="s">
        <v>8049</v>
      </c>
      <c r="D27" s="132" t="s">
        <v>7938</v>
      </c>
      <c r="E27" s="132" t="s">
        <v>7935</v>
      </c>
      <c r="F27" s="132" t="s">
        <v>7940</v>
      </c>
      <c r="G27" s="132" t="s">
        <v>8067</v>
      </c>
      <c r="H27" s="132" t="s">
        <v>8067</v>
      </c>
      <c r="I27" s="132" t="s">
        <v>8067</v>
      </c>
      <c r="J27" s="132" t="s">
        <v>8067</v>
      </c>
      <c r="K27" s="132" t="s">
        <v>8066</v>
      </c>
      <c r="M27" s="132" t="s">
        <v>8170</v>
      </c>
    </row>
    <row r="28" spans="1:16" hidden="1" x14ac:dyDescent="0.25">
      <c r="A28" s="136">
        <v>27</v>
      </c>
      <c r="B28" s="136"/>
      <c r="C28" s="135" t="s">
        <v>7992</v>
      </c>
      <c r="D28" s="135" t="s">
        <v>7993</v>
      </c>
      <c r="E28" s="135" t="s">
        <v>7994</v>
      </c>
      <c r="F28" s="135" t="s">
        <v>8067</v>
      </c>
      <c r="G28" s="135" t="s">
        <v>8067</v>
      </c>
      <c r="H28" s="135" t="s">
        <v>8067</v>
      </c>
      <c r="I28" s="135" t="s">
        <v>8067</v>
      </c>
      <c r="J28" s="135" t="s">
        <v>8067</v>
      </c>
      <c r="K28" s="135" t="s">
        <v>8066</v>
      </c>
      <c r="M28" s="132" t="s">
        <v>7765</v>
      </c>
    </row>
    <row r="29" spans="1:16" hidden="1" x14ac:dyDescent="0.25">
      <c r="A29" s="136">
        <v>28</v>
      </c>
      <c r="B29" s="136"/>
      <c r="C29" s="135" t="s">
        <v>7995</v>
      </c>
      <c r="D29" s="135" t="s">
        <v>7996</v>
      </c>
      <c r="E29" s="135" t="s">
        <v>7997</v>
      </c>
      <c r="F29" s="135" t="s">
        <v>8067</v>
      </c>
      <c r="G29" s="135" t="s">
        <v>8067</v>
      </c>
      <c r="H29" s="135" t="s">
        <v>8067</v>
      </c>
      <c r="I29" s="135" t="s">
        <v>8067</v>
      </c>
      <c r="J29" s="135" t="s">
        <v>8067</v>
      </c>
      <c r="K29" s="135" t="s">
        <v>8066</v>
      </c>
      <c r="M29" s="132" t="s">
        <v>8174</v>
      </c>
    </row>
    <row r="30" spans="1:16" hidden="1" x14ac:dyDescent="0.25">
      <c r="A30" s="85">
        <v>29</v>
      </c>
      <c r="C30" s="132" t="s">
        <v>7999</v>
      </c>
      <c r="D30" s="132" t="s">
        <v>8000</v>
      </c>
      <c r="E30" s="132" t="s">
        <v>8001</v>
      </c>
      <c r="F30" s="132" t="s">
        <v>8067</v>
      </c>
      <c r="G30" s="132" t="s">
        <v>8067</v>
      </c>
      <c r="H30" s="132" t="s">
        <v>8067</v>
      </c>
      <c r="I30" s="132" t="s">
        <v>8067</v>
      </c>
      <c r="J30" s="132" t="s">
        <v>8067</v>
      </c>
      <c r="K30" s="132" t="s">
        <v>8066</v>
      </c>
      <c r="M30" s="132" t="s">
        <v>205</v>
      </c>
    </row>
    <row r="31" spans="1:16" hidden="1" x14ac:dyDescent="0.25">
      <c r="A31" s="85">
        <v>30</v>
      </c>
      <c r="C31" s="132" t="s">
        <v>8008</v>
      </c>
      <c r="D31" s="132" t="s">
        <v>8009</v>
      </c>
      <c r="E31" s="132" t="s">
        <v>8010</v>
      </c>
      <c r="F31" s="132" t="s">
        <v>7991</v>
      </c>
      <c r="G31" s="132" t="s">
        <v>8067</v>
      </c>
      <c r="H31" s="132" t="s">
        <v>8067</v>
      </c>
      <c r="I31" s="132" t="s">
        <v>8067</v>
      </c>
      <c r="J31" s="132" t="s">
        <v>8067</v>
      </c>
      <c r="K31" s="132" t="s">
        <v>8066</v>
      </c>
      <c r="M31" s="132" t="s">
        <v>3966</v>
      </c>
    </row>
    <row r="32" spans="1:16" hidden="1" x14ac:dyDescent="0.25">
      <c r="A32" s="85">
        <v>31</v>
      </c>
      <c r="C32" s="132" t="s">
        <v>8011</v>
      </c>
      <c r="D32" s="132" t="s">
        <v>8009</v>
      </c>
      <c r="E32" s="132" t="s">
        <v>8010</v>
      </c>
      <c r="F32" s="132" t="s">
        <v>7990</v>
      </c>
      <c r="G32" s="132" t="s">
        <v>8067</v>
      </c>
      <c r="H32" s="132" t="s">
        <v>8067</v>
      </c>
      <c r="I32" s="132" t="s">
        <v>8067</v>
      </c>
      <c r="J32" s="132" t="s">
        <v>8067</v>
      </c>
      <c r="K32" s="132" t="s">
        <v>8066</v>
      </c>
      <c r="M32" s="132" t="s">
        <v>3966</v>
      </c>
    </row>
    <row r="33" spans="1:13" hidden="1" x14ac:dyDescent="0.25">
      <c r="A33" s="85">
        <v>32</v>
      </c>
      <c r="C33" s="132" t="s">
        <v>8018</v>
      </c>
      <c r="D33" s="132" t="s">
        <v>8009</v>
      </c>
      <c r="E33" s="132" t="s">
        <v>8010</v>
      </c>
      <c r="F33" s="132" t="s">
        <v>7950</v>
      </c>
      <c r="G33" s="132" t="s">
        <v>8067</v>
      </c>
      <c r="H33" s="132" t="s">
        <v>8067</v>
      </c>
      <c r="I33" s="132" t="s">
        <v>8067</v>
      </c>
      <c r="J33" s="132" t="s">
        <v>8067</v>
      </c>
      <c r="K33" s="132" t="s">
        <v>8066</v>
      </c>
      <c r="M33" s="132" t="s">
        <v>3966</v>
      </c>
    </row>
    <row r="34" spans="1:13" hidden="1" x14ac:dyDescent="0.25">
      <c r="A34" s="85">
        <v>33</v>
      </c>
      <c r="C34" s="132" t="s">
        <v>8022</v>
      </c>
      <c r="D34" s="132" t="s">
        <v>8009</v>
      </c>
      <c r="E34" s="132" t="s">
        <v>8010</v>
      </c>
      <c r="F34" s="132" t="s">
        <v>7949</v>
      </c>
      <c r="G34" s="132" t="s">
        <v>8067</v>
      </c>
      <c r="H34" s="132" t="s">
        <v>8067</v>
      </c>
      <c r="I34" s="132" t="s">
        <v>8067</v>
      </c>
      <c r="J34" s="132" t="s">
        <v>8067</v>
      </c>
      <c r="K34" s="132" t="s">
        <v>8066</v>
      </c>
      <c r="M34" s="132" t="s">
        <v>3966</v>
      </c>
    </row>
    <row r="35" spans="1:13" hidden="1" x14ac:dyDescent="0.25">
      <c r="A35" s="85">
        <v>34</v>
      </c>
      <c r="C35" s="132" t="s">
        <v>8036</v>
      </c>
      <c r="D35" s="132" t="s">
        <v>8009</v>
      </c>
      <c r="E35" s="132" t="s">
        <v>8010</v>
      </c>
      <c r="F35" s="132" t="s">
        <v>7998</v>
      </c>
      <c r="G35" s="132" t="s">
        <v>8067</v>
      </c>
      <c r="H35" s="132" t="s">
        <v>8067</v>
      </c>
      <c r="I35" s="132" t="s">
        <v>8067</v>
      </c>
      <c r="J35" s="132" t="s">
        <v>8067</v>
      </c>
      <c r="K35" s="132" t="s">
        <v>8066</v>
      </c>
      <c r="M35" s="132" t="s">
        <v>3966</v>
      </c>
    </row>
    <row r="36" spans="1:13" hidden="1" x14ac:dyDescent="0.25">
      <c r="A36" s="85">
        <v>35</v>
      </c>
      <c r="C36" s="132" t="s">
        <v>8042</v>
      </c>
      <c r="D36" s="132" t="s">
        <v>8009</v>
      </c>
      <c r="E36" s="132" t="s">
        <v>8010</v>
      </c>
      <c r="F36" s="132" t="s">
        <v>7948</v>
      </c>
      <c r="G36" s="132" t="s">
        <v>8067</v>
      </c>
      <c r="H36" s="132" t="s">
        <v>8067</v>
      </c>
      <c r="I36" s="132" t="s">
        <v>8067</v>
      </c>
      <c r="J36" s="132" t="s">
        <v>8067</v>
      </c>
      <c r="K36" s="132" t="s">
        <v>8066</v>
      </c>
      <c r="M36" s="132" t="s">
        <v>3966</v>
      </c>
    </row>
    <row r="37" spans="1:13" hidden="1" x14ac:dyDescent="0.25">
      <c r="A37" s="85">
        <v>36</v>
      </c>
      <c r="C37" s="132" t="s">
        <v>8043</v>
      </c>
      <c r="D37" s="132" t="s">
        <v>8009</v>
      </c>
      <c r="E37" s="132" t="s">
        <v>8010</v>
      </c>
      <c r="F37" s="132" t="s">
        <v>7947</v>
      </c>
      <c r="G37" s="132" t="s">
        <v>8067</v>
      </c>
      <c r="H37" s="132" t="s">
        <v>8067</v>
      </c>
      <c r="I37" s="132" t="s">
        <v>8067</v>
      </c>
      <c r="J37" s="132" t="s">
        <v>8067</v>
      </c>
      <c r="K37" s="132" t="s">
        <v>8066</v>
      </c>
      <c r="M37" s="132" t="s">
        <v>3966</v>
      </c>
    </row>
    <row r="38" spans="1:13" hidden="1" x14ac:dyDescent="0.25">
      <c r="A38" s="85">
        <v>37</v>
      </c>
      <c r="C38" s="132" t="s">
        <v>8044</v>
      </c>
      <c r="D38" s="132" t="s">
        <v>8009</v>
      </c>
      <c r="E38" s="132" t="s">
        <v>8010</v>
      </c>
      <c r="F38" s="132" t="s">
        <v>7951</v>
      </c>
      <c r="G38" s="132" t="s">
        <v>8067</v>
      </c>
      <c r="H38" s="132" t="s">
        <v>8067</v>
      </c>
      <c r="I38" s="132" t="s">
        <v>8067</v>
      </c>
      <c r="J38" s="132" t="s">
        <v>8067</v>
      </c>
      <c r="K38" s="132" t="s">
        <v>8066</v>
      </c>
      <c r="M38" s="132" t="s">
        <v>3966</v>
      </c>
    </row>
    <row r="39" spans="1:13" hidden="1" x14ac:dyDescent="0.25">
      <c r="A39" s="85">
        <v>38</v>
      </c>
      <c r="C39" s="132" t="s">
        <v>8012</v>
      </c>
      <c r="D39" s="132" t="s">
        <v>8013</v>
      </c>
      <c r="E39" s="132" t="s">
        <v>8014</v>
      </c>
      <c r="F39" s="132" t="s">
        <v>8067</v>
      </c>
      <c r="G39" s="132" t="s">
        <v>8067</v>
      </c>
      <c r="H39" s="132" t="s">
        <v>8067</v>
      </c>
      <c r="I39" s="132" t="s">
        <v>8067</v>
      </c>
      <c r="J39" s="132" t="s">
        <v>8067</v>
      </c>
      <c r="K39" s="132" t="s">
        <v>8066</v>
      </c>
      <c r="M39" s="132" t="s">
        <v>8175</v>
      </c>
    </row>
    <row r="40" spans="1:13" hidden="1" x14ac:dyDescent="0.25">
      <c r="A40" s="85">
        <v>39</v>
      </c>
      <c r="C40" s="132" t="s">
        <v>8015</v>
      </c>
      <c r="D40" s="132" t="s">
        <v>8016</v>
      </c>
      <c r="E40" s="132" t="s">
        <v>8017</v>
      </c>
      <c r="F40" s="132" t="s">
        <v>8067</v>
      </c>
      <c r="G40" s="132" t="s">
        <v>8067</v>
      </c>
      <c r="H40" s="132" t="s">
        <v>8067</v>
      </c>
      <c r="I40" s="132" t="s">
        <v>8067</v>
      </c>
      <c r="J40" s="132" t="s">
        <v>8067</v>
      </c>
      <c r="K40" s="132" t="s">
        <v>8066</v>
      </c>
      <c r="M40" s="132" t="s">
        <v>205</v>
      </c>
    </row>
    <row r="41" spans="1:13" hidden="1" x14ac:dyDescent="0.25">
      <c r="A41" s="85">
        <v>40</v>
      </c>
      <c r="C41" s="132" t="s">
        <v>8019</v>
      </c>
      <c r="D41" s="132" t="s">
        <v>8020</v>
      </c>
      <c r="E41" s="132" t="s">
        <v>8021</v>
      </c>
      <c r="F41" s="132" t="s">
        <v>8067</v>
      </c>
      <c r="G41" s="132" t="s">
        <v>8067</v>
      </c>
      <c r="H41" s="132" t="s">
        <v>8067</v>
      </c>
      <c r="I41" s="132" t="s">
        <v>8067</v>
      </c>
      <c r="J41" s="132" t="s">
        <v>8067</v>
      </c>
      <c r="K41" s="132" t="s">
        <v>8066</v>
      </c>
      <c r="M41" s="132" t="s">
        <v>8176</v>
      </c>
    </row>
    <row r="42" spans="1:13" hidden="1" x14ac:dyDescent="0.25">
      <c r="A42" s="136">
        <v>41</v>
      </c>
      <c r="B42" s="136"/>
      <c r="C42" s="135" t="s">
        <v>8023</v>
      </c>
      <c r="D42" s="135" t="s">
        <v>8024</v>
      </c>
      <c r="E42" s="135" t="s">
        <v>8025</v>
      </c>
      <c r="F42" s="135" t="s">
        <v>8067</v>
      </c>
      <c r="G42" s="135" t="s">
        <v>8067</v>
      </c>
      <c r="H42" s="135" t="s">
        <v>8067</v>
      </c>
      <c r="I42" s="135" t="s">
        <v>8067</v>
      </c>
      <c r="J42" s="135" t="s">
        <v>8067</v>
      </c>
      <c r="K42" s="135" t="s">
        <v>8066</v>
      </c>
      <c r="M42" s="132" t="s">
        <v>8175</v>
      </c>
    </row>
    <row r="43" spans="1:13" hidden="1" x14ac:dyDescent="0.25">
      <c r="A43" s="136">
        <v>42</v>
      </c>
      <c r="B43" s="136"/>
      <c r="C43" s="135" t="s">
        <v>8032</v>
      </c>
      <c r="D43" s="135" t="s">
        <v>7971</v>
      </c>
      <c r="E43" s="135" t="s">
        <v>7972</v>
      </c>
      <c r="F43" s="135" t="s">
        <v>8067</v>
      </c>
      <c r="G43" s="135" t="s">
        <v>8067</v>
      </c>
      <c r="H43" s="135" t="s">
        <v>8067</v>
      </c>
      <c r="I43" s="135" t="s">
        <v>7933</v>
      </c>
      <c r="J43" s="135" t="s">
        <v>8067</v>
      </c>
      <c r="K43" s="135" t="s">
        <v>8066</v>
      </c>
      <c r="M43" s="132" t="s">
        <v>205</v>
      </c>
    </row>
    <row r="44" spans="1:13" hidden="1" x14ac:dyDescent="0.25">
      <c r="A44" s="85">
        <v>43</v>
      </c>
      <c r="C44" s="132" t="s">
        <v>8037</v>
      </c>
      <c r="D44" s="132" t="s">
        <v>8038</v>
      </c>
      <c r="E44" s="132" t="s">
        <v>8039</v>
      </c>
      <c r="F44" s="132" t="s">
        <v>8067</v>
      </c>
      <c r="G44" s="132" t="s">
        <v>8067</v>
      </c>
      <c r="H44" s="132" t="s">
        <v>8067</v>
      </c>
      <c r="I44" s="132" t="s">
        <v>8067</v>
      </c>
      <c r="J44" s="132" t="s">
        <v>8067</v>
      </c>
      <c r="K44" s="132" t="s">
        <v>8066</v>
      </c>
      <c r="M44" s="132" t="s">
        <v>8175</v>
      </c>
    </row>
    <row r="45" spans="1:13" hidden="1" x14ac:dyDescent="0.25">
      <c r="A45" s="85">
        <v>44</v>
      </c>
      <c r="C45" s="132" t="s">
        <v>8040</v>
      </c>
      <c r="D45" s="132" t="s">
        <v>7971</v>
      </c>
      <c r="E45" s="132" t="s">
        <v>7972</v>
      </c>
      <c r="F45" s="132" t="s">
        <v>8067</v>
      </c>
      <c r="G45" s="132" t="s">
        <v>8067</v>
      </c>
      <c r="H45" s="132" t="s">
        <v>8067</v>
      </c>
      <c r="I45" s="132" t="s">
        <v>7968</v>
      </c>
      <c r="J45" s="132" t="s">
        <v>8067</v>
      </c>
      <c r="K45" s="132" t="s">
        <v>8066</v>
      </c>
      <c r="M45" s="132" t="s">
        <v>205</v>
      </c>
    </row>
    <row r="46" spans="1:13" hidden="1" x14ac:dyDescent="0.25">
      <c r="A46" s="136">
        <v>45</v>
      </c>
      <c r="B46" s="136"/>
      <c r="C46" s="135" t="s">
        <v>8045</v>
      </c>
      <c r="D46" s="135" t="s">
        <v>8046</v>
      </c>
      <c r="E46" s="135" t="s">
        <v>7985</v>
      </c>
      <c r="F46" s="135" t="s">
        <v>8067</v>
      </c>
      <c r="G46" s="135" t="s">
        <v>8067</v>
      </c>
      <c r="H46" s="135" t="s">
        <v>8067</v>
      </c>
      <c r="I46" s="135" t="s">
        <v>8067</v>
      </c>
      <c r="J46" s="135" t="s">
        <v>8067</v>
      </c>
      <c r="K46" s="135" t="s">
        <v>8066</v>
      </c>
      <c r="M46" s="132" t="s">
        <v>8177</v>
      </c>
    </row>
    <row r="47" spans="1:13" hidden="1" x14ac:dyDescent="0.25">
      <c r="A47" s="85">
        <v>46</v>
      </c>
      <c r="C47" s="132" t="s">
        <v>8047</v>
      </c>
      <c r="D47" s="132" t="s">
        <v>7938</v>
      </c>
      <c r="E47" s="132" t="s">
        <v>7935</v>
      </c>
      <c r="F47" s="132" t="s">
        <v>7987</v>
      </c>
      <c r="G47" s="132" t="s">
        <v>8067</v>
      </c>
      <c r="H47" s="132" t="s">
        <v>8067</v>
      </c>
      <c r="I47" s="132" t="s">
        <v>8067</v>
      </c>
      <c r="J47" s="132" t="s">
        <v>8067</v>
      </c>
      <c r="K47" s="132" t="s">
        <v>8066</v>
      </c>
      <c r="M47" s="132" t="s">
        <v>8178</v>
      </c>
    </row>
    <row r="48" spans="1:13" hidden="1" x14ac:dyDescent="0.25">
      <c r="A48" s="85">
        <v>47</v>
      </c>
      <c r="C48" s="132" t="s">
        <v>8048</v>
      </c>
      <c r="D48" s="132" t="s">
        <v>7938</v>
      </c>
      <c r="E48" s="132" t="s">
        <v>7935</v>
      </c>
      <c r="F48" s="132" t="s">
        <v>7988</v>
      </c>
      <c r="G48" s="132" t="s">
        <v>8067</v>
      </c>
      <c r="H48" s="132" t="s">
        <v>8067</v>
      </c>
      <c r="I48" s="132" t="s">
        <v>8067</v>
      </c>
      <c r="J48" s="132" t="s">
        <v>8067</v>
      </c>
      <c r="K48" s="132" t="s">
        <v>8066</v>
      </c>
      <c r="M48" s="132" t="s">
        <v>8178</v>
      </c>
    </row>
    <row r="49" spans="1:13" hidden="1" x14ac:dyDescent="0.25">
      <c r="A49" s="85">
        <v>48</v>
      </c>
      <c r="C49" s="132" t="s">
        <v>8050</v>
      </c>
      <c r="D49" s="132" t="s">
        <v>7938</v>
      </c>
      <c r="E49" s="132" t="s">
        <v>7935</v>
      </c>
      <c r="F49" s="132" t="s">
        <v>7936</v>
      </c>
      <c r="G49" s="132" t="s">
        <v>8067</v>
      </c>
      <c r="H49" s="132" t="s">
        <v>8067</v>
      </c>
      <c r="I49" s="132" t="s">
        <v>8067</v>
      </c>
      <c r="J49" s="132" t="s">
        <v>8067</v>
      </c>
      <c r="K49" s="132" t="s">
        <v>8066</v>
      </c>
      <c r="M49" s="132" t="s">
        <v>8178</v>
      </c>
    </row>
    <row r="50" spans="1:13" hidden="1" x14ac:dyDescent="0.25">
      <c r="A50" s="85">
        <v>49</v>
      </c>
      <c r="C50" s="132" t="s">
        <v>8026</v>
      </c>
      <c r="D50" s="132" t="s">
        <v>8027</v>
      </c>
      <c r="E50" s="132" t="s">
        <v>8028</v>
      </c>
      <c r="F50" s="132" t="s">
        <v>8067</v>
      </c>
      <c r="G50" s="132" t="s">
        <v>8067</v>
      </c>
      <c r="H50" s="132" t="s">
        <v>8067</v>
      </c>
      <c r="I50" s="132" t="s">
        <v>8067</v>
      </c>
      <c r="J50" s="132" t="s">
        <v>8067</v>
      </c>
      <c r="K50" s="132" t="s">
        <v>8066</v>
      </c>
      <c r="M50" s="132" t="s">
        <v>8179</v>
      </c>
    </row>
    <row r="51" spans="1:13" hidden="1" x14ac:dyDescent="0.25">
      <c r="A51" s="85">
        <v>50</v>
      </c>
      <c r="C51" s="132" t="s">
        <v>8005</v>
      </c>
      <c r="D51" s="132" t="s">
        <v>8006</v>
      </c>
      <c r="E51" s="132" t="s">
        <v>8007</v>
      </c>
      <c r="F51" s="132" t="s">
        <v>8067</v>
      </c>
      <c r="G51" s="132" t="s">
        <v>8067</v>
      </c>
      <c r="H51" s="132" t="s">
        <v>8067</v>
      </c>
      <c r="I51" s="132" t="s">
        <v>8067</v>
      </c>
      <c r="J51" s="132" t="s">
        <v>8067</v>
      </c>
      <c r="K51" s="132" t="s">
        <v>8066</v>
      </c>
      <c r="M51" s="132" t="s">
        <v>8180</v>
      </c>
    </row>
    <row r="52" spans="1:13" hidden="1" x14ac:dyDescent="0.25">
      <c r="A52" s="85">
        <v>51</v>
      </c>
      <c r="C52" s="132" t="s">
        <v>8051</v>
      </c>
      <c r="D52" s="132" t="s">
        <v>8052</v>
      </c>
      <c r="E52" s="132" t="s">
        <v>8053</v>
      </c>
      <c r="F52" s="132" t="s">
        <v>8067</v>
      </c>
      <c r="G52" s="132" t="s">
        <v>8067</v>
      </c>
      <c r="H52" s="132" t="s">
        <v>8067</v>
      </c>
      <c r="I52" s="132" t="s">
        <v>8067</v>
      </c>
      <c r="J52" s="132" t="s">
        <v>8067</v>
      </c>
      <c r="K52" s="132" t="s">
        <v>8066</v>
      </c>
      <c r="M52" s="132" t="s">
        <v>7715</v>
      </c>
    </row>
    <row r="53" spans="1:13" hidden="1" x14ac:dyDescent="0.25">
      <c r="A53" s="85">
        <v>52</v>
      </c>
      <c r="C53" s="132" t="s">
        <v>8002</v>
      </c>
      <c r="D53" s="132" t="s">
        <v>8003</v>
      </c>
      <c r="E53" s="132" t="s">
        <v>8004</v>
      </c>
      <c r="F53" s="132" t="s">
        <v>8067</v>
      </c>
      <c r="G53" s="132" t="s">
        <v>8067</v>
      </c>
      <c r="H53" s="132" t="s">
        <v>8067</v>
      </c>
      <c r="I53" s="132" t="s">
        <v>8067</v>
      </c>
      <c r="J53" s="132" t="s">
        <v>8067</v>
      </c>
      <c r="K53" s="132" t="s">
        <v>8066</v>
      </c>
      <c r="M53" s="132" t="s">
        <v>7715</v>
      </c>
    </row>
    <row r="54" spans="1:13" hidden="1" x14ac:dyDescent="0.25">
      <c r="A54" s="136">
        <v>53</v>
      </c>
      <c r="B54" s="136"/>
      <c r="C54" s="135" t="s">
        <v>8164</v>
      </c>
      <c r="D54" s="135" t="s">
        <v>8069</v>
      </c>
      <c r="E54" s="135" t="s">
        <v>7935</v>
      </c>
      <c r="F54" s="135" t="s">
        <v>7942</v>
      </c>
      <c r="G54" s="135" t="s">
        <v>8067</v>
      </c>
      <c r="H54" s="135" t="s">
        <v>8067</v>
      </c>
      <c r="I54" s="135" t="s">
        <v>8067</v>
      </c>
      <c r="J54" s="135" t="s">
        <v>8067</v>
      </c>
      <c r="K54" s="135" t="s">
        <v>8066</v>
      </c>
      <c r="M54" s="132" t="s">
        <v>8170</v>
      </c>
    </row>
    <row r="55" spans="1:13" hidden="1" x14ac:dyDescent="0.25">
      <c r="A55" s="85">
        <v>54</v>
      </c>
      <c r="C55" s="132" t="s">
        <v>8134</v>
      </c>
      <c r="D55" s="132" t="s">
        <v>8069</v>
      </c>
      <c r="E55" s="132" t="s">
        <v>7935</v>
      </c>
      <c r="F55" s="132" t="s">
        <v>7944</v>
      </c>
      <c r="G55" s="132" t="s">
        <v>8067</v>
      </c>
      <c r="H55" s="132" t="s">
        <v>8067</v>
      </c>
      <c r="I55" s="132" t="s">
        <v>8067</v>
      </c>
      <c r="J55" s="132" t="s">
        <v>8067</v>
      </c>
      <c r="K55" s="132" t="s">
        <v>8066</v>
      </c>
      <c r="M55" s="132" t="s">
        <v>8170</v>
      </c>
    </row>
    <row r="56" spans="1:13" hidden="1" x14ac:dyDescent="0.25">
      <c r="A56" s="85">
        <v>55</v>
      </c>
      <c r="C56" s="132" t="s">
        <v>8156</v>
      </c>
      <c r="D56" s="132" t="s">
        <v>8069</v>
      </c>
      <c r="E56" s="132" t="s">
        <v>7935</v>
      </c>
      <c r="F56" s="132" t="s">
        <v>7946</v>
      </c>
      <c r="G56" s="132" t="s">
        <v>8067</v>
      </c>
      <c r="H56" s="132" t="s">
        <v>8067</v>
      </c>
      <c r="I56" s="132" t="s">
        <v>8067</v>
      </c>
      <c r="J56" s="132" t="s">
        <v>8067</v>
      </c>
      <c r="K56" s="132" t="s">
        <v>8066</v>
      </c>
      <c r="M56" s="132" t="s">
        <v>8170</v>
      </c>
    </row>
    <row r="57" spans="1:13" hidden="1" x14ac:dyDescent="0.25">
      <c r="A57" s="136">
        <v>56</v>
      </c>
      <c r="B57" s="136"/>
      <c r="C57" s="135" t="s">
        <v>8151</v>
      </c>
      <c r="D57" s="135" t="s">
        <v>7973</v>
      </c>
      <c r="E57" s="135" t="s">
        <v>7974</v>
      </c>
      <c r="F57" s="135" t="s">
        <v>7931</v>
      </c>
      <c r="G57" s="135" t="s">
        <v>8067</v>
      </c>
      <c r="H57" s="135" t="s">
        <v>8067</v>
      </c>
      <c r="I57" s="135" t="s">
        <v>7977</v>
      </c>
      <c r="J57" s="135" t="s">
        <v>8067</v>
      </c>
      <c r="K57" s="135" t="s">
        <v>8066</v>
      </c>
      <c r="M57" s="132" t="s">
        <v>3966</v>
      </c>
    </row>
    <row r="58" spans="1:13" hidden="1" x14ac:dyDescent="0.25">
      <c r="A58" s="85">
        <v>57</v>
      </c>
      <c r="C58" s="132" t="s">
        <v>8068</v>
      </c>
      <c r="D58" s="132" t="s">
        <v>8069</v>
      </c>
      <c r="E58" s="132" t="s">
        <v>7935</v>
      </c>
      <c r="F58" s="132" t="s">
        <v>7986</v>
      </c>
      <c r="G58" s="132" t="s">
        <v>8067</v>
      </c>
      <c r="H58" s="132" t="s">
        <v>8067</v>
      </c>
      <c r="I58" s="132" t="s">
        <v>8067</v>
      </c>
      <c r="J58" s="132" t="s">
        <v>8067</v>
      </c>
      <c r="K58" s="132" t="s">
        <v>8066</v>
      </c>
      <c r="M58" s="132" t="s">
        <v>8170</v>
      </c>
    </row>
    <row r="59" spans="1:13" hidden="1" x14ac:dyDescent="0.25">
      <c r="A59" s="85">
        <v>58</v>
      </c>
      <c r="C59" s="132" t="s">
        <v>8138</v>
      </c>
      <c r="D59" s="132" t="s">
        <v>8069</v>
      </c>
      <c r="E59" s="132" t="s">
        <v>7935</v>
      </c>
      <c r="F59" s="132" t="s">
        <v>7939</v>
      </c>
      <c r="G59" s="132" t="s">
        <v>8067</v>
      </c>
      <c r="H59" s="132" t="s">
        <v>8067</v>
      </c>
      <c r="I59" s="132" t="s">
        <v>8067</v>
      </c>
      <c r="J59" s="132" t="s">
        <v>8067</v>
      </c>
      <c r="K59" s="132" t="s">
        <v>8066</v>
      </c>
      <c r="M59" s="132" t="s">
        <v>8170</v>
      </c>
    </row>
    <row r="60" spans="1:13" hidden="1" x14ac:dyDescent="0.25">
      <c r="A60" s="85">
        <v>59</v>
      </c>
      <c r="C60" s="132" t="s">
        <v>8139</v>
      </c>
      <c r="D60" s="132" t="s">
        <v>8069</v>
      </c>
      <c r="E60" s="132" t="s">
        <v>7935</v>
      </c>
      <c r="F60" s="132" t="s">
        <v>7940</v>
      </c>
      <c r="G60" s="132" t="s">
        <v>8067</v>
      </c>
      <c r="H60" s="132" t="s">
        <v>8067</v>
      </c>
      <c r="I60" s="132" t="s">
        <v>8067</v>
      </c>
      <c r="J60" s="132" t="s">
        <v>8067</v>
      </c>
      <c r="K60" s="132" t="s">
        <v>8066</v>
      </c>
      <c r="M60" s="132" t="s">
        <v>8170</v>
      </c>
    </row>
    <row r="61" spans="1:13" hidden="1" x14ac:dyDescent="0.25">
      <c r="A61" s="85">
        <v>60</v>
      </c>
      <c r="C61" s="132" t="s">
        <v>8090</v>
      </c>
      <c r="D61" s="132" t="s">
        <v>8069</v>
      </c>
      <c r="E61" s="132" t="s">
        <v>7935</v>
      </c>
      <c r="F61" s="132" t="s">
        <v>7936</v>
      </c>
      <c r="G61" s="132" t="s">
        <v>8067</v>
      </c>
      <c r="H61" s="132" t="s">
        <v>8067</v>
      </c>
      <c r="I61" s="132" t="s">
        <v>8067</v>
      </c>
      <c r="J61" s="132" t="s">
        <v>8067</v>
      </c>
      <c r="K61" s="132" t="s">
        <v>8066</v>
      </c>
      <c r="M61" s="132" t="s">
        <v>8170</v>
      </c>
    </row>
    <row r="62" spans="1:13" hidden="1" x14ac:dyDescent="0.25">
      <c r="A62" s="85">
        <v>61</v>
      </c>
      <c r="C62" s="132" t="s">
        <v>8152</v>
      </c>
      <c r="D62" s="132" t="s">
        <v>8009</v>
      </c>
      <c r="E62" s="132" t="s">
        <v>8010</v>
      </c>
      <c r="F62" s="132" t="s">
        <v>7931</v>
      </c>
      <c r="G62" s="132" t="s">
        <v>8067</v>
      </c>
      <c r="H62" s="132" t="s">
        <v>8067</v>
      </c>
      <c r="I62" s="132" t="s">
        <v>8067</v>
      </c>
      <c r="J62" s="132" t="s">
        <v>8067</v>
      </c>
      <c r="K62" s="132" t="s">
        <v>8066</v>
      </c>
      <c r="M62" s="132" t="s">
        <v>3966</v>
      </c>
    </row>
    <row r="63" spans="1:13" hidden="1" x14ac:dyDescent="0.25">
      <c r="A63" s="85">
        <v>62</v>
      </c>
      <c r="C63" s="132" t="s">
        <v>8114</v>
      </c>
      <c r="D63" s="132" t="s">
        <v>7973</v>
      </c>
      <c r="E63" s="132" t="s">
        <v>7974</v>
      </c>
      <c r="F63" s="132" t="s">
        <v>7931</v>
      </c>
      <c r="G63" s="132" t="s">
        <v>8067</v>
      </c>
      <c r="H63" s="132" t="s">
        <v>8067</v>
      </c>
      <c r="I63" s="132" t="s">
        <v>7975</v>
      </c>
      <c r="J63" s="132" t="s">
        <v>8067</v>
      </c>
      <c r="K63" s="132" t="s">
        <v>8066</v>
      </c>
      <c r="M63" s="132" t="s">
        <v>3966</v>
      </c>
    </row>
    <row r="64" spans="1:13" hidden="1" x14ac:dyDescent="0.25">
      <c r="A64" s="85">
        <v>63</v>
      </c>
      <c r="C64" s="132" t="s">
        <v>8115</v>
      </c>
      <c r="D64" s="132" t="s">
        <v>8069</v>
      </c>
      <c r="E64" s="132" t="s">
        <v>7935</v>
      </c>
      <c r="F64" s="132" t="s">
        <v>7987</v>
      </c>
      <c r="G64" s="132" t="s">
        <v>8067</v>
      </c>
      <c r="H64" s="132" t="s">
        <v>8067</v>
      </c>
      <c r="I64" s="132" t="s">
        <v>8067</v>
      </c>
      <c r="J64" s="132" t="s">
        <v>8067</v>
      </c>
      <c r="K64" s="132" t="s">
        <v>8066</v>
      </c>
      <c r="M64" s="132" t="s">
        <v>8170</v>
      </c>
    </row>
    <row r="65" spans="1:13" hidden="1" x14ac:dyDescent="0.25">
      <c r="A65" s="85">
        <v>64</v>
      </c>
      <c r="C65" s="132" t="s">
        <v>8144</v>
      </c>
      <c r="D65" s="132" t="s">
        <v>8069</v>
      </c>
      <c r="E65" s="132" t="s">
        <v>7935</v>
      </c>
      <c r="F65" s="132" t="s">
        <v>7988</v>
      </c>
      <c r="G65" s="132" t="s">
        <v>8067</v>
      </c>
      <c r="H65" s="132" t="s">
        <v>8067</v>
      </c>
      <c r="I65" s="132" t="s">
        <v>8067</v>
      </c>
      <c r="J65" s="132" t="s">
        <v>8067</v>
      </c>
      <c r="K65" s="132" t="s">
        <v>8066</v>
      </c>
      <c r="M65" s="132" t="s">
        <v>8170</v>
      </c>
    </row>
    <row r="66" spans="1:13" hidden="1" x14ac:dyDescent="0.25">
      <c r="A66" s="85">
        <v>65</v>
      </c>
      <c r="B66" s="135"/>
      <c r="C66" s="135" t="s">
        <v>8070</v>
      </c>
      <c r="D66" s="135" t="s">
        <v>8071</v>
      </c>
      <c r="E66" s="135" t="s">
        <v>8072</v>
      </c>
      <c r="F66" s="135" t="s">
        <v>8073</v>
      </c>
      <c r="G66" s="135" t="s">
        <v>8074</v>
      </c>
      <c r="H66" s="135"/>
      <c r="I66" s="135"/>
      <c r="J66" s="135"/>
      <c r="K66" s="135" t="s">
        <v>8066</v>
      </c>
    </row>
    <row r="67" spans="1:13" hidden="1" x14ac:dyDescent="0.25">
      <c r="A67" s="85">
        <v>66</v>
      </c>
      <c r="B67" s="135"/>
      <c r="C67" s="135" t="s">
        <v>8075</v>
      </c>
      <c r="D67" s="135" t="s">
        <v>8076</v>
      </c>
      <c r="E67" s="135" t="s">
        <v>8077</v>
      </c>
      <c r="F67" s="135" t="s">
        <v>8073</v>
      </c>
      <c r="G67" s="135"/>
      <c r="H67" s="135"/>
      <c r="I67" s="135"/>
      <c r="J67" s="135"/>
      <c r="K67" s="135" t="s">
        <v>8066</v>
      </c>
    </row>
    <row r="68" spans="1:13" hidden="1" x14ac:dyDescent="0.25">
      <c r="A68" s="85">
        <v>67</v>
      </c>
      <c r="B68" s="135"/>
      <c r="C68" s="135" t="s">
        <v>8078</v>
      </c>
      <c r="D68" s="135" t="s">
        <v>8079</v>
      </c>
      <c r="E68" s="135" t="s">
        <v>8080</v>
      </c>
      <c r="F68" s="135" t="s">
        <v>8081</v>
      </c>
      <c r="G68" s="135"/>
      <c r="H68" s="135"/>
      <c r="I68" s="135"/>
      <c r="J68" s="135"/>
      <c r="K68" s="135" t="s">
        <v>8066</v>
      </c>
    </row>
    <row r="69" spans="1:13" hidden="1" x14ac:dyDescent="0.25">
      <c r="A69" s="85">
        <v>68</v>
      </c>
      <c r="B69" s="135"/>
      <c r="C69" s="135" t="s">
        <v>8082</v>
      </c>
      <c r="D69" s="135" t="s">
        <v>8083</v>
      </c>
      <c r="E69" s="135" t="s">
        <v>8084</v>
      </c>
      <c r="F69" s="135" t="s">
        <v>8073</v>
      </c>
      <c r="G69" s="135"/>
      <c r="H69" s="135"/>
      <c r="I69" s="135"/>
      <c r="J69" s="135"/>
      <c r="K69" s="135" t="s">
        <v>8066</v>
      </c>
    </row>
    <row r="70" spans="1:13" hidden="1" x14ac:dyDescent="0.25">
      <c r="A70" s="85">
        <v>69</v>
      </c>
      <c r="B70" s="135"/>
      <c r="C70" s="135" t="s">
        <v>8085</v>
      </c>
      <c r="D70" s="135" t="s">
        <v>8079</v>
      </c>
      <c r="E70" s="135" t="s">
        <v>8080</v>
      </c>
      <c r="F70" s="135" t="s">
        <v>8086</v>
      </c>
      <c r="G70" s="135"/>
      <c r="H70" s="135"/>
      <c r="I70" s="135"/>
      <c r="J70" s="135"/>
      <c r="K70" s="135" t="s">
        <v>8066</v>
      </c>
    </row>
    <row r="71" spans="1:13" hidden="1" x14ac:dyDescent="0.25">
      <c r="A71" s="85">
        <v>70</v>
      </c>
      <c r="B71" s="135"/>
      <c r="C71" s="135" t="s">
        <v>8087</v>
      </c>
      <c r="D71" s="135" t="s">
        <v>8079</v>
      </c>
      <c r="E71" s="135" t="s">
        <v>8080</v>
      </c>
      <c r="F71" s="135" t="s">
        <v>8088</v>
      </c>
      <c r="G71" s="135"/>
      <c r="H71" s="135"/>
      <c r="I71" s="135"/>
      <c r="J71" s="135"/>
      <c r="K71" s="135" t="s">
        <v>8066</v>
      </c>
    </row>
    <row r="72" spans="1:13" hidden="1" x14ac:dyDescent="0.25">
      <c r="A72" s="85">
        <v>71</v>
      </c>
      <c r="B72" s="135"/>
      <c r="C72" s="135" t="s">
        <v>8091</v>
      </c>
      <c r="D72" s="135" t="s">
        <v>8079</v>
      </c>
      <c r="E72" s="135" t="s">
        <v>8080</v>
      </c>
      <c r="F72" s="135" t="s">
        <v>8092</v>
      </c>
      <c r="G72" s="135"/>
      <c r="H72" s="135"/>
      <c r="I72" s="135"/>
      <c r="J72" s="135"/>
      <c r="K72" s="135" t="s">
        <v>8066</v>
      </c>
    </row>
    <row r="73" spans="1:13" hidden="1" x14ac:dyDescent="0.25">
      <c r="A73" s="85">
        <v>72</v>
      </c>
      <c r="B73" s="135"/>
      <c r="C73" s="135" t="s">
        <v>8093</v>
      </c>
      <c r="D73" s="135" t="s">
        <v>8094</v>
      </c>
      <c r="E73" s="135" t="s">
        <v>8095</v>
      </c>
      <c r="F73" s="135"/>
      <c r="G73" s="135"/>
      <c r="H73" s="135"/>
      <c r="I73" s="135"/>
      <c r="J73" s="135"/>
      <c r="K73" s="135" t="s">
        <v>8066</v>
      </c>
    </row>
    <row r="74" spans="1:13" hidden="1" x14ac:dyDescent="0.25">
      <c r="A74" s="85">
        <v>73</v>
      </c>
      <c r="B74" s="135"/>
      <c r="C74" s="135" t="s">
        <v>8096</v>
      </c>
      <c r="D74" s="135" t="s">
        <v>8097</v>
      </c>
      <c r="E74" s="135" t="s">
        <v>8098</v>
      </c>
      <c r="F74" s="135" t="s">
        <v>8099</v>
      </c>
      <c r="G74" s="135"/>
      <c r="H74" s="135"/>
      <c r="I74" s="135"/>
      <c r="J74" s="135"/>
      <c r="K74" s="135" t="s">
        <v>8066</v>
      </c>
    </row>
    <row r="75" spans="1:13" hidden="1" x14ac:dyDescent="0.25">
      <c r="A75" s="136">
        <v>74</v>
      </c>
      <c r="B75" s="135"/>
      <c r="C75" s="135" t="s">
        <v>8100</v>
      </c>
      <c r="D75" s="135" t="s">
        <v>8071</v>
      </c>
      <c r="E75" s="135" t="s">
        <v>8072</v>
      </c>
      <c r="F75" s="135" t="s">
        <v>8086</v>
      </c>
      <c r="G75" s="135" t="s">
        <v>8074</v>
      </c>
      <c r="H75" s="135"/>
      <c r="I75" s="135"/>
      <c r="J75" s="135"/>
      <c r="K75" s="135" t="s">
        <v>8066</v>
      </c>
    </row>
    <row r="76" spans="1:13" hidden="1" x14ac:dyDescent="0.25">
      <c r="A76" s="85">
        <v>75</v>
      </c>
      <c r="B76" s="135"/>
      <c r="C76" s="135" t="s">
        <v>8101</v>
      </c>
      <c r="D76" s="135" t="s">
        <v>8102</v>
      </c>
      <c r="E76" s="135" t="s">
        <v>8103</v>
      </c>
      <c r="F76" s="135" t="s">
        <v>8081</v>
      </c>
      <c r="G76" s="135"/>
      <c r="H76" s="135"/>
      <c r="I76" s="135"/>
      <c r="J76" s="135"/>
      <c r="K76" s="135" t="s">
        <v>8066</v>
      </c>
    </row>
    <row r="77" spans="1:13" hidden="1" x14ac:dyDescent="0.25">
      <c r="A77" s="85">
        <v>76</v>
      </c>
      <c r="B77" s="135"/>
      <c r="C77" s="135" t="s">
        <v>8104</v>
      </c>
      <c r="D77" s="135" t="s">
        <v>8102</v>
      </c>
      <c r="E77" s="135" t="s">
        <v>8103</v>
      </c>
      <c r="F77" s="135" t="s">
        <v>8105</v>
      </c>
      <c r="G77" s="135"/>
      <c r="H77" s="135"/>
      <c r="I77" s="135"/>
      <c r="J77" s="135"/>
      <c r="K77" s="135" t="s">
        <v>8066</v>
      </c>
    </row>
    <row r="78" spans="1:13" hidden="1" x14ac:dyDescent="0.25">
      <c r="A78" s="85">
        <v>77</v>
      </c>
      <c r="B78" s="135"/>
      <c r="C78" s="135" t="s">
        <v>8106</v>
      </c>
      <c r="D78" s="135" t="s">
        <v>8102</v>
      </c>
      <c r="E78" s="135" t="s">
        <v>8103</v>
      </c>
      <c r="F78" s="135" t="s">
        <v>8092</v>
      </c>
      <c r="G78" s="135"/>
      <c r="H78" s="135"/>
      <c r="I78" s="135"/>
      <c r="J78" s="135"/>
      <c r="K78" s="135" t="s">
        <v>8066</v>
      </c>
    </row>
    <row r="79" spans="1:13" hidden="1" x14ac:dyDescent="0.25">
      <c r="A79" s="85">
        <v>78</v>
      </c>
      <c r="B79" s="135"/>
      <c r="C79" s="135" t="s">
        <v>8107</v>
      </c>
      <c r="D79" s="135" t="s">
        <v>8108</v>
      </c>
      <c r="E79" s="135" t="s">
        <v>8109</v>
      </c>
      <c r="F79" s="135" t="s">
        <v>8074</v>
      </c>
      <c r="G79" s="135"/>
      <c r="H79" s="135"/>
      <c r="I79" s="135"/>
      <c r="J79" s="135"/>
      <c r="K79" s="135" t="s">
        <v>8066</v>
      </c>
    </row>
    <row r="80" spans="1:13" hidden="1" x14ac:dyDescent="0.25">
      <c r="A80" s="85">
        <v>79</v>
      </c>
      <c r="B80" s="135"/>
      <c r="C80" s="135" t="s">
        <v>8110</v>
      </c>
      <c r="D80" s="135" t="s">
        <v>8111</v>
      </c>
      <c r="E80" s="135" t="s">
        <v>8112</v>
      </c>
      <c r="F80" s="135"/>
      <c r="G80" s="135"/>
      <c r="H80" s="135"/>
      <c r="I80" s="135"/>
      <c r="J80" s="135"/>
      <c r="K80" s="135" t="s">
        <v>8066</v>
      </c>
    </row>
    <row r="81" spans="1:11" hidden="1" x14ac:dyDescent="0.25">
      <c r="A81" s="85">
        <v>80</v>
      </c>
      <c r="B81" s="135"/>
      <c r="C81" s="135" t="s">
        <v>8113</v>
      </c>
      <c r="D81" s="135" t="s">
        <v>8083</v>
      </c>
      <c r="E81" s="135" t="s">
        <v>8084</v>
      </c>
      <c r="F81" s="135" t="s">
        <v>8088</v>
      </c>
      <c r="G81" s="135"/>
      <c r="H81" s="135"/>
      <c r="I81" s="135"/>
      <c r="J81" s="135"/>
      <c r="K81" s="135" t="s">
        <v>8066</v>
      </c>
    </row>
    <row r="82" spans="1:11" hidden="1" x14ac:dyDescent="0.25">
      <c r="A82" s="85">
        <v>81</v>
      </c>
      <c r="B82" s="135"/>
      <c r="C82" s="135" t="s">
        <v>8116</v>
      </c>
      <c r="D82" s="135" t="s">
        <v>8102</v>
      </c>
      <c r="E82" s="135" t="s">
        <v>8103</v>
      </c>
      <c r="F82" s="135" t="s">
        <v>8073</v>
      </c>
      <c r="G82" s="135"/>
      <c r="H82" s="135"/>
      <c r="I82" s="135"/>
      <c r="J82" s="135"/>
      <c r="K82" s="135" t="s">
        <v>8066</v>
      </c>
    </row>
    <row r="83" spans="1:11" hidden="1" x14ac:dyDescent="0.25">
      <c r="A83" s="85">
        <v>82</v>
      </c>
      <c r="B83" s="135"/>
      <c r="C83" s="135" t="s">
        <v>8117</v>
      </c>
      <c r="D83" s="135" t="s">
        <v>8118</v>
      </c>
      <c r="E83" s="135" t="s">
        <v>8119</v>
      </c>
      <c r="F83" s="135" t="s">
        <v>8067</v>
      </c>
      <c r="G83" s="135" t="s">
        <v>8067</v>
      </c>
      <c r="H83" s="135" t="s">
        <v>8067</v>
      </c>
      <c r="I83" s="135" t="s">
        <v>8067</v>
      </c>
      <c r="J83" s="135" t="s">
        <v>8067</v>
      </c>
      <c r="K83" s="135" t="s">
        <v>8066</v>
      </c>
    </row>
    <row r="84" spans="1:11" hidden="1" x14ac:dyDescent="0.25">
      <c r="A84" s="85">
        <v>83</v>
      </c>
      <c r="B84" s="135"/>
      <c r="C84" s="135" t="s">
        <v>8120</v>
      </c>
      <c r="D84" s="135" t="s">
        <v>8121</v>
      </c>
      <c r="E84" s="135" t="s">
        <v>8122</v>
      </c>
      <c r="F84" s="135"/>
      <c r="G84" s="135"/>
      <c r="H84" s="135"/>
      <c r="I84" s="135"/>
      <c r="J84" s="135"/>
      <c r="K84" s="135" t="s">
        <v>8066</v>
      </c>
    </row>
    <row r="85" spans="1:11" hidden="1" x14ac:dyDescent="0.25">
      <c r="A85" s="85">
        <v>84</v>
      </c>
      <c r="B85" s="135"/>
      <c r="C85" s="135" t="s">
        <v>8123</v>
      </c>
      <c r="D85" s="135" t="s">
        <v>8108</v>
      </c>
      <c r="E85" s="135" t="s">
        <v>8109</v>
      </c>
      <c r="F85" s="135" t="s">
        <v>8124</v>
      </c>
      <c r="G85" s="135"/>
      <c r="H85" s="135"/>
      <c r="I85" s="135"/>
      <c r="J85" s="135"/>
      <c r="K85" s="135" t="s">
        <v>8066</v>
      </c>
    </row>
    <row r="86" spans="1:11" hidden="1" x14ac:dyDescent="0.25">
      <c r="A86" s="85">
        <v>85</v>
      </c>
      <c r="B86" s="135"/>
      <c r="C86" s="135" t="s">
        <v>8125</v>
      </c>
      <c r="D86" s="135" t="s">
        <v>8076</v>
      </c>
      <c r="E86" s="135" t="s">
        <v>8077</v>
      </c>
      <c r="F86" s="135" t="s">
        <v>8088</v>
      </c>
      <c r="G86" s="135"/>
      <c r="H86" s="135"/>
      <c r="I86" s="135"/>
      <c r="J86" s="135"/>
      <c r="K86" s="135" t="s">
        <v>8066</v>
      </c>
    </row>
    <row r="87" spans="1:11" hidden="1" x14ac:dyDescent="0.25">
      <c r="A87" s="85">
        <v>86</v>
      </c>
      <c r="B87" s="135"/>
      <c r="C87" s="135" t="s">
        <v>8126</v>
      </c>
      <c r="D87" s="135" t="s">
        <v>8083</v>
      </c>
      <c r="E87" s="135" t="s">
        <v>8084</v>
      </c>
      <c r="F87" s="135" t="s">
        <v>8105</v>
      </c>
      <c r="G87" s="135"/>
      <c r="H87" s="135"/>
      <c r="I87" s="135"/>
      <c r="J87" s="135"/>
      <c r="K87" s="135" t="s">
        <v>8066</v>
      </c>
    </row>
    <row r="88" spans="1:11" hidden="1" x14ac:dyDescent="0.25">
      <c r="A88" s="85">
        <v>87</v>
      </c>
      <c r="B88" s="135"/>
      <c r="C88" s="135" t="s">
        <v>8127</v>
      </c>
      <c r="D88" s="135" t="s">
        <v>8128</v>
      </c>
      <c r="E88" s="135" t="s">
        <v>8129</v>
      </c>
      <c r="F88" s="135"/>
      <c r="G88" s="135"/>
      <c r="H88" s="135"/>
      <c r="I88" s="135"/>
      <c r="J88" s="135"/>
      <c r="K88" s="135" t="s">
        <v>8066</v>
      </c>
    </row>
    <row r="89" spans="1:11" hidden="1" x14ac:dyDescent="0.25">
      <c r="A89" s="85">
        <v>88</v>
      </c>
      <c r="B89" s="135"/>
      <c r="C89" s="135" t="s">
        <v>8130</v>
      </c>
      <c r="D89" s="135" t="s">
        <v>8131</v>
      </c>
      <c r="E89" s="135" t="s">
        <v>8132</v>
      </c>
      <c r="F89" s="135"/>
      <c r="G89" s="135"/>
      <c r="H89" s="135"/>
      <c r="I89" s="135"/>
      <c r="J89" s="135"/>
      <c r="K89" s="135" t="s">
        <v>8066</v>
      </c>
    </row>
    <row r="90" spans="1:11" hidden="1" x14ac:dyDescent="0.25">
      <c r="A90" s="85">
        <v>89</v>
      </c>
      <c r="B90" s="135"/>
      <c r="C90" s="135" t="s">
        <v>8133</v>
      </c>
      <c r="D90" s="135" t="s">
        <v>8102</v>
      </c>
      <c r="E90" s="135" t="s">
        <v>8103</v>
      </c>
      <c r="F90" s="135" t="s">
        <v>8086</v>
      </c>
      <c r="G90" s="135"/>
      <c r="H90" s="135"/>
      <c r="I90" s="135"/>
      <c r="J90" s="135"/>
      <c r="K90" s="135" t="s">
        <v>8066</v>
      </c>
    </row>
    <row r="91" spans="1:11" hidden="1" x14ac:dyDescent="0.25">
      <c r="A91" s="85">
        <v>90</v>
      </c>
      <c r="B91" s="135"/>
      <c r="C91" s="135" t="s">
        <v>8135</v>
      </c>
      <c r="D91" s="135" t="s">
        <v>8136</v>
      </c>
      <c r="E91" s="135" t="s">
        <v>8137</v>
      </c>
      <c r="F91" s="135"/>
      <c r="G91" s="135"/>
      <c r="H91" s="135"/>
      <c r="I91" s="135"/>
      <c r="J91" s="135"/>
      <c r="K91" s="135" t="s">
        <v>8066</v>
      </c>
    </row>
    <row r="92" spans="1:11" hidden="1" x14ac:dyDescent="0.25">
      <c r="A92" s="85">
        <v>91</v>
      </c>
      <c r="B92" s="135"/>
      <c r="C92" s="135" t="s">
        <v>8140</v>
      </c>
      <c r="D92" s="135" t="s">
        <v>8102</v>
      </c>
      <c r="E92" s="135" t="s">
        <v>8103</v>
      </c>
      <c r="F92" s="135" t="s">
        <v>8088</v>
      </c>
      <c r="G92" s="135"/>
      <c r="H92" s="135"/>
      <c r="I92" s="135"/>
      <c r="J92" s="135"/>
      <c r="K92" s="135" t="s">
        <v>8066</v>
      </c>
    </row>
    <row r="93" spans="1:11" hidden="1" x14ac:dyDescent="0.25">
      <c r="A93" s="85">
        <v>92</v>
      </c>
      <c r="B93" s="135"/>
      <c r="C93" s="135" t="s">
        <v>8141</v>
      </c>
      <c r="D93" s="135" t="s">
        <v>8142</v>
      </c>
      <c r="E93" s="135" t="s">
        <v>8143</v>
      </c>
      <c r="F93" s="135"/>
      <c r="G93" s="135"/>
      <c r="H93" s="135"/>
      <c r="I93" s="135"/>
      <c r="J93" s="135"/>
      <c r="K93" s="135" t="s">
        <v>8066</v>
      </c>
    </row>
    <row r="94" spans="1:11" hidden="1" x14ac:dyDescent="0.25">
      <c r="A94" s="85">
        <v>93</v>
      </c>
      <c r="B94" s="135"/>
      <c r="C94" s="135" t="s">
        <v>8145</v>
      </c>
      <c r="D94" s="135" t="s">
        <v>8146</v>
      </c>
      <c r="E94" s="135" t="s">
        <v>8147</v>
      </c>
      <c r="F94" s="135"/>
      <c r="G94" s="135"/>
      <c r="H94" s="135"/>
      <c r="I94" s="135"/>
      <c r="J94" s="135"/>
      <c r="K94" s="135" t="s">
        <v>8066</v>
      </c>
    </row>
    <row r="95" spans="1:11" hidden="1" x14ac:dyDescent="0.25">
      <c r="A95" s="136">
        <v>94</v>
      </c>
      <c r="B95" s="135"/>
      <c r="C95" s="135" t="s">
        <v>8148</v>
      </c>
      <c r="D95" s="135" t="s">
        <v>8149</v>
      </c>
      <c r="E95" s="135" t="s">
        <v>8150</v>
      </c>
      <c r="F95" s="135" t="s">
        <v>8067</v>
      </c>
      <c r="G95" s="135" t="s">
        <v>8067</v>
      </c>
      <c r="H95" s="135" t="s">
        <v>8067</v>
      </c>
      <c r="I95" s="135" t="s">
        <v>8067</v>
      </c>
      <c r="J95" s="135" t="s">
        <v>8067</v>
      </c>
      <c r="K95" s="135" t="s">
        <v>8066</v>
      </c>
    </row>
    <row r="96" spans="1:11" hidden="1" x14ac:dyDescent="0.25">
      <c r="A96" s="85">
        <v>95</v>
      </c>
      <c r="B96" s="135"/>
      <c r="C96" s="135" t="s">
        <v>8153</v>
      </c>
      <c r="D96" s="135" t="s">
        <v>8083</v>
      </c>
      <c r="E96" s="135" t="s">
        <v>8084</v>
      </c>
      <c r="F96" s="135" t="s">
        <v>8092</v>
      </c>
      <c r="G96" s="135"/>
      <c r="H96" s="135"/>
      <c r="I96" s="135"/>
      <c r="J96" s="135"/>
      <c r="K96" s="135" t="s">
        <v>8066</v>
      </c>
    </row>
    <row r="97" spans="1:21" hidden="1" x14ac:dyDescent="0.25">
      <c r="A97" s="85">
        <v>96</v>
      </c>
      <c r="B97" s="135"/>
      <c r="C97" s="135" t="s">
        <v>8154</v>
      </c>
      <c r="D97" s="135" t="s">
        <v>8097</v>
      </c>
      <c r="E97" s="135" t="s">
        <v>8098</v>
      </c>
      <c r="F97" s="135" t="s">
        <v>8155</v>
      </c>
      <c r="G97" s="135"/>
      <c r="H97" s="135"/>
      <c r="I97" s="135"/>
      <c r="J97" s="135"/>
      <c r="K97" s="135" t="s">
        <v>8066</v>
      </c>
    </row>
    <row r="98" spans="1:21" hidden="1" x14ac:dyDescent="0.25">
      <c r="A98" s="85">
        <v>97</v>
      </c>
      <c r="B98" s="135"/>
      <c r="C98" s="135" t="s">
        <v>8157</v>
      </c>
      <c r="D98" s="135" t="s">
        <v>8079</v>
      </c>
      <c r="E98" s="135" t="s">
        <v>8080</v>
      </c>
      <c r="F98" s="135" t="s">
        <v>8105</v>
      </c>
      <c r="G98" s="135"/>
      <c r="H98" s="135"/>
      <c r="I98" s="135"/>
      <c r="J98" s="135"/>
      <c r="K98" s="135" t="s">
        <v>8066</v>
      </c>
    </row>
    <row r="99" spans="1:21" hidden="1" x14ac:dyDescent="0.25">
      <c r="A99" s="136">
        <v>98</v>
      </c>
      <c r="B99" s="135"/>
      <c r="C99" s="135" t="s">
        <v>8158</v>
      </c>
      <c r="D99" s="135" t="s">
        <v>8076</v>
      </c>
      <c r="E99" s="135" t="s">
        <v>8077</v>
      </c>
      <c r="F99" s="135" t="s">
        <v>8086</v>
      </c>
      <c r="G99" s="135"/>
      <c r="H99" s="135"/>
      <c r="I99" s="135"/>
      <c r="J99" s="135"/>
      <c r="K99" s="135" t="s">
        <v>8066</v>
      </c>
    </row>
    <row r="100" spans="1:21" hidden="1" x14ac:dyDescent="0.25">
      <c r="A100" s="85">
        <v>99</v>
      </c>
      <c r="B100" s="135"/>
      <c r="C100" s="135" t="s">
        <v>8159</v>
      </c>
      <c r="D100" s="135" t="s">
        <v>8079</v>
      </c>
      <c r="E100" s="135" t="s">
        <v>8080</v>
      </c>
      <c r="F100" s="135" t="s">
        <v>8073</v>
      </c>
      <c r="G100" s="135"/>
      <c r="H100" s="135"/>
      <c r="I100" s="135"/>
      <c r="J100" s="135"/>
      <c r="K100" s="135" t="s">
        <v>8066</v>
      </c>
    </row>
    <row r="101" spans="1:21" hidden="1" x14ac:dyDescent="0.25">
      <c r="A101" s="85">
        <v>100</v>
      </c>
      <c r="B101" s="135"/>
      <c r="C101" s="135" t="s">
        <v>8160</v>
      </c>
      <c r="D101" s="135" t="s">
        <v>8161</v>
      </c>
      <c r="E101" s="135" t="s">
        <v>8162</v>
      </c>
      <c r="F101" s="135" t="s">
        <v>8099</v>
      </c>
      <c r="G101" s="135" t="s">
        <v>8067</v>
      </c>
      <c r="H101" s="135" t="s">
        <v>8067</v>
      </c>
      <c r="I101" s="135" t="s">
        <v>8067</v>
      </c>
      <c r="J101" s="135" t="s">
        <v>8067</v>
      </c>
      <c r="K101" s="135" t="s">
        <v>8066</v>
      </c>
    </row>
    <row r="102" spans="1:21" hidden="1" x14ac:dyDescent="0.25">
      <c r="A102" s="85">
        <v>101</v>
      </c>
      <c r="B102" s="135"/>
      <c r="C102" s="135" t="s">
        <v>8163</v>
      </c>
      <c r="D102" s="135" t="s">
        <v>8071</v>
      </c>
      <c r="E102" s="135" t="s">
        <v>8072</v>
      </c>
      <c r="F102" s="135" t="s">
        <v>8088</v>
      </c>
      <c r="G102" s="135" t="s">
        <v>8074</v>
      </c>
      <c r="H102" s="135"/>
      <c r="I102" s="135"/>
      <c r="J102" s="135"/>
      <c r="K102" s="135" t="s">
        <v>8066</v>
      </c>
    </row>
    <row r="103" spans="1:21" hidden="1" x14ac:dyDescent="0.25">
      <c r="A103" s="85">
        <v>102</v>
      </c>
      <c r="B103" s="135"/>
      <c r="C103" s="135" t="s">
        <v>8165</v>
      </c>
      <c r="D103" s="135" t="s">
        <v>8083</v>
      </c>
      <c r="E103" s="135" t="s">
        <v>8084</v>
      </c>
      <c r="F103" s="135" t="s">
        <v>8086</v>
      </c>
      <c r="G103" s="135"/>
      <c r="H103" s="135"/>
      <c r="I103" s="135"/>
      <c r="J103" s="135"/>
      <c r="K103" s="135" t="s">
        <v>8066</v>
      </c>
    </row>
    <row r="104" spans="1:21" hidden="1" x14ac:dyDescent="0.25">
      <c r="A104" s="85">
        <v>103</v>
      </c>
      <c r="C104" s="137" t="s">
        <v>8221</v>
      </c>
      <c r="D104" s="137" t="s">
        <v>8222</v>
      </c>
      <c r="E104" s="137" t="s">
        <v>8223</v>
      </c>
      <c r="F104" s="137" t="s">
        <v>8224</v>
      </c>
      <c r="G104" s="137" t="s">
        <v>8224</v>
      </c>
      <c r="H104" s="137" t="s">
        <v>8225</v>
      </c>
      <c r="I104" s="137" t="s">
        <v>8226</v>
      </c>
      <c r="J104" s="137"/>
      <c r="K104" s="137" t="s">
        <v>8227</v>
      </c>
      <c r="L104" s="137" t="s">
        <v>8242</v>
      </c>
      <c r="M104" s="137" t="s">
        <v>8243</v>
      </c>
      <c r="N104" s="137" t="s">
        <v>8244</v>
      </c>
      <c r="O104" s="137" t="s">
        <v>8245</v>
      </c>
      <c r="P104" s="137" t="s">
        <v>8246</v>
      </c>
      <c r="Q104" s="137" t="s">
        <v>8247</v>
      </c>
      <c r="S104" s="137" t="s">
        <v>8252</v>
      </c>
      <c r="T104" s="137" t="s">
        <v>8252</v>
      </c>
      <c r="U104" s="137" t="s">
        <v>8253</v>
      </c>
    </row>
    <row r="105" spans="1:21" hidden="1" x14ac:dyDescent="0.25">
      <c r="A105" s="85">
        <v>104</v>
      </c>
      <c r="C105" s="137" t="s">
        <v>8228</v>
      </c>
      <c r="D105" s="137" t="s">
        <v>8229</v>
      </c>
      <c r="E105" s="137" t="s">
        <v>8230</v>
      </c>
      <c r="F105" s="137" t="s">
        <v>8231</v>
      </c>
      <c r="G105" s="137" t="s">
        <v>8224</v>
      </c>
      <c r="H105" s="137" t="s">
        <v>8224</v>
      </c>
      <c r="I105" s="137" t="s">
        <v>8226</v>
      </c>
      <c r="J105" s="137"/>
      <c r="K105" s="137" t="s">
        <v>8227</v>
      </c>
      <c r="L105" s="137" t="s">
        <v>8242</v>
      </c>
      <c r="M105" s="137" t="s">
        <v>8243</v>
      </c>
      <c r="N105" s="137" t="s">
        <v>8248</v>
      </c>
      <c r="O105" s="137" t="s">
        <v>8245</v>
      </c>
      <c r="P105" s="137" t="s">
        <v>8249</v>
      </c>
      <c r="Q105" s="137" t="s">
        <v>8247</v>
      </c>
      <c r="S105" s="137" t="s">
        <v>8252</v>
      </c>
      <c r="T105" s="137" t="s">
        <v>8252</v>
      </c>
      <c r="U105" s="137" t="s">
        <v>8254</v>
      </c>
    </row>
    <row r="106" spans="1:21" hidden="1" x14ac:dyDescent="0.25">
      <c r="A106" s="85">
        <v>105</v>
      </c>
      <c r="C106" s="137" t="s">
        <v>8232</v>
      </c>
      <c r="D106" s="137" t="s">
        <v>8229</v>
      </c>
      <c r="E106" s="137" t="s">
        <v>8230</v>
      </c>
      <c r="F106" s="137" t="s">
        <v>8233</v>
      </c>
      <c r="G106" s="137" t="s">
        <v>8224</v>
      </c>
      <c r="H106" s="137" t="s">
        <v>8224</v>
      </c>
      <c r="I106" s="137" t="s">
        <v>8226</v>
      </c>
      <c r="J106" s="137"/>
      <c r="K106" s="137" t="s">
        <v>8227</v>
      </c>
      <c r="L106" s="137" t="s">
        <v>8242</v>
      </c>
      <c r="M106" s="137" t="s">
        <v>8243</v>
      </c>
      <c r="N106" s="137" t="s">
        <v>8248</v>
      </c>
      <c r="O106" s="137" t="s">
        <v>8245</v>
      </c>
      <c r="P106" s="137" t="s">
        <v>8249</v>
      </c>
      <c r="Q106" s="137" t="s">
        <v>8247</v>
      </c>
      <c r="S106" s="137" t="s">
        <v>8252</v>
      </c>
      <c r="T106" s="137" t="s">
        <v>8252</v>
      </c>
      <c r="U106" s="137" t="s">
        <v>8254</v>
      </c>
    </row>
    <row r="107" spans="1:21" hidden="1" x14ac:dyDescent="0.25">
      <c r="A107" s="85">
        <v>106</v>
      </c>
      <c r="C107" s="137" t="s">
        <v>8234</v>
      </c>
      <c r="D107" s="137" t="s">
        <v>8229</v>
      </c>
      <c r="E107" s="137" t="s">
        <v>8230</v>
      </c>
      <c r="F107" s="137" t="s">
        <v>8235</v>
      </c>
      <c r="G107" s="137" t="s">
        <v>8224</v>
      </c>
      <c r="H107" s="137" t="s">
        <v>8224</v>
      </c>
      <c r="I107" s="137" t="s">
        <v>8226</v>
      </c>
      <c r="J107" s="137"/>
      <c r="K107" s="137" t="s">
        <v>8227</v>
      </c>
      <c r="L107" s="137" t="s">
        <v>8242</v>
      </c>
      <c r="M107" s="137" t="s">
        <v>8243</v>
      </c>
      <c r="N107" s="137" t="s">
        <v>8248</v>
      </c>
      <c r="O107" s="137" t="s">
        <v>8245</v>
      </c>
      <c r="P107" s="137" t="s">
        <v>8249</v>
      </c>
      <c r="Q107" s="137" t="s">
        <v>8247</v>
      </c>
      <c r="S107" s="137" t="s">
        <v>8252</v>
      </c>
      <c r="T107" s="137" t="s">
        <v>8252</v>
      </c>
      <c r="U107" s="137" t="s">
        <v>8254</v>
      </c>
    </row>
    <row r="108" spans="1:21" hidden="1" x14ac:dyDescent="0.25">
      <c r="A108" s="85">
        <v>107</v>
      </c>
      <c r="C108" s="137" t="s">
        <v>8236</v>
      </c>
      <c r="D108" s="137" t="s">
        <v>8229</v>
      </c>
      <c r="E108" s="137" t="s">
        <v>8230</v>
      </c>
      <c r="F108" s="137" t="s">
        <v>8237</v>
      </c>
      <c r="G108" s="137" t="s">
        <v>8224</v>
      </c>
      <c r="H108" s="137" t="s">
        <v>8224</v>
      </c>
      <c r="I108" s="137" t="s">
        <v>8226</v>
      </c>
      <c r="J108" s="137"/>
      <c r="K108" s="137" t="s">
        <v>8227</v>
      </c>
      <c r="L108" s="137" t="s">
        <v>8242</v>
      </c>
      <c r="M108" s="137" t="s">
        <v>8243</v>
      </c>
      <c r="N108" s="137" t="s">
        <v>8248</v>
      </c>
      <c r="O108" s="137" t="s">
        <v>8245</v>
      </c>
      <c r="P108" s="137" t="s">
        <v>8249</v>
      </c>
      <c r="Q108" s="137" t="s">
        <v>8247</v>
      </c>
      <c r="S108" s="137" t="s">
        <v>8252</v>
      </c>
      <c r="T108" s="137" t="s">
        <v>8252</v>
      </c>
      <c r="U108" s="137" t="s">
        <v>8254</v>
      </c>
    </row>
    <row r="109" spans="1:21" hidden="1" x14ac:dyDescent="0.25">
      <c r="A109" s="85">
        <v>108</v>
      </c>
      <c r="C109" s="137" t="s">
        <v>8238</v>
      </c>
      <c r="D109" s="137" t="s">
        <v>8239</v>
      </c>
      <c r="E109" s="137" t="s">
        <v>8240</v>
      </c>
      <c r="F109" s="137" t="s">
        <v>8224</v>
      </c>
      <c r="G109" s="137" t="s">
        <v>8224</v>
      </c>
      <c r="H109" s="137" t="s">
        <v>8241</v>
      </c>
      <c r="I109" s="137" t="s">
        <v>8226</v>
      </c>
      <c r="J109" s="137"/>
      <c r="K109" s="137" t="s">
        <v>8227</v>
      </c>
      <c r="L109" s="137" t="s">
        <v>8250</v>
      </c>
      <c r="M109" s="137" t="s">
        <v>8243</v>
      </c>
      <c r="N109" s="137" t="s">
        <v>8244</v>
      </c>
      <c r="O109" s="137" t="s">
        <v>8245</v>
      </c>
      <c r="P109" s="137" t="s">
        <v>8249</v>
      </c>
      <c r="Q109" s="137" t="s">
        <v>8251</v>
      </c>
      <c r="S109" s="137" t="s">
        <v>8252</v>
      </c>
      <c r="T109" s="137" t="s">
        <v>8252</v>
      </c>
      <c r="U109" s="137" t="s">
        <v>8255</v>
      </c>
    </row>
    <row r="110" spans="1:21" s="149" customFormat="1" x14ac:dyDescent="0.25">
      <c r="A110" s="149">
        <v>109</v>
      </c>
      <c r="B110" s="149">
        <v>7</v>
      </c>
      <c r="C110" s="150" t="s">
        <v>8308</v>
      </c>
      <c r="D110" s="150" t="s">
        <v>8307</v>
      </c>
      <c r="E110" s="150" t="s">
        <v>8257</v>
      </c>
      <c r="F110" s="150" t="s">
        <v>7934</v>
      </c>
      <c r="G110" s="150" t="s">
        <v>8258</v>
      </c>
      <c r="H110" s="150"/>
      <c r="I110" s="150" t="s">
        <v>7931</v>
      </c>
      <c r="J110" s="150"/>
      <c r="K110" s="150" t="s">
        <v>8089</v>
      </c>
      <c r="L110" s="150" t="s">
        <v>8259</v>
      </c>
      <c r="M110" s="150" t="s">
        <v>8260</v>
      </c>
      <c r="N110" s="150" t="s">
        <v>8250</v>
      </c>
      <c r="O110" s="150" t="s">
        <v>8261</v>
      </c>
      <c r="P110" s="85" t="s">
        <v>12728</v>
      </c>
      <c r="Q110" s="150"/>
      <c r="R110" s="149" t="s">
        <v>8252</v>
      </c>
      <c r="S110" s="150" t="s">
        <v>8252</v>
      </c>
      <c r="T110" s="150"/>
      <c r="U110" s="150"/>
    </row>
    <row r="111" spans="1:21" s="149" customFormat="1" x14ac:dyDescent="0.25">
      <c r="A111" s="149">
        <v>110</v>
      </c>
      <c r="B111" s="149">
        <v>7</v>
      </c>
      <c r="C111" s="150" t="s">
        <v>8311</v>
      </c>
      <c r="D111" s="150" t="s">
        <v>8307</v>
      </c>
      <c r="E111" s="150" t="s">
        <v>8257</v>
      </c>
      <c r="F111" s="150" t="s">
        <v>7934</v>
      </c>
      <c r="G111" s="150" t="s">
        <v>8262</v>
      </c>
      <c r="H111" s="150"/>
      <c r="I111" s="150" t="s">
        <v>7931</v>
      </c>
      <c r="J111" s="150"/>
      <c r="K111" s="150" t="s">
        <v>8089</v>
      </c>
      <c r="L111" s="150" t="s">
        <v>8259</v>
      </c>
      <c r="M111" s="150" t="s">
        <v>8260</v>
      </c>
      <c r="N111" s="150" t="s">
        <v>8250</v>
      </c>
      <c r="O111" s="150" t="s">
        <v>8261</v>
      </c>
      <c r="P111" s="85" t="s">
        <v>12728</v>
      </c>
      <c r="Q111" s="150"/>
      <c r="R111" s="149" t="s">
        <v>8252</v>
      </c>
      <c r="S111" s="150" t="s">
        <v>8252</v>
      </c>
      <c r="T111" s="150"/>
      <c r="U111" s="150"/>
    </row>
    <row r="112" spans="1:21" s="173" customFormat="1" x14ac:dyDescent="0.25">
      <c r="A112" s="173">
        <v>111</v>
      </c>
      <c r="B112" s="173">
        <v>7</v>
      </c>
      <c r="C112" s="175" t="s">
        <v>8314</v>
      </c>
      <c r="D112" s="175" t="s">
        <v>8256</v>
      </c>
      <c r="E112" s="175" t="s">
        <v>8257</v>
      </c>
      <c r="F112" s="175" t="s">
        <v>7934</v>
      </c>
      <c r="G112" s="175" t="s">
        <v>8263</v>
      </c>
      <c r="H112" s="175"/>
      <c r="I112" s="175" t="s">
        <v>8315</v>
      </c>
      <c r="J112" s="175"/>
      <c r="K112" s="175" t="s">
        <v>8089</v>
      </c>
      <c r="L112" s="174" t="s">
        <v>8259</v>
      </c>
      <c r="M112" s="174" t="s">
        <v>8260</v>
      </c>
      <c r="N112" s="174" t="s">
        <v>8250</v>
      </c>
      <c r="O112" s="174" t="s">
        <v>8261</v>
      </c>
      <c r="P112" s="85" t="s">
        <v>12728</v>
      </c>
      <c r="Q112" s="174"/>
      <c r="R112" s="173" t="s">
        <v>8252</v>
      </c>
      <c r="S112" s="174" t="s">
        <v>8252</v>
      </c>
      <c r="T112" s="174"/>
      <c r="U112" s="174"/>
    </row>
    <row r="113" spans="1:20" x14ac:dyDescent="0.25">
      <c r="A113" s="85">
        <v>112</v>
      </c>
      <c r="C113" s="175" t="s">
        <v>8317</v>
      </c>
      <c r="D113" s="175" t="s">
        <v>8256</v>
      </c>
      <c r="E113" s="175" t="s">
        <v>8257</v>
      </c>
      <c r="F113" s="175" t="s">
        <v>7934</v>
      </c>
      <c r="G113" s="175" t="s">
        <v>8263</v>
      </c>
      <c r="H113" s="175"/>
      <c r="I113" s="175" t="s">
        <v>8318</v>
      </c>
      <c r="J113" s="175"/>
      <c r="K113" s="175" t="s">
        <v>8089</v>
      </c>
      <c r="P113" s="85" t="s">
        <v>12728</v>
      </c>
    </row>
    <row r="114" spans="1:20" x14ac:dyDescent="0.25">
      <c r="A114" s="85" t="s">
        <v>8293</v>
      </c>
    </row>
    <row r="115" spans="1:20" s="153" customFormat="1" ht="76.5" customHeight="1" x14ac:dyDescent="0.25">
      <c r="A115" s="152" t="s">
        <v>8267</v>
      </c>
      <c r="B115" s="152" t="s">
        <v>8268</v>
      </c>
      <c r="C115" s="152" t="s">
        <v>8269</v>
      </c>
      <c r="D115" s="152" t="s">
        <v>8270</v>
      </c>
      <c r="E115" s="152" t="s">
        <v>8271</v>
      </c>
      <c r="F115" s="152" t="s">
        <v>8272</v>
      </c>
      <c r="G115" s="152" t="s">
        <v>8273</v>
      </c>
      <c r="H115" s="152" t="s">
        <v>8274</v>
      </c>
      <c r="I115" s="152" t="s">
        <v>8275</v>
      </c>
      <c r="J115" s="152" t="s">
        <v>8276</v>
      </c>
      <c r="K115" s="152" t="s">
        <v>8277</v>
      </c>
      <c r="L115" s="152" t="s">
        <v>8278</v>
      </c>
      <c r="M115" s="152" t="s">
        <v>302</v>
      </c>
      <c r="N115" s="152" t="s">
        <v>8279</v>
      </c>
      <c r="O115" s="152" t="s">
        <v>8280</v>
      </c>
      <c r="P115" s="152" t="s">
        <v>8281</v>
      </c>
      <c r="Q115" s="152" t="s">
        <v>8282</v>
      </c>
      <c r="R115" s="152" t="s">
        <v>8283</v>
      </c>
      <c r="S115" s="152" t="s">
        <v>8284</v>
      </c>
      <c r="T115" s="152" t="s">
        <v>8285</v>
      </c>
    </row>
    <row r="116" spans="1:20" s="171" customFormat="1" ht="12.75" customHeight="1" x14ac:dyDescent="0.25">
      <c r="A116" s="169" t="s">
        <v>8286</v>
      </c>
      <c r="B116" s="169" t="s">
        <v>8287</v>
      </c>
      <c r="C116" s="169" t="s">
        <v>8288</v>
      </c>
      <c r="D116" s="169" t="s">
        <v>7973</v>
      </c>
      <c r="E116" s="169" t="s">
        <v>7974</v>
      </c>
      <c r="F116" s="169" t="s">
        <v>7934</v>
      </c>
      <c r="G116" s="169" t="s">
        <v>8067</v>
      </c>
      <c r="H116" s="169" t="s">
        <v>8067</v>
      </c>
      <c r="I116" s="169" t="s">
        <v>7975</v>
      </c>
      <c r="J116" s="169" t="s">
        <v>8067</v>
      </c>
      <c r="K116" s="169" t="s">
        <v>8066</v>
      </c>
      <c r="L116" s="169" t="s">
        <v>8289</v>
      </c>
      <c r="M116" s="169" t="s">
        <v>3966</v>
      </c>
      <c r="N116" s="169" t="s">
        <v>8290</v>
      </c>
      <c r="O116" s="169" t="s">
        <v>8291</v>
      </c>
      <c r="P116" s="169"/>
      <c r="Q116" s="170">
        <v>1</v>
      </c>
      <c r="R116" s="170">
        <v>1</v>
      </c>
      <c r="S116" s="170">
        <v>0</v>
      </c>
      <c r="T116" s="170"/>
    </row>
    <row r="117" spans="1:20" s="171" customFormat="1" ht="12.75" customHeight="1" x14ac:dyDescent="0.25">
      <c r="A117" s="169" t="s">
        <v>8286</v>
      </c>
      <c r="B117" s="169" t="s">
        <v>8287</v>
      </c>
      <c r="C117" s="169" t="s">
        <v>8292</v>
      </c>
      <c r="D117" s="169" t="s">
        <v>7973</v>
      </c>
      <c r="E117" s="169" t="s">
        <v>7974</v>
      </c>
      <c r="F117" s="169" t="s">
        <v>7934</v>
      </c>
      <c r="G117" s="169" t="s">
        <v>8067</v>
      </c>
      <c r="H117" s="169" t="s">
        <v>8067</v>
      </c>
      <c r="I117" s="169" t="s">
        <v>7977</v>
      </c>
      <c r="J117" s="169" t="s">
        <v>8067</v>
      </c>
      <c r="K117" s="169" t="s">
        <v>8066</v>
      </c>
      <c r="L117" s="169" t="s">
        <v>8289</v>
      </c>
      <c r="M117" s="169" t="s">
        <v>3966</v>
      </c>
      <c r="N117" s="169" t="s">
        <v>8290</v>
      </c>
      <c r="O117" s="169" t="s">
        <v>8291</v>
      </c>
      <c r="P117" s="169"/>
      <c r="Q117" s="170">
        <v>1</v>
      </c>
      <c r="R117" s="170">
        <v>1</v>
      </c>
      <c r="S117" s="170">
        <v>0</v>
      </c>
      <c r="T117" s="170"/>
    </row>
    <row r="119" spans="1:20" x14ac:dyDescent="0.25">
      <c r="A119" s="85" t="s">
        <v>8312</v>
      </c>
    </row>
    <row r="120" spans="1:20" s="153" customFormat="1" ht="44.25" customHeight="1" x14ac:dyDescent="0.25">
      <c r="A120" s="152" t="s">
        <v>8294</v>
      </c>
      <c r="B120" s="152" t="s">
        <v>31</v>
      </c>
      <c r="C120" s="152" t="s">
        <v>8269</v>
      </c>
      <c r="D120" s="152" t="s">
        <v>8270</v>
      </c>
      <c r="E120" s="152" t="s">
        <v>8271</v>
      </c>
      <c r="F120" s="152" t="s">
        <v>8295</v>
      </c>
      <c r="G120" s="152" t="s">
        <v>8296</v>
      </c>
      <c r="H120" s="152" t="s">
        <v>8297</v>
      </c>
      <c r="I120" s="152" t="s">
        <v>8298</v>
      </c>
      <c r="J120" s="152" t="s">
        <v>8299</v>
      </c>
      <c r="K120" s="152" t="s">
        <v>8277</v>
      </c>
      <c r="L120" s="152" t="s">
        <v>8300</v>
      </c>
      <c r="M120" s="152" t="s">
        <v>302</v>
      </c>
      <c r="N120" s="152" t="s">
        <v>303</v>
      </c>
      <c r="O120" s="152" t="s">
        <v>304</v>
      </c>
      <c r="P120" s="152" t="s">
        <v>8301</v>
      </c>
      <c r="Q120" s="152" t="s">
        <v>8302</v>
      </c>
      <c r="R120" s="152" t="s">
        <v>8303</v>
      </c>
    </row>
    <row r="121" spans="1:20" s="153" customFormat="1" ht="12.75" customHeight="1" x14ac:dyDescent="0.25">
      <c r="A121" s="132"/>
      <c r="B121" s="132" t="s">
        <v>7138</v>
      </c>
      <c r="C121" s="132" t="s">
        <v>8304</v>
      </c>
      <c r="D121" s="132" t="s">
        <v>8256</v>
      </c>
      <c r="E121" s="132" t="s">
        <v>8257</v>
      </c>
      <c r="F121" s="132" t="s">
        <v>7934</v>
      </c>
      <c r="G121" s="132" t="s">
        <v>8262</v>
      </c>
      <c r="H121" s="132"/>
      <c r="I121" s="132" t="s">
        <v>7931</v>
      </c>
      <c r="J121" s="132"/>
      <c r="K121" s="132" t="s">
        <v>8089</v>
      </c>
      <c r="L121" s="132" t="s">
        <v>8305</v>
      </c>
      <c r="M121" s="132" t="s">
        <v>71</v>
      </c>
      <c r="N121" s="155">
        <v>42363</v>
      </c>
      <c r="O121" s="155">
        <v>36525</v>
      </c>
      <c r="P121" s="154" t="b">
        <v>0</v>
      </c>
      <c r="Q121" s="154" t="b">
        <v>0</v>
      </c>
      <c r="R121" s="132"/>
    </row>
    <row r="122" spans="1:20" s="171" customFormat="1" ht="12.75" customHeight="1" x14ac:dyDescent="0.25">
      <c r="A122" s="169"/>
      <c r="B122" s="169" t="s">
        <v>8306</v>
      </c>
      <c r="C122" s="169" t="s">
        <v>8308</v>
      </c>
      <c r="D122" s="169" t="s">
        <v>8307</v>
      </c>
      <c r="E122" s="169" t="s">
        <v>8257</v>
      </c>
      <c r="F122" s="169" t="s">
        <v>7934</v>
      </c>
      <c r="G122" s="169" t="s">
        <v>8258</v>
      </c>
      <c r="H122" s="169"/>
      <c r="I122" s="169" t="s">
        <v>7931</v>
      </c>
      <c r="J122" s="169"/>
      <c r="K122" s="169" t="s">
        <v>8089</v>
      </c>
      <c r="L122" s="169" t="s">
        <v>8305</v>
      </c>
      <c r="M122" s="169" t="s">
        <v>8309</v>
      </c>
      <c r="N122" s="172">
        <v>42363</v>
      </c>
      <c r="O122" s="172">
        <v>36525</v>
      </c>
      <c r="P122" s="170" t="b">
        <v>0</v>
      </c>
      <c r="Q122" s="170" t="b">
        <v>0</v>
      </c>
      <c r="R122" s="169"/>
    </row>
    <row r="123" spans="1:20" s="171" customFormat="1" ht="12.75" customHeight="1" x14ac:dyDescent="0.25">
      <c r="A123" s="169"/>
      <c r="B123" s="169" t="s">
        <v>8310</v>
      </c>
      <c r="C123" s="169" t="s">
        <v>8311</v>
      </c>
      <c r="D123" s="169" t="s">
        <v>8307</v>
      </c>
      <c r="E123" s="169" t="s">
        <v>8257</v>
      </c>
      <c r="F123" s="169" t="s">
        <v>7934</v>
      </c>
      <c r="G123" s="169" t="s">
        <v>8262</v>
      </c>
      <c r="H123" s="169"/>
      <c r="I123" s="169" t="s">
        <v>7931</v>
      </c>
      <c r="J123" s="169"/>
      <c r="K123" s="169" t="s">
        <v>8089</v>
      </c>
      <c r="L123" s="169" t="s">
        <v>8305</v>
      </c>
      <c r="M123" s="169" t="s">
        <v>8309</v>
      </c>
      <c r="N123" s="172">
        <v>42363</v>
      </c>
      <c r="O123" s="172">
        <v>36525</v>
      </c>
      <c r="P123" s="170" t="b">
        <v>0</v>
      </c>
      <c r="Q123" s="170" t="b">
        <v>0</v>
      </c>
      <c r="R123" s="169"/>
    </row>
    <row r="125" spans="1:20" s="153" customFormat="1" ht="44.25" customHeight="1" x14ac:dyDescent="0.25">
      <c r="A125" s="152" t="s">
        <v>8294</v>
      </c>
      <c r="B125" s="152" t="s">
        <v>31</v>
      </c>
      <c r="C125" s="152" t="s">
        <v>8269</v>
      </c>
      <c r="D125" s="152" t="s">
        <v>8270</v>
      </c>
      <c r="E125" s="152" t="s">
        <v>8271</v>
      </c>
      <c r="F125" s="152" t="s">
        <v>8295</v>
      </c>
      <c r="G125" s="152" t="s">
        <v>8296</v>
      </c>
      <c r="H125" s="152" t="s">
        <v>8297</v>
      </c>
      <c r="I125" s="152" t="s">
        <v>8298</v>
      </c>
      <c r="J125" s="152" t="s">
        <v>8299</v>
      </c>
      <c r="K125" s="152" t="s">
        <v>8277</v>
      </c>
      <c r="L125" s="152" t="s">
        <v>8300</v>
      </c>
      <c r="M125" s="152" t="s">
        <v>302</v>
      </c>
      <c r="N125" s="152" t="s">
        <v>303</v>
      </c>
      <c r="O125" s="152" t="s">
        <v>304</v>
      </c>
      <c r="P125" s="152" t="s">
        <v>8301</v>
      </c>
      <c r="Q125" s="152" t="s">
        <v>8302</v>
      </c>
      <c r="R125" s="152" t="s">
        <v>8303</v>
      </c>
    </row>
    <row r="126" spans="1:20" s="178" customFormat="1" ht="12.75" customHeight="1" x14ac:dyDescent="0.25">
      <c r="A126" s="175"/>
      <c r="B126" s="175" t="s">
        <v>8313</v>
      </c>
      <c r="C126" s="175" t="s">
        <v>8314</v>
      </c>
      <c r="D126" s="175" t="s">
        <v>8256</v>
      </c>
      <c r="E126" s="175" t="s">
        <v>8257</v>
      </c>
      <c r="F126" s="175" t="s">
        <v>7934</v>
      </c>
      <c r="G126" s="175" t="s">
        <v>8263</v>
      </c>
      <c r="H126" s="175"/>
      <c r="I126" s="175" t="s">
        <v>8315</v>
      </c>
      <c r="J126" s="175"/>
      <c r="K126" s="175" t="s">
        <v>8089</v>
      </c>
      <c r="L126" s="175" t="s">
        <v>8305</v>
      </c>
      <c r="M126" s="175" t="s">
        <v>71</v>
      </c>
      <c r="N126" s="176">
        <v>42363</v>
      </c>
      <c r="O126" s="176">
        <v>36525</v>
      </c>
      <c r="P126" s="177" t="b">
        <v>0</v>
      </c>
      <c r="Q126" s="177" t="b">
        <v>0</v>
      </c>
      <c r="R126" s="175"/>
    </row>
    <row r="127" spans="1:20" s="178" customFormat="1" ht="12.75" customHeight="1" x14ac:dyDescent="0.25">
      <c r="A127" s="175"/>
      <c r="B127" s="175" t="s">
        <v>8316</v>
      </c>
      <c r="C127" s="175" t="s">
        <v>8317</v>
      </c>
      <c r="D127" s="175" t="s">
        <v>8256</v>
      </c>
      <c r="E127" s="175" t="s">
        <v>8257</v>
      </c>
      <c r="F127" s="175" t="s">
        <v>7934</v>
      </c>
      <c r="G127" s="175" t="s">
        <v>8263</v>
      </c>
      <c r="H127" s="175"/>
      <c r="I127" s="175" t="s">
        <v>8318</v>
      </c>
      <c r="J127" s="175"/>
      <c r="K127" s="175" t="s">
        <v>8089</v>
      </c>
      <c r="L127" s="175" t="s">
        <v>8305</v>
      </c>
      <c r="M127" s="175" t="s">
        <v>71</v>
      </c>
      <c r="N127" s="176">
        <v>42363</v>
      </c>
      <c r="O127" s="176">
        <v>36525</v>
      </c>
      <c r="P127" s="177" t="b">
        <v>0</v>
      </c>
      <c r="Q127" s="177" t="b">
        <v>0</v>
      </c>
      <c r="R127" s="175"/>
    </row>
    <row r="129" spans="1:20" ht="127.5" x14ac:dyDescent="0.25">
      <c r="A129" s="152" t="s">
        <v>12747</v>
      </c>
      <c r="B129" s="152" t="s">
        <v>8294</v>
      </c>
      <c r="C129" s="152" t="s">
        <v>31</v>
      </c>
      <c r="D129" s="152" t="s">
        <v>8269</v>
      </c>
      <c r="E129" s="152" t="s">
        <v>8271</v>
      </c>
      <c r="F129" s="152" t="s">
        <v>32</v>
      </c>
      <c r="G129" s="152" t="s">
        <v>8270</v>
      </c>
      <c r="H129" s="152" t="s">
        <v>8295</v>
      </c>
      <c r="I129" s="152" t="s">
        <v>8296</v>
      </c>
      <c r="J129" s="152" t="s">
        <v>8297</v>
      </c>
      <c r="K129" s="152" t="s">
        <v>8298</v>
      </c>
      <c r="L129" s="152" t="s">
        <v>8299</v>
      </c>
      <c r="M129" s="152" t="s">
        <v>8277</v>
      </c>
      <c r="N129" s="152" t="s">
        <v>8300</v>
      </c>
      <c r="O129" s="152" t="s">
        <v>302</v>
      </c>
      <c r="P129" s="152" t="s">
        <v>303</v>
      </c>
      <c r="Q129" s="152" t="s">
        <v>304</v>
      </c>
      <c r="R129" s="152" t="s">
        <v>8301</v>
      </c>
      <c r="S129" s="152" t="s">
        <v>8302</v>
      </c>
      <c r="T129" s="152" t="s">
        <v>8303</v>
      </c>
    </row>
    <row r="130" spans="1:20" x14ac:dyDescent="0.25">
      <c r="A130" s="154" t="b">
        <v>1</v>
      </c>
      <c r="B130" s="132"/>
      <c r="C130" s="132" t="s">
        <v>12748</v>
      </c>
      <c r="D130" s="132" t="s">
        <v>12749</v>
      </c>
      <c r="E130" s="132" t="s">
        <v>8257</v>
      </c>
      <c r="F130" s="132" t="s">
        <v>891</v>
      </c>
      <c r="G130" s="132" t="s">
        <v>8307</v>
      </c>
      <c r="H130" s="132" t="s">
        <v>7952</v>
      </c>
      <c r="I130" s="132" t="s">
        <v>8262</v>
      </c>
      <c r="J130" s="132"/>
      <c r="K130" s="132" t="s">
        <v>7931</v>
      </c>
      <c r="L130" s="132"/>
      <c r="M130" s="132" t="s">
        <v>8089</v>
      </c>
      <c r="N130" s="132" t="s">
        <v>8305</v>
      </c>
      <c r="O130" s="132" t="s">
        <v>8309</v>
      </c>
      <c r="P130" s="155">
        <v>42363</v>
      </c>
      <c r="Q130" s="155">
        <v>36525</v>
      </c>
      <c r="R130" s="154" t="b">
        <v>0</v>
      </c>
      <c r="S130" s="154" t="b">
        <v>0</v>
      </c>
      <c r="T130" s="132"/>
    </row>
    <row r="131" spans="1:20" x14ac:dyDescent="0.25">
      <c r="A131" s="154" t="b">
        <v>0</v>
      </c>
      <c r="B131" s="132"/>
      <c r="C131" s="132" t="s">
        <v>12750</v>
      </c>
      <c r="D131" s="132" t="s">
        <v>12751</v>
      </c>
      <c r="E131" s="132" t="s">
        <v>8257</v>
      </c>
      <c r="F131" s="132" t="s">
        <v>5160</v>
      </c>
      <c r="G131" s="132" t="s">
        <v>12752</v>
      </c>
      <c r="H131" s="132" t="s">
        <v>7931</v>
      </c>
      <c r="I131" s="132"/>
      <c r="J131" s="132"/>
      <c r="K131" s="132" t="s">
        <v>8263</v>
      </c>
      <c r="L131" s="132"/>
      <c r="M131" s="132" t="s">
        <v>8089</v>
      </c>
      <c r="N131" s="132" t="s">
        <v>8305</v>
      </c>
      <c r="O131" s="132" t="s">
        <v>3966</v>
      </c>
      <c r="P131" s="155">
        <v>43089</v>
      </c>
      <c r="Q131" s="155">
        <v>73050</v>
      </c>
      <c r="R131" s="154" t="b">
        <v>0</v>
      </c>
      <c r="S131" s="154" t="b">
        <v>0</v>
      </c>
      <c r="T131" s="132" t="s">
        <v>12753</v>
      </c>
    </row>
    <row r="132" spans="1:20" x14ac:dyDescent="0.25">
      <c r="A132" s="154" t="b">
        <v>1</v>
      </c>
      <c r="B132" s="132"/>
      <c r="C132" s="132" t="s">
        <v>12754</v>
      </c>
      <c r="D132" s="132" t="s">
        <v>12755</v>
      </c>
      <c r="E132" s="132" t="s">
        <v>8257</v>
      </c>
      <c r="F132" s="132" t="s">
        <v>891</v>
      </c>
      <c r="G132" s="132" t="s">
        <v>8307</v>
      </c>
      <c r="H132" s="132" t="s">
        <v>7934</v>
      </c>
      <c r="I132" s="132" t="s">
        <v>8258</v>
      </c>
      <c r="J132" s="132"/>
      <c r="K132" s="132" t="s">
        <v>8318</v>
      </c>
      <c r="L132" s="132"/>
      <c r="M132" s="132" t="s">
        <v>8089</v>
      </c>
      <c r="N132" s="132" t="s">
        <v>8305</v>
      </c>
      <c r="O132" s="132" t="s">
        <v>8309</v>
      </c>
      <c r="P132" s="155">
        <v>42363</v>
      </c>
      <c r="Q132" s="155">
        <v>36525</v>
      </c>
      <c r="R132" s="154" t="b">
        <v>0</v>
      </c>
      <c r="S132" s="154" t="b">
        <v>0</v>
      </c>
      <c r="T132" s="132"/>
    </row>
    <row r="133" spans="1:20" x14ac:dyDescent="0.25">
      <c r="A133" s="154" t="b">
        <v>1</v>
      </c>
      <c r="B133" s="132"/>
      <c r="C133" s="132" t="s">
        <v>7138</v>
      </c>
      <c r="D133" s="132" t="s">
        <v>8304</v>
      </c>
      <c r="E133" s="132" t="s">
        <v>8257</v>
      </c>
      <c r="F133" s="132" t="s">
        <v>891</v>
      </c>
      <c r="G133" s="132" t="s">
        <v>8256</v>
      </c>
      <c r="H133" s="132" t="s">
        <v>7934</v>
      </c>
      <c r="I133" s="132" t="s">
        <v>8262</v>
      </c>
      <c r="J133" s="132"/>
      <c r="K133" s="132" t="s">
        <v>7931</v>
      </c>
      <c r="L133" s="132"/>
      <c r="M133" s="132" t="s">
        <v>8089</v>
      </c>
      <c r="N133" s="132" t="s">
        <v>8305</v>
      </c>
      <c r="O133" s="132" t="s">
        <v>71</v>
      </c>
      <c r="P133" s="155">
        <v>42363</v>
      </c>
      <c r="Q133" s="155">
        <v>36525</v>
      </c>
      <c r="R133" s="154" t="b">
        <v>0</v>
      </c>
      <c r="S133" s="154" t="b">
        <v>0</v>
      </c>
      <c r="T133" s="132"/>
    </row>
    <row r="134" spans="1:20" x14ac:dyDescent="0.25">
      <c r="A134" s="154" t="b">
        <v>1</v>
      </c>
      <c r="B134" s="132"/>
      <c r="C134" s="132" t="s">
        <v>8306</v>
      </c>
      <c r="D134" s="132" t="s">
        <v>8308</v>
      </c>
      <c r="E134" s="132" t="s">
        <v>8257</v>
      </c>
      <c r="F134" s="132" t="s">
        <v>891</v>
      </c>
      <c r="G134" s="132" t="s">
        <v>8307</v>
      </c>
      <c r="H134" s="132" t="s">
        <v>7934</v>
      </c>
      <c r="I134" s="132" t="s">
        <v>8258</v>
      </c>
      <c r="J134" s="132"/>
      <c r="K134" s="132" t="s">
        <v>7931</v>
      </c>
      <c r="L134" s="132"/>
      <c r="M134" s="132" t="s">
        <v>8089</v>
      </c>
      <c r="N134" s="132" t="s">
        <v>8305</v>
      </c>
      <c r="O134" s="132" t="s">
        <v>8309</v>
      </c>
      <c r="P134" s="155">
        <v>42363</v>
      </c>
      <c r="Q134" s="155">
        <v>36525</v>
      </c>
      <c r="R134" s="154" t="b">
        <v>0</v>
      </c>
      <c r="S134" s="154" t="b">
        <v>0</v>
      </c>
      <c r="T134" s="132"/>
    </row>
    <row r="135" spans="1:20" x14ac:dyDescent="0.25">
      <c r="A135" s="154" t="b">
        <v>0</v>
      </c>
      <c r="B135" s="132"/>
      <c r="C135" s="132" t="s">
        <v>12756</v>
      </c>
      <c r="D135" s="132" t="s">
        <v>12757</v>
      </c>
      <c r="E135" s="132" t="s">
        <v>8257</v>
      </c>
      <c r="F135" s="132" t="s">
        <v>5160</v>
      </c>
      <c r="G135" s="132" t="s">
        <v>12758</v>
      </c>
      <c r="H135" s="132" t="s">
        <v>7931</v>
      </c>
      <c r="I135" s="132"/>
      <c r="J135" s="132"/>
      <c r="K135" s="132" t="s">
        <v>8258</v>
      </c>
      <c r="L135" s="132"/>
      <c r="M135" s="132" t="s">
        <v>8089</v>
      </c>
      <c r="N135" s="132" t="s">
        <v>8305</v>
      </c>
      <c r="O135" s="132" t="s">
        <v>3966</v>
      </c>
      <c r="P135" s="155">
        <v>43089</v>
      </c>
      <c r="Q135" s="155">
        <v>73050</v>
      </c>
      <c r="R135" s="154" t="b">
        <v>0</v>
      </c>
      <c r="S135" s="154" t="b">
        <v>0</v>
      </c>
      <c r="T135" s="132" t="s">
        <v>12753</v>
      </c>
    </row>
    <row r="136" spans="1:20" x14ac:dyDescent="0.25">
      <c r="A136" s="154" t="b">
        <v>1</v>
      </c>
      <c r="B136" s="132"/>
      <c r="C136" s="132" t="s">
        <v>7747</v>
      </c>
      <c r="D136" s="132" t="s">
        <v>12759</v>
      </c>
      <c r="E136" s="132" t="s">
        <v>8257</v>
      </c>
      <c r="F136" s="132" t="s">
        <v>891</v>
      </c>
      <c r="G136" s="132" t="s">
        <v>8256</v>
      </c>
      <c r="H136" s="132" t="s">
        <v>7931</v>
      </c>
      <c r="I136" s="132" t="s">
        <v>8258</v>
      </c>
      <c r="J136" s="132"/>
      <c r="K136" s="132" t="s">
        <v>7931</v>
      </c>
      <c r="L136" s="132"/>
      <c r="M136" s="132" t="s">
        <v>8089</v>
      </c>
      <c r="N136" s="132" t="s">
        <v>8305</v>
      </c>
      <c r="O136" s="132" t="s">
        <v>71</v>
      </c>
      <c r="P136" s="155">
        <v>42363</v>
      </c>
      <c r="Q136" s="155">
        <v>36525</v>
      </c>
      <c r="R136" s="154" t="b">
        <v>0</v>
      </c>
      <c r="S136" s="154" t="b">
        <v>0</v>
      </c>
      <c r="T136" s="132"/>
    </row>
    <row r="137" spans="1:20" ht="0.75" customHeight="1" x14ac:dyDescent="0.25">
      <c r="A137" s="154" t="b">
        <v>1</v>
      </c>
      <c r="B137" s="132"/>
      <c r="C137" s="132" t="s">
        <v>12760</v>
      </c>
      <c r="D137" s="132" t="s">
        <v>12761</v>
      </c>
      <c r="E137" s="132" t="s">
        <v>8257</v>
      </c>
      <c r="F137" s="132" t="s">
        <v>891</v>
      </c>
      <c r="G137" s="132" t="s">
        <v>8307</v>
      </c>
      <c r="H137" s="132" t="s">
        <v>7952</v>
      </c>
      <c r="I137" s="132" t="s">
        <v>8263</v>
      </c>
      <c r="J137" s="132"/>
      <c r="K137" s="132" t="s">
        <v>7931</v>
      </c>
      <c r="L137" s="132"/>
      <c r="M137" s="132" t="s">
        <v>8089</v>
      </c>
      <c r="N137" s="132" t="s">
        <v>8305</v>
      </c>
      <c r="O137" s="132" t="s">
        <v>8309</v>
      </c>
      <c r="P137" s="155">
        <v>42363</v>
      </c>
      <c r="Q137" s="155">
        <v>36525</v>
      </c>
      <c r="R137" s="154" t="b">
        <v>0</v>
      </c>
      <c r="S137" s="154" t="b">
        <v>0</v>
      </c>
      <c r="T137" s="132"/>
    </row>
    <row r="138" spans="1:20" hidden="1" x14ac:dyDescent="0.25">
      <c r="A138" s="154" t="b">
        <v>0</v>
      </c>
      <c r="B138" s="132"/>
      <c r="C138" s="132" t="s">
        <v>12762</v>
      </c>
      <c r="D138" s="132" t="s">
        <v>12763</v>
      </c>
      <c r="E138" s="132" t="s">
        <v>8257</v>
      </c>
      <c r="F138" s="132" t="s">
        <v>5160</v>
      </c>
      <c r="G138" s="132" t="s">
        <v>12752</v>
      </c>
      <c r="H138" s="132" t="s">
        <v>7931</v>
      </c>
      <c r="I138" s="132"/>
      <c r="J138" s="132"/>
      <c r="K138" s="132" t="s">
        <v>8262</v>
      </c>
      <c r="L138" s="132"/>
      <c r="M138" s="132" t="s">
        <v>8089</v>
      </c>
      <c r="N138" s="132" t="s">
        <v>8305</v>
      </c>
      <c r="O138" s="132" t="s">
        <v>3966</v>
      </c>
      <c r="P138" s="155">
        <v>43089</v>
      </c>
      <c r="Q138" s="155">
        <v>73050</v>
      </c>
      <c r="R138" s="154" t="b">
        <v>0</v>
      </c>
      <c r="S138" s="154" t="b">
        <v>0</v>
      </c>
      <c r="T138" s="132" t="s">
        <v>12753</v>
      </c>
    </row>
    <row r="139" spans="1:20" hidden="1" x14ac:dyDescent="0.25">
      <c r="A139" s="154" t="b">
        <v>1</v>
      </c>
      <c r="B139" s="132"/>
      <c r="C139" s="132" t="s">
        <v>8310</v>
      </c>
      <c r="D139" s="132" t="s">
        <v>8311</v>
      </c>
      <c r="E139" s="132" t="s">
        <v>8257</v>
      </c>
      <c r="F139" s="132" t="s">
        <v>891</v>
      </c>
      <c r="G139" s="132" t="s">
        <v>8307</v>
      </c>
      <c r="H139" s="132" t="s">
        <v>7934</v>
      </c>
      <c r="I139" s="132" t="s">
        <v>8262</v>
      </c>
      <c r="J139" s="132"/>
      <c r="K139" s="132" t="s">
        <v>7931</v>
      </c>
      <c r="L139" s="132"/>
      <c r="M139" s="132" t="s">
        <v>8089</v>
      </c>
      <c r="N139" s="132" t="s">
        <v>8305</v>
      </c>
      <c r="O139" s="132" t="s">
        <v>8309</v>
      </c>
      <c r="P139" s="155">
        <v>42363</v>
      </c>
      <c r="Q139" s="155">
        <v>36525</v>
      </c>
      <c r="R139" s="154" t="b">
        <v>0</v>
      </c>
      <c r="S139" s="154" t="b">
        <v>0</v>
      </c>
      <c r="T139" s="132"/>
    </row>
    <row r="140" spans="1:20" hidden="1" x14ac:dyDescent="0.25">
      <c r="A140" s="154" t="b">
        <v>0</v>
      </c>
      <c r="B140" s="132"/>
      <c r="C140" s="132" t="s">
        <v>12764</v>
      </c>
      <c r="D140" s="132" t="s">
        <v>12765</v>
      </c>
      <c r="E140" s="132" t="s">
        <v>8257</v>
      </c>
      <c r="F140" s="132" t="s">
        <v>5160</v>
      </c>
      <c r="G140" s="132" t="s">
        <v>12758</v>
      </c>
      <c r="H140" s="132" t="s">
        <v>7931</v>
      </c>
      <c r="I140" s="132"/>
      <c r="J140" s="132"/>
      <c r="K140" s="132" t="s">
        <v>8258</v>
      </c>
      <c r="L140" s="132"/>
      <c r="M140" s="132" t="s">
        <v>8089</v>
      </c>
      <c r="N140" s="132" t="s">
        <v>8305</v>
      </c>
      <c r="O140" s="132" t="s">
        <v>3966</v>
      </c>
      <c r="P140" s="155">
        <v>43831</v>
      </c>
      <c r="Q140" s="155">
        <v>73050</v>
      </c>
      <c r="R140" s="154" t="b">
        <v>0</v>
      </c>
      <c r="S140" s="154" t="b">
        <v>0</v>
      </c>
      <c r="T140" s="132" t="s">
        <v>12753</v>
      </c>
    </row>
    <row r="141" spans="1:20" hidden="1" x14ac:dyDescent="0.25">
      <c r="A141" s="181" t="b">
        <v>0</v>
      </c>
      <c r="B141" s="182"/>
      <c r="C141" s="182" t="s">
        <v>12766</v>
      </c>
      <c r="D141" s="182" t="s">
        <v>12767</v>
      </c>
      <c r="E141" s="182" t="s">
        <v>8257</v>
      </c>
      <c r="F141" s="182" t="s">
        <v>5160</v>
      </c>
      <c r="G141" s="182" t="s">
        <v>12758</v>
      </c>
      <c r="H141" s="182" t="s">
        <v>7931</v>
      </c>
      <c r="I141" s="182"/>
      <c r="J141" s="182"/>
      <c r="K141" s="182" t="s">
        <v>8262</v>
      </c>
      <c r="L141" s="182"/>
      <c r="M141" s="182" t="s">
        <v>8089</v>
      </c>
      <c r="N141" s="182" t="s">
        <v>8305</v>
      </c>
      <c r="O141" s="182" t="s">
        <v>3966</v>
      </c>
      <c r="P141" s="183">
        <v>43831</v>
      </c>
      <c r="Q141" s="183">
        <v>73050</v>
      </c>
      <c r="R141" s="181" t="b">
        <v>0</v>
      </c>
      <c r="S141" s="181" t="b">
        <v>0</v>
      </c>
      <c r="T141" s="182" t="s">
        <v>12753</v>
      </c>
    </row>
    <row r="142" spans="1:20" x14ac:dyDescent="0.25">
      <c r="A142" s="184" t="b">
        <v>0</v>
      </c>
      <c r="B142" s="135"/>
      <c r="C142" s="135" t="s">
        <v>12768</v>
      </c>
      <c r="D142" s="135" t="s">
        <v>12769</v>
      </c>
      <c r="E142" s="135" t="s">
        <v>8257</v>
      </c>
      <c r="F142" s="135" t="s">
        <v>5160</v>
      </c>
      <c r="G142" s="135" t="s">
        <v>12752</v>
      </c>
      <c r="H142" s="135" t="s">
        <v>7931</v>
      </c>
      <c r="I142" s="135"/>
      <c r="J142" s="135"/>
      <c r="K142" s="135" t="s">
        <v>8258</v>
      </c>
      <c r="L142" s="135"/>
      <c r="M142" s="135" t="s">
        <v>8089</v>
      </c>
      <c r="N142" s="135" t="s">
        <v>8305</v>
      </c>
      <c r="O142" s="135" t="s">
        <v>3966</v>
      </c>
      <c r="P142" s="185">
        <v>43831</v>
      </c>
      <c r="Q142" s="185">
        <v>73050</v>
      </c>
      <c r="R142" s="184" t="b">
        <v>0</v>
      </c>
      <c r="S142" s="184" t="b">
        <v>0</v>
      </c>
      <c r="T142" s="135" t="s">
        <v>12753</v>
      </c>
    </row>
    <row r="143" spans="1:20" hidden="1" x14ac:dyDescent="0.25">
      <c r="A143" s="154" t="b">
        <v>0</v>
      </c>
      <c r="B143" s="132"/>
      <c r="C143" s="132" t="s">
        <v>12770</v>
      </c>
      <c r="D143" s="132" t="s">
        <v>12771</v>
      </c>
      <c r="E143" s="132" t="s">
        <v>8257</v>
      </c>
      <c r="F143" s="132" t="s">
        <v>5160</v>
      </c>
      <c r="G143" s="132" t="s">
        <v>12758</v>
      </c>
      <c r="H143" s="132" t="s">
        <v>7931</v>
      </c>
      <c r="I143" s="132"/>
      <c r="J143" s="132"/>
      <c r="K143" s="132" t="s">
        <v>8262</v>
      </c>
      <c r="L143" s="132"/>
      <c r="M143" s="132" t="s">
        <v>8089</v>
      </c>
      <c r="N143" s="132" t="s">
        <v>8305</v>
      </c>
      <c r="O143" s="132" t="s">
        <v>3966</v>
      </c>
      <c r="P143" s="155">
        <v>43089</v>
      </c>
      <c r="Q143" s="155">
        <v>73050</v>
      </c>
      <c r="R143" s="154" t="b">
        <v>0</v>
      </c>
      <c r="S143" s="154" t="b">
        <v>0</v>
      </c>
      <c r="T143" s="132" t="s">
        <v>12753</v>
      </c>
    </row>
    <row r="144" spans="1:20" hidden="1" x14ac:dyDescent="0.25">
      <c r="A144" s="154" t="b">
        <v>0</v>
      </c>
      <c r="B144" s="132"/>
      <c r="C144" s="132" t="s">
        <v>12772</v>
      </c>
      <c r="D144" s="132" t="s">
        <v>12773</v>
      </c>
      <c r="E144" s="132" t="s">
        <v>8257</v>
      </c>
      <c r="F144" s="132" t="s">
        <v>5160</v>
      </c>
      <c r="G144" s="132" t="s">
        <v>12752</v>
      </c>
      <c r="H144" s="132" t="s">
        <v>7931</v>
      </c>
      <c r="I144" s="132"/>
      <c r="J144" s="132"/>
      <c r="K144" s="132" t="s">
        <v>12774</v>
      </c>
      <c r="L144" s="132"/>
      <c r="M144" s="132" t="s">
        <v>8089</v>
      </c>
      <c r="N144" s="132" t="s">
        <v>8305</v>
      </c>
      <c r="O144" s="132" t="s">
        <v>3966</v>
      </c>
      <c r="P144" s="155">
        <v>43831</v>
      </c>
      <c r="Q144" s="155">
        <v>73050</v>
      </c>
      <c r="R144" s="154" t="b">
        <v>0</v>
      </c>
      <c r="S144" s="154" t="b">
        <v>0</v>
      </c>
      <c r="T144" s="132" t="s">
        <v>12753</v>
      </c>
    </row>
    <row r="145" spans="1:20" hidden="1" x14ac:dyDescent="0.25">
      <c r="A145" s="154" t="b">
        <v>0</v>
      </c>
      <c r="B145" s="132"/>
      <c r="C145" s="132" t="s">
        <v>12775</v>
      </c>
      <c r="D145" s="132" t="s">
        <v>12776</v>
      </c>
      <c r="E145" s="132" t="s">
        <v>8257</v>
      </c>
      <c r="F145" s="132" t="s">
        <v>5160</v>
      </c>
      <c r="G145" s="132" t="s">
        <v>12758</v>
      </c>
      <c r="H145" s="132" t="s">
        <v>7931</v>
      </c>
      <c r="I145" s="132"/>
      <c r="J145" s="132"/>
      <c r="K145" s="132" t="s">
        <v>8263</v>
      </c>
      <c r="L145" s="132"/>
      <c r="M145" s="132" t="s">
        <v>8089</v>
      </c>
      <c r="N145" s="132" t="s">
        <v>8305</v>
      </c>
      <c r="O145" s="132" t="s">
        <v>3966</v>
      </c>
      <c r="P145" s="155">
        <v>43089</v>
      </c>
      <c r="Q145" s="155">
        <v>73050</v>
      </c>
      <c r="R145" s="154" t="b">
        <v>0</v>
      </c>
      <c r="S145" s="154" t="b">
        <v>0</v>
      </c>
      <c r="T145" s="132" t="s">
        <v>12753</v>
      </c>
    </row>
    <row r="146" spans="1:20" hidden="1" x14ac:dyDescent="0.25">
      <c r="A146" s="154" t="b">
        <v>1</v>
      </c>
      <c r="B146" s="132"/>
      <c r="C146" s="132" t="s">
        <v>12777</v>
      </c>
      <c r="D146" s="132" t="s">
        <v>12778</v>
      </c>
      <c r="E146" s="132" t="s">
        <v>8257</v>
      </c>
      <c r="F146" s="132" t="s">
        <v>891</v>
      </c>
      <c r="G146" s="132" t="s">
        <v>8307</v>
      </c>
      <c r="H146" s="132" t="s">
        <v>7934</v>
      </c>
      <c r="I146" s="132" t="s">
        <v>8263</v>
      </c>
      <c r="J146" s="132"/>
      <c r="K146" s="132" t="s">
        <v>7931</v>
      </c>
      <c r="L146" s="132"/>
      <c r="M146" s="132" t="s">
        <v>8089</v>
      </c>
      <c r="N146" s="132" t="s">
        <v>8305</v>
      </c>
      <c r="O146" s="132" t="s">
        <v>8309</v>
      </c>
      <c r="P146" s="155">
        <v>42363</v>
      </c>
      <c r="Q146" s="155">
        <v>36525</v>
      </c>
      <c r="R146" s="154" t="b">
        <v>0</v>
      </c>
      <c r="S146" s="154" t="b">
        <v>0</v>
      </c>
      <c r="T146" s="132"/>
    </row>
    <row r="147" spans="1:20" hidden="1" x14ac:dyDescent="0.25">
      <c r="A147" s="154" t="b">
        <v>1</v>
      </c>
      <c r="B147" s="132"/>
      <c r="C147" s="132" t="s">
        <v>12779</v>
      </c>
      <c r="D147" s="132" t="s">
        <v>12780</v>
      </c>
      <c r="E147" s="132" t="s">
        <v>8257</v>
      </c>
      <c r="F147" s="132" t="s">
        <v>891</v>
      </c>
      <c r="G147" s="132" t="s">
        <v>8307</v>
      </c>
      <c r="H147" s="132" t="s">
        <v>7934</v>
      </c>
      <c r="I147" s="132" t="s">
        <v>8258</v>
      </c>
      <c r="J147" s="132"/>
      <c r="K147" s="132" t="s">
        <v>8315</v>
      </c>
      <c r="L147" s="132"/>
      <c r="M147" s="132" t="s">
        <v>8089</v>
      </c>
      <c r="N147" s="132" t="s">
        <v>8305</v>
      </c>
      <c r="O147" s="132" t="s">
        <v>8309</v>
      </c>
      <c r="P147" s="155">
        <v>42363</v>
      </c>
      <c r="Q147" s="155">
        <v>36525</v>
      </c>
      <c r="R147" s="154" t="b">
        <v>0</v>
      </c>
      <c r="S147" s="154" t="b">
        <v>0</v>
      </c>
      <c r="T147" s="132"/>
    </row>
    <row r="148" spans="1:20" hidden="1" x14ac:dyDescent="0.25">
      <c r="A148" s="154" t="b">
        <v>0</v>
      </c>
      <c r="B148" s="132"/>
      <c r="C148" s="132" t="s">
        <v>12781</v>
      </c>
      <c r="D148" s="132" t="s">
        <v>12782</v>
      </c>
      <c r="E148" s="132" t="s">
        <v>8257</v>
      </c>
      <c r="F148" s="132" t="s">
        <v>5160</v>
      </c>
      <c r="G148" s="132" t="s">
        <v>12758</v>
      </c>
      <c r="H148" s="132" t="s">
        <v>7931</v>
      </c>
      <c r="I148" s="132"/>
      <c r="J148" s="132"/>
      <c r="K148" s="132" t="s">
        <v>12774</v>
      </c>
      <c r="L148" s="132"/>
      <c r="M148" s="132" t="s">
        <v>8089</v>
      </c>
      <c r="N148" s="132" t="s">
        <v>8305</v>
      </c>
      <c r="O148" s="132" t="s">
        <v>3966</v>
      </c>
      <c r="P148" s="155">
        <v>43831</v>
      </c>
      <c r="Q148" s="155">
        <v>73050</v>
      </c>
      <c r="R148" s="154" t="b">
        <v>0</v>
      </c>
      <c r="S148" s="154" t="b">
        <v>0</v>
      </c>
      <c r="T148" s="132" t="s">
        <v>12753</v>
      </c>
    </row>
    <row r="149" spans="1:20" hidden="1" x14ac:dyDescent="0.25">
      <c r="A149" s="154" t="b">
        <v>1</v>
      </c>
      <c r="B149" s="132"/>
      <c r="C149" s="132" t="s">
        <v>12783</v>
      </c>
      <c r="D149" s="132" t="s">
        <v>12784</v>
      </c>
      <c r="E149" s="132" t="s">
        <v>8257</v>
      </c>
      <c r="F149" s="132" t="s">
        <v>891</v>
      </c>
      <c r="G149" s="132" t="s">
        <v>8307</v>
      </c>
      <c r="H149" s="132" t="s">
        <v>7952</v>
      </c>
      <c r="I149" s="132" t="s">
        <v>8258</v>
      </c>
      <c r="J149" s="132"/>
      <c r="K149" s="132" t="s">
        <v>7931</v>
      </c>
      <c r="L149" s="132"/>
      <c r="M149" s="132" t="s">
        <v>8089</v>
      </c>
      <c r="N149" s="132" t="s">
        <v>8305</v>
      </c>
      <c r="O149" s="132" t="s">
        <v>8309</v>
      </c>
      <c r="P149" s="155">
        <v>42363</v>
      </c>
      <c r="Q149" s="155">
        <v>36525</v>
      </c>
      <c r="R149" s="154" t="b">
        <v>0</v>
      </c>
      <c r="S149" s="154" t="b">
        <v>0</v>
      </c>
      <c r="T149" s="132"/>
    </row>
    <row r="150" spans="1:20" hidden="1" x14ac:dyDescent="0.25">
      <c r="A150" s="154" t="b">
        <v>1</v>
      </c>
      <c r="B150" s="132"/>
      <c r="C150" s="132" t="s">
        <v>12785</v>
      </c>
      <c r="D150" s="132" t="s">
        <v>12786</v>
      </c>
      <c r="E150" s="132" t="s">
        <v>8257</v>
      </c>
      <c r="F150" s="132" t="s">
        <v>891</v>
      </c>
      <c r="G150" s="132" t="s">
        <v>8307</v>
      </c>
      <c r="H150" s="132" t="s">
        <v>7934</v>
      </c>
      <c r="I150" s="132" t="s">
        <v>8262</v>
      </c>
      <c r="J150" s="132"/>
      <c r="K150" s="132" t="s">
        <v>8315</v>
      </c>
      <c r="L150" s="132"/>
      <c r="M150" s="132" t="s">
        <v>8089</v>
      </c>
      <c r="N150" s="132" t="s">
        <v>8305</v>
      </c>
      <c r="O150" s="132" t="s">
        <v>8309</v>
      </c>
      <c r="P150" s="155">
        <v>42363</v>
      </c>
      <c r="Q150" s="155">
        <v>36525</v>
      </c>
      <c r="R150" s="154" t="b">
        <v>0</v>
      </c>
      <c r="S150" s="154" t="b">
        <v>0</v>
      </c>
      <c r="T150" s="132"/>
    </row>
    <row r="151" spans="1:20" hidden="1" x14ac:dyDescent="0.25">
      <c r="A151" s="154" t="b">
        <v>1</v>
      </c>
      <c r="B151" s="132"/>
      <c r="C151" s="132" t="s">
        <v>12787</v>
      </c>
      <c r="D151" s="132" t="s">
        <v>12788</v>
      </c>
      <c r="E151" s="132" t="s">
        <v>8257</v>
      </c>
      <c r="F151" s="132" t="s">
        <v>891</v>
      </c>
      <c r="G151" s="132" t="s">
        <v>8307</v>
      </c>
      <c r="H151" s="132" t="s">
        <v>7953</v>
      </c>
      <c r="I151" s="132" t="s">
        <v>8262</v>
      </c>
      <c r="J151" s="132"/>
      <c r="K151" s="132" t="s">
        <v>7931</v>
      </c>
      <c r="L151" s="132"/>
      <c r="M151" s="132" t="s">
        <v>8089</v>
      </c>
      <c r="N151" s="132" t="s">
        <v>8305</v>
      </c>
      <c r="O151" s="132" t="s">
        <v>8309</v>
      </c>
      <c r="P151" s="155">
        <v>42363</v>
      </c>
      <c r="Q151" s="155">
        <v>36525</v>
      </c>
      <c r="R151" s="154" t="b">
        <v>0</v>
      </c>
      <c r="S151" s="154" t="b">
        <v>0</v>
      </c>
      <c r="T151" s="132"/>
    </row>
    <row r="152" spans="1:20" hidden="1" x14ac:dyDescent="0.25">
      <c r="A152" s="154" t="b">
        <v>1</v>
      </c>
      <c r="B152" s="132"/>
      <c r="C152" s="132" t="s">
        <v>12789</v>
      </c>
      <c r="D152" s="132" t="s">
        <v>12790</v>
      </c>
      <c r="E152" s="132" t="s">
        <v>8257</v>
      </c>
      <c r="F152" s="132" t="s">
        <v>891</v>
      </c>
      <c r="G152" s="132" t="s">
        <v>8307</v>
      </c>
      <c r="H152" s="132" t="s">
        <v>7953</v>
      </c>
      <c r="I152" s="132" t="s">
        <v>8263</v>
      </c>
      <c r="J152" s="132"/>
      <c r="K152" s="132" t="s">
        <v>7931</v>
      </c>
      <c r="L152" s="132"/>
      <c r="M152" s="132" t="s">
        <v>8089</v>
      </c>
      <c r="N152" s="132" t="s">
        <v>8305</v>
      </c>
      <c r="O152" s="132" t="s">
        <v>8309</v>
      </c>
      <c r="P152" s="155">
        <v>42363</v>
      </c>
      <c r="Q152" s="155">
        <v>36525</v>
      </c>
      <c r="R152" s="154" t="b">
        <v>0</v>
      </c>
      <c r="S152" s="154" t="b">
        <v>0</v>
      </c>
      <c r="T152" s="132"/>
    </row>
    <row r="153" spans="1:20" hidden="1" x14ac:dyDescent="0.25">
      <c r="A153" s="154" t="b">
        <v>1</v>
      </c>
      <c r="B153" s="132"/>
      <c r="C153" s="132" t="s">
        <v>12791</v>
      </c>
      <c r="D153" s="132" t="s">
        <v>12792</v>
      </c>
      <c r="E153" s="132" t="s">
        <v>8257</v>
      </c>
      <c r="F153" s="132" t="s">
        <v>891</v>
      </c>
      <c r="G153" s="132" t="s">
        <v>8307</v>
      </c>
      <c r="H153" s="132" t="s">
        <v>7953</v>
      </c>
      <c r="I153" s="132" t="s">
        <v>8258</v>
      </c>
      <c r="J153" s="132"/>
      <c r="K153" s="132" t="s">
        <v>7931</v>
      </c>
      <c r="L153" s="132"/>
      <c r="M153" s="132" t="s">
        <v>8089</v>
      </c>
      <c r="N153" s="132" t="s">
        <v>8305</v>
      </c>
      <c r="O153" s="132" t="s">
        <v>8309</v>
      </c>
      <c r="P153" s="155">
        <v>42363</v>
      </c>
      <c r="Q153" s="155">
        <v>36525</v>
      </c>
      <c r="R153" s="154" t="b">
        <v>0</v>
      </c>
      <c r="S153" s="154" t="b">
        <v>0</v>
      </c>
      <c r="T153" s="132"/>
    </row>
    <row r="154" spans="1:20" hidden="1" x14ac:dyDescent="0.25">
      <c r="A154" s="154" t="b">
        <v>1</v>
      </c>
      <c r="B154" s="132"/>
      <c r="C154" s="132" t="s">
        <v>1570</v>
      </c>
      <c r="D154" s="132" t="s">
        <v>12793</v>
      </c>
      <c r="E154" s="132" t="s">
        <v>8257</v>
      </c>
      <c r="F154" s="132" t="s">
        <v>891</v>
      </c>
      <c r="G154" s="132" t="s">
        <v>8256</v>
      </c>
      <c r="H154" s="132" t="s">
        <v>7934</v>
      </c>
      <c r="I154" s="132" t="s">
        <v>8258</v>
      </c>
      <c r="J154" s="132"/>
      <c r="K154" s="132" t="s">
        <v>7931</v>
      </c>
      <c r="L154" s="132"/>
      <c r="M154" s="132" t="s">
        <v>8089</v>
      </c>
      <c r="N154" s="132" t="s">
        <v>8305</v>
      </c>
      <c r="O154" s="132" t="s">
        <v>71</v>
      </c>
      <c r="P154" s="155">
        <v>42363</v>
      </c>
      <c r="Q154" s="155">
        <v>36525</v>
      </c>
      <c r="R154" s="154" t="b">
        <v>0</v>
      </c>
      <c r="S154" s="154" t="b">
        <v>0</v>
      </c>
      <c r="T154" s="132"/>
    </row>
    <row r="155" spans="1:20" hidden="1" x14ac:dyDescent="0.25">
      <c r="A155" s="154" t="b">
        <v>0</v>
      </c>
      <c r="B155" s="132"/>
      <c r="C155" s="132" t="s">
        <v>12794</v>
      </c>
      <c r="D155" s="132" t="s">
        <v>12795</v>
      </c>
      <c r="E155" s="132" t="s">
        <v>8257</v>
      </c>
      <c r="F155" s="132" t="s">
        <v>5160</v>
      </c>
      <c r="G155" s="132" t="s">
        <v>12752</v>
      </c>
      <c r="H155" s="132" t="s">
        <v>7931</v>
      </c>
      <c r="I155" s="132"/>
      <c r="J155" s="132"/>
      <c r="K155" s="132" t="s">
        <v>8258</v>
      </c>
      <c r="L155" s="132"/>
      <c r="M155" s="132" t="s">
        <v>8089</v>
      </c>
      <c r="N155" s="132" t="s">
        <v>8305</v>
      </c>
      <c r="O155" s="132" t="s">
        <v>3966</v>
      </c>
      <c r="P155" s="155">
        <v>43089</v>
      </c>
      <c r="Q155" s="155">
        <v>73050</v>
      </c>
      <c r="R155" s="154" t="b">
        <v>0</v>
      </c>
      <c r="S155" s="154" t="b">
        <v>0</v>
      </c>
      <c r="T155" s="132" t="s">
        <v>12753</v>
      </c>
    </row>
    <row r="156" spans="1:20" x14ac:dyDescent="0.25">
      <c r="A156" s="184" t="b">
        <v>0</v>
      </c>
      <c r="B156" s="135"/>
      <c r="C156" s="135" t="s">
        <v>12796</v>
      </c>
      <c r="D156" s="135" t="s">
        <v>12797</v>
      </c>
      <c r="E156" s="135" t="s">
        <v>8257</v>
      </c>
      <c r="F156" s="135" t="s">
        <v>5160</v>
      </c>
      <c r="G156" s="135" t="s">
        <v>12752</v>
      </c>
      <c r="H156" s="333" t="s">
        <v>7931</v>
      </c>
      <c r="I156" s="334"/>
      <c r="J156" s="135"/>
      <c r="K156" s="135" t="s">
        <v>8262</v>
      </c>
      <c r="L156" s="135"/>
      <c r="M156" s="135" t="s">
        <v>8089</v>
      </c>
      <c r="N156" s="135" t="s">
        <v>8305</v>
      </c>
      <c r="O156" s="135" t="s">
        <v>3966</v>
      </c>
      <c r="P156" s="185">
        <v>43831</v>
      </c>
      <c r="Q156" s="185">
        <v>73050</v>
      </c>
      <c r="R156" s="184" t="b">
        <v>0</v>
      </c>
      <c r="S156" s="184" t="b">
        <v>0</v>
      </c>
      <c r="T156" s="135" t="s">
        <v>12753</v>
      </c>
    </row>
  </sheetData>
  <autoFilter ref="A1:U112">
    <filterColumn colId="0">
      <filters>
        <filter val="109"/>
        <filter val="110"/>
        <filter val="111"/>
        <filter val="13"/>
        <filter val="18"/>
      </filters>
    </filterColumn>
  </autoFilter>
  <mergeCells count="1">
    <mergeCell ref="H156:I156"/>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A5" sqref="A5"/>
    </sheetView>
  </sheetViews>
  <sheetFormatPr defaultRowHeight="15" x14ac:dyDescent="0.25"/>
  <cols>
    <col min="1" max="1" width="120.140625" style="3" customWidth="1"/>
    <col min="2" max="2" width="32.7109375" customWidth="1"/>
  </cols>
  <sheetData>
    <row r="1" spans="1:2" ht="18.75" x14ac:dyDescent="0.3">
      <c r="A1" s="12" t="s">
        <v>64</v>
      </c>
      <c r="B1" t="s">
        <v>47</v>
      </c>
    </row>
    <row r="2" spans="1:2" ht="18.75" x14ac:dyDescent="0.3">
      <c r="A2" s="12" t="s">
        <v>65</v>
      </c>
      <c r="B2" t="s">
        <v>43</v>
      </c>
    </row>
    <row r="3" spans="1:2" ht="18.75" x14ac:dyDescent="0.3">
      <c r="A3" s="12" t="s">
        <v>59</v>
      </c>
      <c r="B3" t="s">
        <v>55</v>
      </c>
    </row>
    <row r="4" spans="1:2" ht="18.75" x14ac:dyDescent="0.3">
      <c r="A4" s="12" t="s">
        <v>60</v>
      </c>
      <c r="B4" t="s">
        <v>48</v>
      </c>
    </row>
    <row r="5" spans="1:2" ht="18.75" x14ac:dyDescent="0.3">
      <c r="A5" s="12" t="s">
        <v>63</v>
      </c>
      <c r="B5" t="s">
        <v>53</v>
      </c>
    </row>
    <row r="6" spans="1:2" ht="18.75" x14ac:dyDescent="0.3">
      <c r="A6" s="12" t="s">
        <v>62</v>
      </c>
      <c r="B6" t="s">
        <v>51</v>
      </c>
    </row>
    <row r="7" spans="1:2" ht="18.75" x14ac:dyDescent="0.3">
      <c r="A7" s="12" t="s">
        <v>69</v>
      </c>
      <c r="B7" t="s">
        <v>45</v>
      </c>
    </row>
    <row r="8" spans="1:2" ht="18.75" x14ac:dyDescent="0.3">
      <c r="A8" s="12" t="s">
        <v>66</v>
      </c>
      <c r="B8" t="s">
        <v>46</v>
      </c>
    </row>
    <row r="9" spans="1:2" ht="18.75" x14ac:dyDescent="0.3">
      <c r="A9" s="12" t="s">
        <v>67</v>
      </c>
      <c r="B9" t="s">
        <v>42</v>
      </c>
    </row>
    <row r="10" spans="1:2" ht="18.75" x14ac:dyDescent="0.3">
      <c r="A10" s="12" t="s">
        <v>68</v>
      </c>
      <c r="B10" t="s">
        <v>44</v>
      </c>
    </row>
    <row r="11" spans="1:2" ht="18.75" x14ac:dyDescent="0.3">
      <c r="A11" s="12" t="s">
        <v>61</v>
      </c>
      <c r="B11" t="s">
        <v>52</v>
      </c>
    </row>
    <row r="12" spans="1:2" ht="18.75" x14ac:dyDescent="0.3">
      <c r="A12" s="12" t="s">
        <v>58</v>
      </c>
      <c r="B12" t="s">
        <v>54</v>
      </c>
    </row>
    <row r="13" spans="1:2" x14ac:dyDescent="0.25">
      <c r="B13" s="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E3" sqref="E3:E18"/>
    </sheetView>
  </sheetViews>
  <sheetFormatPr defaultRowHeight="15" x14ac:dyDescent="0.25"/>
  <cols>
    <col min="1" max="1" width="22.28515625" customWidth="1"/>
    <col min="2" max="2" width="22.42578125" customWidth="1"/>
    <col min="3" max="3" width="11.140625" customWidth="1"/>
    <col min="4" max="4" width="13.5703125" customWidth="1"/>
    <col min="5" max="5" width="11.140625" customWidth="1"/>
  </cols>
  <sheetData>
    <row r="1" spans="1:5" x14ac:dyDescent="0.25">
      <c r="A1" s="336" t="s">
        <v>139</v>
      </c>
      <c r="B1" s="335" t="s">
        <v>134</v>
      </c>
      <c r="C1" s="335" t="s">
        <v>135</v>
      </c>
      <c r="D1" s="335"/>
      <c r="E1" s="335" t="s">
        <v>138</v>
      </c>
    </row>
    <row r="2" spans="1:5" x14ac:dyDescent="0.25">
      <c r="A2" s="336"/>
      <c r="B2" s="335"/>
      <c r="C2" s="22" t="s">
        <v>136</v>
      </c>
      <c r="D2" s="22" t="s">
        <v>137</v>
      </c>
      <c r="E2" s="335"/>
    </row>
    <row r="3" spans="1:5" x14ac:dyDescent="0.25">
      <c r="A3" t="s">
        <v>107</v>
      </c>
      <c r="B3" s="23" t="s">
        <v>140</v>
      </c>
      <c r="E3">
        <f>INDEX([5]Лист1!A$3:B$462,MATCH(B3,[5]Лист1!B$3:B$462,0),1)</f>
        <v>642</v>
      </c>
    </row>
    <row r="4" spans="1:5" x14ac:dyDescent="0.25">
      <c r="A4" t="s">
        <v>80</v>
      </c>
      <c r="B4" s="23" t="s">
        <v>140</v>
      </c>
      <c r="E4">
        <f>INDEX([5]Лист1!A$3:B$462,MATCH(B4,[5]Лист1!B$3:B$462,0),1)</f>
        <v>642</v>
      </c>
    </row>
    <row r="5" spans="1:5" x14ac:dyDescent="0.25">
      <c r="A5" t="s">
        <v>123</v>
      </c>
      <c r="B5" s="23" t="s">
        <v>141</v>
      </c>
      <c r="E5">
        <f>INDEX([5]Лист1!A$3:B$462,MATCH(B5,[5]Лист1!B$3:B$462,0),1)</f>
        <v>355</v>
      </c>
    </row>
    <row r="6" spans="1:5" x14ac:dyDescent="0.25">
      <c r="A6" t="s">
        <v>77</v>
      </c>
      <c r="B6" s="23" t="s">
        <v>142</v>
      </c>
      <c r="E6">
        <f>INDEX([5]Лист1!A$3:B$462,MATCH(B6,[5]Лист1!B$3:B$462,0),1)</f>
        <v>744</v>
      </c>
    </row>
    <row r="7" spans="1:5" x14ac:dyDescent="0.25">
      <c r="A7" t="s">
        <v>122</v>
      </c>
      <c r="B7" s="23" t="s">
        <v>145</v>
      </c>
      <c r="E7">
        <f>INDEX([5]Лист1!A$3:B$462,MATCH(B7,[5]Лист1!B$3:B$462,0),1)</f>
        <v>793</v>
      </c>
    </row>
    <row r="8" spans="1:5" x14ac:dyDescent="0.25">
      <c r="A8" t="s">
        <v>125</v>
      </c>
      <c r="B8" s="23" t="s">
        <v>143</v>
      </c>
      <c r="E8">
        <f>INDEX([5]Лист1!A$3:B$462,MATCH(B8,[5]Лист1!B$3:B$462,0),1)</f>
        <v>792</v>
      </c>
    </row>
    <row r="9" spans="1:5" x14ac:dyDescent="0.25">
      <c r="A9" t="s">
        <v>126</v>
      </c>
      <c r="B9" s="23" t="s">
        <v>146</v>
      </c>
      <c r="E9">
        <f>INDEX([5]Лист1!A$3:B$462,MATCH(B9,[5]Лист1!B$3:B$462,0),1)</f>
        <v>59</v>
      </c>
    </row>
    <row r="10" spans="1:5" x14ac:dyDescent="0.25">
      <c r="A10" t="s">
        <v>127</v>
      </c>
      <c r="B10" s="23" t="s">
        <v>144</v>
      </c>
      <c r="E10">
        <f>INDEX([5]Лист1!A$3:B$462,MATCH(B10,[5]Лист1!B$3:B$462,0),1)</f>
        <v>539</v>
      </c>
    </row>
    <row r="11" spans="1:5" x14ac:dyDescent="0.25">
      <c r="A11" t="s">
        <v>128</v>
      </c>
      <c r="B11" s="23" t="s">
        <v>145</v>
      </c>
      <c r="E11">
        <f>INDEX([5]Лист1!A$3:B$462,MATCH(B11,[5]Лист1!B$3:B$462,0),1)</f>
        <v>793</v>
      </c>
    </row>
    <row r="12" spans="1:5" x14ac:dyDescent="0.25">
      <c r="A12" t="s">
        <v>129</v>
      </c>
      <c r="B12" s="23" t="s">
        <v>147</v>
      </c>
      <c r="E12">
        <f>INDEX([5]Лист1!A$3:B$462,MATCH(B12,[5]Лист1!B$3:B$462,0),1)</f>
        <v>979</v>
      </c>
    </row>
    <row r="13" spans="1:5" x14ac:dyDescent="0.25">
      <c r="A13" t="s">
        <v>102</v>
      </c>
      <c r="B13" s="23" t="s">
        <v>140</v>
      </c>
      <c r="E13">
        <f>INDEX([5]Лист1!A$3:B$462,MATCH(B13,[5]Лист1!B$3:B$462,0),1)</f>
        <v>642</v>
      </c>
    </row>
    <row r="14" spans="1:5" x14ac:dyDescent="0.25">
      <c r="A14" t="s">
        <v>130</v>
      </c>
      <c r="B14" s="23" t="s">
        <v>148</v>
      </c>
      <c r="E14">
        <f>INDEX([5]Лист1!A$3:B$462,MATCH(B14,[5]Лист1!B$3:B$462,0),1)</f>
        <v>356</v>
      </c>
    </row>
    <row r="15" spans="1:5" x14ac:dyDescent="0.25">
      <c r="A15" t="s">
        <v>78</v>
      </c>
      <c r="B15" s="23" t="s">
        <v>149</v>
      </c>
      <c r="E15">
        <f>INDEX([5]Лист1!A$3:B$462,MATCH(B15,[5]Лист1!B$3:B$462,0),1)</f>
        <v>796</v>
      </c>
    </row>
    <row r="16" spans="1:5" x14ac:dyDescent="0.25">
      <c r="A16" t="s">
        <v>131</v>
      </c>
      <c r="B16" s="23" t="s">
        <v>140</v>
      </c>
      <c r="E16">
        <f>INDEX([5]Лист1!A$3:B$462,MATCH(B16,[5]Лист1!B$3:B$462,0),1)</f>
        <v>642</v>
      </c>
    </row>
    <row r="17" spans="1:5" x14ac:dyDescent="0.25">
      <c r="A17" t="s">
        <v>132</v>
      </c>
      <c r="B17" s="23" t="s">
        <v>149</v>
      </c>
      <c r="E17">
        <f>INDEX([5]Лист1!A$3:B$462,MATCH(B17,[5]Лист1!B$3:B$462,0),1)</f>
        <v>796</v>
      </c>
    </row>
    <row r="18" spans="1:5" x14ac:dyDescent="0.25">
      <c r="A18" t="s">
        <v>133</v>
      </c>
      <c r="B18" s="23" t="s">
        <v>149</v>
      </c>
      <c r="E18">
        <f>INDEX([5]Лист1!A$3:B$462,MATCH(B18,[5]Лист1!B$3:B$462,0),1)</f>
        <v>796</v>
      </c>
    </row>
  </sheetData>
  <mergeCells count="4">
    <mergeCell ref="B1:B2"/>
    <mergeCell ref="C1:D1"/>
    <mergeCell ref="E1:E2"/>
    <mergeCell ref="A1:A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0"/>
  <sheetViews>
    <sheetView topLeftCell="A34" workbookViewId="0">
      <selection activeCell="B43" sqref="B43"/>
    </sheetView>
  </sheetViews>
  <sheetFormatPr defaultRowHeight="15" x14ac:dyDescent="0.25"/>
  <cols>
    <col min="1" max="1" width="36.28515625" style="16" customWidth="1"/>
    <col min="2" max="2" width="71.140625" style="19" customWidth="1"/>
    <col min="3" max="3" width="44.28515625" style="19" customWidth="1"/>
    <col min="4" max="4" width="16.5703125" style="16" customWidth="1"/>
    <col min="5" max="5" width="27.5703125" style="16" customWidth="1"/>
    <col min="6" max="16384" width="9.140625" style="16"/>
  </cols>
  <sheetData>
    <row r="1" spans="1:5" ht="37.5" x14ac:dyDescent="0.25">
      <c r="A1" s="13" t="s">
        <v>112</v>
      </c>
      <c r="B1" s="20" t="s">
        <v>113</v>
      </c>
      <c r="C1" s="13" t="s">
        <v>114</v>
      </c>
      <c r="D1" s="13" t="s">
        <v>121</v>
      </c>
      <c r="E1" s="13" t="s">
        <v>150</v>
      </c>
    </row>
    <row r="2" spans="1:5" s="17" customFormat="1" ht="38.25" x14ac:dyDescent="0.2">
      <c r="A2" s="14" t="s">
        <v>191</v>
      </c>
      <c r="B2" s="14" t="s">
        <v>159</v>
      </c>
      <c r="C2" s="14" t="s">
        <v>124</v>
      </c>
      <c r="D2" s="17" t="s">
        <v>77</v>
      </c>
      <c r="E2" s="17" t="str">
        <f>VLOOKUP(D2,ЕИ!$A$3:$B$18,2,FALSE)</f>
        <v>Процент</v>
      </c>
    </row>
    <row r="3" spans="1:5" s="17" customFormat="1" ht="38.25" x14ac:dyDescent="0.2">
      <c r="A3" s="14" t="s">
        <v>191</v>
      </c>
      <c r="B3" s="14" t="s">
        <v>159</v>
      </c>
      <c r="C3" s="14" t="s">
        <v>85</v>
      </c>
      <c r="D3" s="17" t="s">
        <v>77</v>
      </c>
      <c r="E3" s="17" t="str">
        <f>VLOOKUP(D3,ЕИ!$A$3:$B$18,2,FALSE)</f>
        <v>Процент</v>
      </c>
    </row>
    <row r="4" spans="1:5" s="17" customFormat="1" ht="38.25" x14ac:dyDescent="0.2">
      <c r="A4" s="14" t="s">
        <v>191</v>
      </c>
      <c r="B4" s="14" t="s">
        <v>159</v>
      </c>
      <c r="C4" s="14" t="s">
        <v>86</v>
      </c>
      <c r="D4" s="17" t="s">
        <v>77</v>
      </c>
      <c r="E4" s="17" t="str">
        <f>VLOOKUP(D4,ЕИ!$A$3:$B$18,2,FALSE)</f>
        <v>Процент</v>
      </c>
    </row>
    <row r="5" spans="1:5" s="17" customFormat="1" ht="38.25" x14ac:dyDescent="0.2">
      <c r="A5" s="14" t="s">
        <v>115</v>
      </c>
      <c r="B5" s="14" t="s">
        <v>160</v>
      </c>
      <c r="C5" s="14" t="s">
        <v>124</v>
      </c>
      <c r="D5" s="17" t="s">
        <v>77</v>
      </c>
      <c r="E5" s="17" t="str">
        <f>VLOOKUP(D5,ЕИ!$A$3:$B$18,2,FALSE)</f>
        <v>Процент</v>
      </c>
    </row>
    <row r="6" spans="1:5" s="17" customFormat="1" ht="25.5" x14ac:dyDescent="0.2">
      <c r="A6" s="14" t="s">
        <v>115</v>
      </c>
      <c r="B6" s="14" t="s">
        <v>160</v>
      </c>
      <c r="C6" s="14" t="s">
        <v>85</v>
      </c>
      <c r="D6" s="17" t="s">
        <v>77</v>
      </c>
      <c r="E6" s="17" t="str">
        <f>VLOOKUP(D6,ЕИ!$A$3:$B$18,2,FALSE)</f>
        <v>Процент</v>
      </c>
    </row>
    <row r="7" spans="1:5" s="17" customFormat="1" ht="38.25" x14ac:dyDescent="0.2">
      <c r="A7" s="14" t="s">
        <v>115</v>
      </c>
      <c r="B7" s="14" t="s">
        <v>160</v>
      </c>
      <c r="C7" s="14" t="s">
        <v>86</v>
      </c>
      <c r="D7" s="17" t="s">
        <v>77</v>
      </c>
      <c r="E7" s="17" t="str">
        <f>VLOOKUP(D7,ЕИ!$A$3:$B$18,2,FALSE)</f>
        <v>Процент</v>
      </c>
    </row>
    <row r="8" spans="1:5" s="17" customFormat="1" ht="38.25" x14ac:dyDescent="0.2">
      <c r="A8" s="14" t="s">
        <v>116</v>
      </c>
      <c r="B8" s="14" t="s">
        <v>161</v>
      </c>
      <c r="C8" s="14" t="s">
        <v>124</v>
      </c>
      <c r="D8" s="17" t="s">
        <v>77</v>
      </c>
      <c r="E8" s="17" t="str">
        <f>VLOOKUP(D8,ЕИ!$A$3:$B$18,2,FALSE)</f>
        <v>Процент</v>
      </c>
    </row>
    <row r="9" spans="1:5" s="17" customFormat="1" ht="25.5" x14ac:dyDescent="0.2">
      <c r="A9" s="14" t="s">
        <v>116</v>
      </c>
      <c r="B9" s="14" t="s">
        <v>161</v>
      </c>
      <c r="C9" s="14" t="s">
        <v>85</v>
      </c>
      <c r="D9" s="17" t="s">
        <v>77</v>
      </c>
      <c r="E9" s="17" t="str">
        <f>VLOOKUP(D9,ЕИ!$A$3:$B$18,2,FALSE)</f>
        <v>Процент</v>
      </c>
    </row>
    <row r="10" spans="1:5" s="17" customFormat="1" ht="38.25" x14ac:dyDescent="0.2">
      <c r="A10" s="14" t="s">
        <v>116</v>
      </c>
      <c r="B10" s="14" t="s">
        <v>161</v>
      </c>
      <c r="C10" s="14" t="s">
        <v>86</v>
      </c>
      <c r="D10" s="17" t="s">
        <v>77</v>
      </c>
      <c r="E10" s="17" t="str">
        <f>VLOOKUP(D10,ЕИ!$A$3:$B$18,2,FALSE)</f>
        <v>Процент</v>
      </c>
    </row>
    <row r="11" spans="1:5" s="17" customFormat="1" ht="38.25" x14ac:dyDescent="0.2">
      <c r="A11" s="14" t="s">
        <v>116</v>
      </c>
      <c r="B11" s="14" t="s">
        <v>162</v>
      </c>
      <c r="C11" s="14" t="s">
        <v>124</v>
      </c>
      <c r="D11" s="17" t="s">
        <v>77</v>
      </c>
      <c r="E11" s="17" t="str">
        <f>VLOOKUP(D11,ЕИ!$A$3:$B$18,2,FALSE)</f>
        <v>Процент</v>
      </c>
    </row>
    <row r="12" spans="1:5" s="17" customFormat="1" ht="25.5" x14ac:dyDescent="0.2">
      <c r="A12" s="14" t="s">
        <v>116</v>
      </c>
      <c r="B12" s="14" t="s">
        <v>162</v>
      </c>
      <c r="C12" s="14" t="s">
        <v>85</v>
      </c>
      <c r="D12" s="17" t="s">
        <v>77</v>
      </c>
      <c r="E12" s="17" t="str">
        <f>VLOOKUP(D12,ЕИ!$A$3:$B$18,2,FALSE)</f>
        <v>Процент</v>
      </c>
    </row>
    <row r="13" spans="1:5" s="17" customFormat="1" ht="38.25" x14ac:dyDescent="0.2">
      <c r="A13" s="14" t="s">
        <v>116</v>
      </c>
      <c r="B13" s="14" t="s">
        <v>162</v>
      </c>
      <c r="C13" s="14" t="s">
        <v>86</v>
      </c>
      <c r="D13" s="17" t="s">
        <v>77</v>
      </c>
      <c r="E13" s="17" t="str">
        <f>VLOOKUP(D13,ЕИ!$A$3:$B$18,2,FALSE)</f>
        <v>Процент</v>
      </c>
    </row>
    <row r="14" spans="1:5" s="17" customFormat="1" ht="38.25" x14ac:dyDescent="0.2">
      <c r="A14" s="14" t="s">
        <v>116</v>
      </c>
      <c r="B14" s="14" t="s">
        <v>163</v>
      </c>
      <c r="C14" s="14" t="s">
        <v>84</v>
      </c>
      <c r="D14" s="17" t="s">
        <v>77</v>
      </c>
      <c r="E14" s="17" t="str">
        <f>VLOOKUP(D14,ЕИ!$A$3:$B$18,2,FALSE)</f>
        <v>Процент</v>
      </c>
    </row>
    <row r="15" spans="1:5" s="17" customFormat="1" ht="25.5" x14ac:dyDescent="0.2">
      <c r="A15" s="14" t="s">
        <v>116</v>
      </c>
      <c r="B15" s="14" t="s">
        <v>163</v>
      </c>
      <c r="C15" s="14" t="s">
        <v>85</v>
      </c>
      <c r="D15" s="17" t="s">
        <v>77</v>
      </c>
      <c r="E15" s="17" t="str">
        <f>VLOOKUP(D15,ЕИ!$A$3:$B$18,2,FALSE)</f>
        <v>Процент</v>
      </c>
    </row>
    <row r="16" spans="1:5" s="17" customFormat="1" ht="38.25" x14ac:dyDescent="0.2">
      <c r="A16" s="14" t="s">
        <v>116</v>
      </c>
      <c r="B16" s="14" t="s">
        <v>163</v>
      </c>
      <c r="C16" s="14" t="s">
        <v>86</v>
      </c>
      <c r="D16" s="17" t="s">
        <v>77</v>
      </c>
      <c r="E16" s="17" t="str">
        <f>VLOOKUP(D16,ЕИ!$A$3:$B$18,2,FALSE)</f>
        <v>Процент</v>
      </c>
    </row>
    <row r="17" spans="1:5" s="17" customFormat="1" ht="25.5" x14ac:dyDescent="0.2">
      <c r="A17" s="14" t="s">
        <v>117</v>
      </c>
      <c r="B17" s="14" t="s">
        <v>164</v>
      </c>
      <c r="C17" s="14" t="s">
        <v>87</v>
      </c>
      <c r="D17" s="17" t="s">
        <v>77</v>
      </c>
      <c r="E17" s="17" t="str">
        <f>VLOOKUP(D17,ЕИ!$A$3:$B$18,2,FALSE)</f>
        <v>Процент</v>
      </c>
    </row>
    <row r="18" spans="1:5" s="17" customFormat="1" ht="25.5" x14ac:dyDescent="0.2">
      <c r="A18" s="14" t="s">
        <v>117</v>
      </c>
      <c r="B18" s="14" t="s">
        <v>164</v>
      </c>
      <c r="C18" s="14" t="s">
        <v>88</v>
      </c>
      <c r="D18" s="17" t="s">
        <v>77</v>
      </c>
      <c r="E18" s="17" t="str">
        <f>VLOOKUP(D18,ЕИ!$A$3:$B$18,2,FALSE)</f>
        <v>Процент</v>
      </c>
    </row>
    <row r="19" spans="1:5" s="17" customFormat="1" ht="38.25" x14ac:dyDescent="0.2">
      <c r="A19" s="14" t="s">
        <v>117</v>
      </c>
      <c r="B19" s="14" t="s">
        <v>165</v>
      </c>
      <c r="C19" s="14" t="s">
        <v>89</v>
      </c>
      <c r="D19" s="17" t="s">
        <v>77</v>
      </c>
      <c r="E19" s="17" t="str">
        <f>VLOOKUP(D19,ЕИ!$A$3:$B$18,2,FALSE)</f>
        <v>Процент</v>
      </c>
    </row>
    <row r="20" spans="1:5" s="17" customFormat="1" ht="25.5" x14ac:dyDescent="0.2">
      <c r="A20" s="14" t="s">
        <v>117</v>
      </c>
      <c r="B20" s="14" t="s">
        <v>165</v>
      </c>
      <c r="C20" s="14" t="s">
        <v>88</v>
      </c>
      <c r="D20" s="17" t="s">
        <v>77</v>
      </c>
      <c r="E20" s="17" t="str">
        <f>VLOOKUP(D20,ЕИ!$A$3:$B$18,2,FALSE)</f>
        <v>Процент</v>
      </c>
    </row>
    <row r="21" spans="1:5" s="17" customFormat="1" ht="38.25" x14ac:dyDescent="0.2">
      <c r="A21" s="14" t="s">
        <v>117</v>
      </c>
      <c r="B21" s="14" t="s">
        <v>166</v>
      </c>
      <c r="C21" s="14" t="s">
        <v>90</v>
      </c>
      <c r="D21" s="17" t="s">
        <v>77</v>
      </c>
      <c r="E21" s="17" t="str">
        <f>VLOOKUP(D21,ЕИ!$A$3:$B$18,2,FALSE)</f>
        <v>Процент</v>
      </c>
    </row>
    <row r="22" spans="1:5" s="17" customFormat="1" ht="38.25" x14ac:dyDescent="0.2">
      <c r="A22" s="14" t="s">
        <v>117</v>
      </c>
      <c r="B22" s="14" t="s">
        <v>166</v>
      </c>
      <c r="C22" s="14" t="s">
        <v>91</v>
      </c>
      <c r="D22" s="17" t="s">
        <v>77</v>
      </c>
      <c r="E22" s="17" t="str">
        <f>VLOOKUP(D22,ЕИ!$A$3:$B$18,2,FALSE)</f>
        <v>Процент</v>
      </c>
    </row>
    <row r="23" spans="1:5" s="17" customFormat="1" ht="25.5" x14ac:dyDescent="0.2">
      <c r="A23" s="14" t="s">
        <v>117</v>
      </c>
      <c r="B23" s="14" t="s">
        <v>167</v>
      </c>
      <c r="C23" s="14" t="s">
        <v>92</v>
      </c>
      <c r="D23" s="17" t="s">
        <v>77</v>
      </c>
      <c r="E23" s="17" t="str">
        <f>VLOOKUP(D23,ЕИ!$A$3:$B$18,2,FALSE)</f>
        <v>Процент</v>
      </c>
    </row>
    <row r="24" spans="1:5" s="17" customFormat="1" ht="25.5" x14ac:dyDescent="0.2">
      <c r="A24" s="14" t="s">
        <v>117</v>
      </c>
      <c r="B24" s="14" t="s">
        <v>167</v>
      </c>
      <c r="C24" s="14" t="s">
        <v>88</v>
      </c>
      <c r="D24" s="17" t="s">
        <v>77</v>
      </c>
      <c r="E24" s="17" t="str">
        <f>VLOOKUP(D24,ЕИ!$A$3:$B$18,2,FALSE)</f>
        <v>Процент</v>
      </c>
    </row>
    <row r="25" spans="1:5" s="17" customFormat="1" ht="25.5" x14ac:dyDescent="0.2">
      <c r="A25" s="14" t="s">
        <v>118</v>
      </c>
      <c r="B25" s="14" t="s">
        <v>168</v>
      </c>
      <c r="C25" s="14" t="s">
        <v>93</v>
      </c>
      <c r="D25" s="17" t="s">
        <v>77</v>
      </c>
      <c r="E25" s="17" t="str">
        <f>VLOOKUP(D25,ЕИ!$A$3:$B$18,2,FALSE)</f>
        <v>Процент</v>
      </c>
    </row>
    <row r="26" spans="1:5" s="17" customFormat="1" ht="25.5" x14ac:dyDescent="0.2">
      <c r="A26" s="14" t="s">
        <v>118</v>
      </c>
      <c r="B26" s="14" t="s">
        <v>168</v>
      </c>
      <c r="C26" s="14" t="s">
        <v>94</v>
      </c>
      <c r="D26" s="17" t="s">
        <v>77</v>
      </c>
      <c r="E26" s="17" t="str">
        <f>VLOOKUP(D26,ЕИ!$A$3:$B$18,2,FALSE)</f>
        <v>Процент</v>
      </c>
    </row>
    <row r="27" spans="1:5" s="17" customFormat="1" ht="25.5" x14ac:dyDescent="0.2">
      <c r="A27" s="14" t="s">
        <v>118</v>
      </c>
      <c r="B27" s="14" t="s">
        <v>169</v>
      </c>
      <c r="C27" s="14" t="s">
        <v>95</v>
      </c>
      <c r="D27" s="17" t="s">
        <v>77</v>
      </c>
      <c r="E27" s="17" t="str">
        <f>VLOOKUP(D27,ЕИ!$A$3:$B$18,2,FALSE)</f>
        <v>Процент</v>
      </c>
    </row>
    <row r="28" spans="1:5" s="17" customFormat="1" ht="25.5" x14ac:dyDescent="0.2">
      <c r="A28" s="14" t="s">
        <v>118</v>
      </c>
      <c r="B28" s="14" t="s">
        <v>169</v>
      </c>
      <c r="C28" s="14" t="s">
        <v>96</v>
      </c>
      <c r="D28" s="17" t="s">
        <v>77</v>
      </c>
      <c r="E28" s="17" t="str">
        <f>VLOOKUP(D28,ЕИ!$A$3:$B$18,2,FALSE)</f>
        <v>Процент</v>
      </c>
    </row>
    <row r="29" spans="1:5" s="17" customFormat="1" ht="25.5" x14ac:dyDescent="0.2">
      <c r="A29" s="14" t="s">
        <v>119</v>
      </c>
      <c r="B29" s="14" t="s">
        <v>170</v>
      </c>
      <c r="C29" s="14" t="s">
        <v>97</v>
      </c>
      <c r="D29" s="17" t="s">
        <v>77</v>
      </c>
      <c r="E29" s="17" t="str">
        <f>VLOOKUP(D29,ЕИ!$A$3:$B$18,2,FALSE)</f>
        <v>Процент</v>
      </c>
    </row>
    <row r="30" spans="1:5" s="17" customFormat="1" ht="25.5" x14ac:dyDescent="0.2">
      <c r="A30" s="14" t="s">
        <v>119</v>
      </c>
      <c r="B30" s="14" t="s">
        <v>170</v>
      </c>
      <c r="C30" s="14" t="s">
        <v>98</v>
      </c>
      <c r="D30" s="17" t="s">
        <v>77</v>
      </c>
      <c r="E30" s="17" t="str">
        <f>VLOOKUP(D30,ЕИ!$A$3:$B$18,2,FALSE)</f>
        <v>Процент</v>
      </c>
    </row>
    <row r="31" spans="1:5" s="17" customFormat="1" ht="25.5" x14ac:dyDescent="0.2">
      <c r="A31" s="14" t="s">
        <v>119</v>
      </c>
      <c r="B31" s="14" t="s">
        <v>170</v>
      </c>
      <c r="C31" s="14" t="s">
        <v>99</v>
      </c>
      <c r="D31" s="17" t="s">
        <v>77</v>
      </c>
      <c r="E31" s="17" t="str">
        <f>VLOOKUP(D31,ЕИ!$A$3:$B$18,2,FALSE)</f>
        <v>Процент</v>
      </c>
    </row>
    <row r="32" spans="1:5" s="17" customFormat="1" ht="25.5" x14ac:dyDescent="0.2">
      <c r="A32" s="14" t="s">
        <v>119</v>
      </c>
      <c r="B32" s="14" t="s">
        <v>170</v>
      </c>
      <c r="C32" s="14" t="s">
        <v>100</v>
      </c>
      <c r="D32" s="17" t="s">
        <v>77</v>
      </c>
      <c r="E32" s="17" t="str">
        <f>VLOOKUP(D32,ЕИ!$A$3:$B$18,2,FALSE)</f>
        <v>Процент</v>
      </c>
    </row>
    <row r="33" spans="1:5" s="17" customFormat="1" ht="25.5" x14ac:dyDescent="0.2">
      <c r="A33" s="14" t="s">
        <v>119</v>
      </c>
      <c r="B33" s="14" t="s">
        <v>171</v>
      </c>
      <c r="C33" s="14" t="s">
        <v>97</v>
      </c>
      <c r="D33" s="17" t="s">
        <v>77</v>
      </c>
      <c r="E33" s="17" t="str">
        <f>VLOOKUP(D33,ЕИ!$A$3:$B$18,2,FALSE)</f>
        <v>Процент</v>
      </c>
    </row>
    <row r="34" spans="1:5" s="17" customFormat="1" ht="25.5" x14ac:dyDescent="0.2">
      <c r="A34" s="14" t="s">
        <v>119</v>
      </c>
      <c r="B34" s="14" t="s">
        <v>171</v>
      </c>
      <c r="C34" s="14" t="s">
        <v>98</v>
      </c>
      <c r="D34" s="17" t="s">
        <v>77</v>
      </c>
      <c r="E34" s="17" t="str">
        <f>VLOOKUP(D34,ЕИ!$A$3:$B$18,2,FALSE)</f>
        <v>Процент</v>
      </c>
    </row>
    <row r="35" spans="1:5" s="17" customFormat="1" ht="25.5" x14ac:dyDescent="0.2">
      <c r="A35" s="14" t="s">
        <v>119</v>
      </c>
      <c r="B35" s="14" t="s">
        <v>171</v>
      </c>
      <c r="C35" s="14" t="s">
        <v>99</v>
      </c>
      <c r="D35" s="17" t="s">
        <v>77</v>
      </c>
      <c r="E35" s="17" t="str">
        <f>VLOOKUP(D35,ЕИ!$A$3:$B$18,2,FALSE)</f>
        <v>Процент</v>
      </c>
    </row>
    <row r="36" spans="1:5" s="17" customFormat="1" ht="25.5" x14ac:dyDescent="0.2">
      <c r="A36" s="14" t="s">
        <v>119</v>
      </c>
      <c r="B36" s="14" t="s">
        <v>171</v>
      </c>
      <c r="C36" s="14" t="s">
        <v>100</v>
      </c>
      <c r="D36" s="17" t="s">
        <v>77</v>
      </c>
      <c r="E36" s="17" t="str">
        <f>VLOOKUP(D36,ЕИ!$A$3:$B$18,2,FALSE)</f>
        <v>Процент</v>
      </c>
    </row>
    <row r="37" spans="1:5" s="17" customFormat="1" ht="38.25" x14ac:dyDescent="0.2">
      <c r="A37" s="14" t="s">
        <v>119</v>
      </c>
      <c r="B37" s="14" t="s">
        <v>171</v>
      </c>
      <c r="C37" s="14" t="s">
        <v>101</v>
      </c>
      <c r="D37" s="17" t="s">
        <v>77</v>
      </c>
      <c r="E37" s="17" t="str">
        <f>VLOOKUP(D37,ЕИ!$A$3:$B$18,2,FALSE)</f>
        <v>Процент</v>
      </c>
    </row>
    <row r="38" spans="1:5" s="17" customFormat="1" ht="25.5" x14ac:dyDescent="0.2">
      <c r="A38" s="14" t="s">
        <v>119</v>
      </c>
      <c r="B38" s="14" t="s">
        <v>172</v>
      </c>
      <c r="C38" s="14" t="s">
        <v>97</v>
      </c>
      <c r="D38" s="17" t="s">
        <v>77</v>
      </c>
      <c r="E38" s="17" t="str">
        <f>VLOOKUP(D38,ЕИ!$A$3:$B$18,2,FALSE)</f>
        <v>Процент</v>
      </c>
    </row>
    <row r="39" spans="1:5" s="17" customFormat="1" ht="25.5" x14ac:dyDescent="0.2">
      <c r="A39" s="14" t="s">
        <v>119</v>
      </c>
      <c r="B39" s="14" t="s">
        <v>172</v>
      </c>
      <c r="C39" s="14" t="s">
        <v>98</v>
      </c>
      <c r="D39" s="17" t="s">
        <v>77</v>
      </c>
      <c r="E39" s="17" t="str">
        <f>VLOOKUP(D39,ЕИ!$A$3:$B$18,2,FALSE)</f>
        <v>Процент</v>
      </c>
    </row>
    <row r="40" spans="1:5" s="17" customFormat="1" ht="25.5" x14ac:dyDescent="0.2">
      <c r="A40" s="14" t="s">
        <v>119</v>
      </c>
      <c r="B40" s="14" t="s">
        <v>172</v>
      </c>
      <c r="C40" s="14" t="s">
        <v>99</v>
      </c>
      <c r="D40" s="17" t="s">
        <v>77</v>
      </c>
      <c r="E40" s="17" t="str">
        <f>VLOOKUP(D40,ЕИ!$A$3:$B$18,2,FALSE)</f>
        <v>Процент</v>
      </c>
    </row>
    <row r="41" spans="1:5" s="17" customFormat="1" ht="25.5" x14ac:dyDescent="0.2">
      <c r="A41" s="14" t="s">
        <v>119</v>
      </c>
      <c r="B41" s="14" t="s">
        <v>172</v>
      </c>
      <c r="C41" s="14" t="s">
        <v>100</v>
      </c>
      <c r="D41" s="17" t="s">
        <v>77</v>
      </c>
      <c r="E41" s="17" t="str">
        <f>VLOOKUP(D41,ЕИ!$A$3:$B$18,2,FALSE)</f>
        <v>Процент</v>
      </c>
    </row>
    <row r="42" spans="1:5" s="17" customFormat="1" ht="38.25" x14ac:dyDescent="0.2">
      <c r="A42" s="14" t="s">
        <v>119</v>
      </c>
      <c r="B42" s="14" t="s">
        <v>172</v>
      </c>
      <c r="C42" s="14" t="s">
        <v>101</v>
      </c>
      <c r="D42" s="17" t="s">
        <v>77</v>
      </c>
      <c r="E42" s="17" t="str">
        <f>VLOOKUP(D42,ЕИ!$A$3:$B$18,2,FALSE)</f>
        <v>Процент</v>
      </c>
    </row>
    <row r="43" spans="1:5" s="17" customFormat="1" ht="25.5" x14ac:dyDescent="0.2">
      <c r="A43" s="14" t="s">
        <v>119</v>
      </c>
      <c r="B43" s="14" t="s">
        <v>190</v>
      </c>
      <c r="C43" s="14" t="s">
        <v>103</v>
      </c>
      <c r="D43" s="17" t="s">
        <v>77</v>
      </c>
      <c r="E43" s="17" t="str">
        <f>VLOOKUP(D43,ЕИ!$A$3:$B$18,2,FALSE)</f>
        <v>Процент</v>
      </c>
    </row>
    <row r="44" spans="1:5" s="17" customFormat="1" ht="25.5" x14ac:dyDescent="0.2">
      <c r="A44" s="14" t="s">
        <v>119</v>
      </c>
      <c r="B44" s="14" t="s">
        <v>173</v>
      </c>
      <c r="C44" s="14" t="s">
        <v>103</v>
      </c>
      <c r="D44" s="17" t="s">
        <v>77</v>
      </c>
      <c r="E44" s="17" t="str">
        <f>VLOOKUP(D44,ЕИ!$A$3:$B$18,2,FALSE)</f>
        <v>Процент</v>
      </c>
    </row>
    <row r="45" spans="1:5" s="17" customFormat="1" ht="25.5" x14ac:dyDescent="0.2">
      <c r="A45" s="14" t="s">
        <v>120</v>
      </c>
      <c r="B45" s="14" t="s">
        <v>174</v>
      </c>
      <c r="C45" s="14" t="s">
        <v>104</v>
      </c>
      <c r="D45" s="17" t="s">
        <v>77</v>
      </c>
      <c r="E45" s="17" t="str">
        <f>VLOOKUP(D45,ЕИ!$A$3:$B$18,2,FALSE)</f>
        <v>Процент</v>
      </c>
    </row>
    <row r="46" spans="1:5" s="17" customFormat="1" ht="12.75" x14ac:dyDescent="0.2">
      <c r="A46" s="14" t="s">
        <v>120</v>
      </c>
      <c r="B46" s="14" t="s">
        <v>174</v>
      </c>
      <c r="C46" s="14" t="s">
        <v>105</v>
      </c>
      <c r="D46" s="17" t="s">
        <v>125</v>
      </c>
      <c r="E46" s="17" t="str">
        <f>VLOOKUP(D46,ЕИ!$A$3:$B$18,2,FALSE)</f>
        <v>Человек</v>
      </c>
    </row>
    <row r="47" spans="1:5" s="17" customFormat="1" ht="38.25" x14ac:dyDescent="0.2">
      <c r="A47" s="14" t="s">
        <v>120</v>
      </c>
      <c r="B47" s="14" t="s">
        <v>174</v>
      </c>
      <c r="C47" s="14" t="s">
        <v>106</v>
      </c>
      <c r="D47" s="17" t="s">
        <v>107</v>
      </c>
      <c r="E47" s="17" t="str">
        <f>VLOOKUP(D47,ЕИ!$A$3:$B$18,2,FALSE)</f>
        <v>Единица</v>
      </c>
    </row>
    <row r="48" spans="1:5" s="17" customFormat="1" ht="25.5" x14ac:dyDescent="0.2">
      <c r="A48" s="14" t="s">
        <v>120</v>
      </c>
      <c r="B48" s="14" t="s">
        <v>175</v>
      </c>
      <c r="C48" s="14" t="s">
        <v>108</v>
      </c>
      <c r="D48" s="17" t="s">
        <v>125</v>
      </c>
      <c r="E48" s="17" t="str">
        <f>VLOOKUP(D48,ЕИ!$A$3:$B$18,2,FALSE)</f>
        <v>Человек</v>
      </c>
    </row>
    <row r="49" spans="1:5" s="17" customFormat="1" ht="25.5" x14ac:dyDescent="0.2">
      <c r="A49" s="14" t="s">
        <v>120</v>
      </c>
      <c r="B49" s="14" t="s">
        <v>175</v>
      </c>
      <c r="C49" s="14" t="s">
        <v>109</v>
      </c>
      <c r="D49" s="17" t="s">
        <v>77</v>
      </c>
      <c r="E49" s="17" t="str">
        <f>VLOOKUP(D49,ЕИ!$A$3:$B$18,2,FALSE)</f>
        <v>Процент</v>
      </c>
    </row>
    <row r="50" spans="1:5" s="17" customFormat="1" ht="25.5" x14ac:dyDescent="0.2">
      <c r="A50" s="14" t="s">
        <v>120</v>
      </c>
      <c r="B50" s="14" t="s">
        <v>176</v>
      </c>
      <c r="C50" s="14" t="s">
        <v>108</v>
      </c>
      <c r="D50" s="17" t="s">
        <v>125</v>
      </c>
      <c r="E50" s="17" t="str">
        <f>VLOOKUP(D50,ЕИ!$A$3:$B$18,2,FALSE)</f>
        <v>Человек</v>
      </c>
    </row>
    <row r="51" spans="1:5" s="17" customFormat="1" ht="25.5" x14ac:dyDescent="0.2">
      <c r="A51" s="14" t="s">
        <v>120</v>
      </c>
      <c r="B51" s="14" t="s">
        <v>176</v>
      </c>
      <c r="C51" s="14" t="s">
        <v>109</v>
      </c>
      <c r="D51" s="17" t="s">
        <v>77</v>
      </c>
      <c r="E51" s="17" t="str">
        <f>VLOOKUP(D51,ЕИ!$A$3:$B$18,2,FALSE)</f>
        <v>Процент</v>
      </c>
    </row>
    <row r="52" spans="1:5" s="17" customFormat="1" ht="25.5" x14ac:dyDescent="0.2">
      <c r="A52" s="14" t="s">
        <v>120</v>
      </c>
      <c r="B52" s="14" t="s">
        <v>176</v>
      </c>
      <c r="C52" s="14" t="s">
        <v>110</v>
      </c>
      <c r="D52" s="17" t="s">
        <v>125</v>
      </c>
      <c r="E52" s="17" t="str">
        <f>VLOOKUP(D52,ЕИ!$A$3:$B$18,2,FALSE)</f>
        <v>Человек</v>
      </c>
    </row>
    <row r="53" spans="1:5" s="17" customFormat="1" ht="25.5" x14ac:dyDescent="0.2">
      <c r="A53" s="14" t="s">
        <v>120</v>
      </c>
      <c r="B53" s="14" t="s">
        <v>176</v>
      </c>
      <c r="C53" s="14" t="s">
        <v>111</v>
      </c>
      <c r="D53" s="17" t="s">
        <v>107</v>
      </c>
      <c r="E53" s="17" t="str">
        <f>VLOOKUP(D53,ЕИ!$A$3:$B$18,2,FALSE)</f>
        <v>Единица</v>
      </c>
    </row>
    <row r="54" spans="1:5" s="17" customFormat="1" ht="12.75" x14ac:dyDescent="0.2">
      <c r="B54" s="18"/>
      <c r="C54" s="18"/>
    </row>
    <row r="55" spans="1:5" s="17" customFormat="1" ht="12.75" x14ac:dyDescent="0.2">
      <c r="B55" s="18"/>
      <c r="C55" s="18"/>
    </row>
    <row r="56" spans="1:5" s="17" customFormat="1" ht="12.75" x14ac:dyDescent="0.2">
      <c r="C56" s="18"/>
    </row>
    <row r="57" spans="1:5" s="17" customFormat="1" ht="12.75" x14ac:dyDescent="0.2">
      <c r="C57" s="18"/>
    </row>
    <row r="58" spans="1:5" s="17" customFormat="1" ht="12.75" x14ac:dyDescent="0.2">
      <c r="C58" s="18"/>
    </row>
    <row r="59" spans="1:5" s="17" customFormat="1" ht="12.75" x14ac:dyDescent="0.2">
      <c r="C59" s="18"/>
    </row>
    <row r="60" spans="1:5" s="17" customFormat="1" ht="12.75" x14ac:dyDescent="0.2">
      <c r="C60" s="18"/>
    </row>
    <row r="61" spans="1:5" s="17" customFormat="1" ht="12.75" x14ac:dyDescent="0.2">
      <c r="B61" s="18"/>
      <c r="C61" s="18"/>
    </row>
    <row r="62" spans="1:5" s="17" customFormat="1" ht="12.75" x14ac:dyDescent="0.2">
      <c r="B62" s="18"/>
      <c r="C62" s="18"/>
    </row>
    <row r="63" spans="1:5" s="17" customFormat="1" ht="12.75" x14ac:dyDescent="0.2">
      <c r="B63" s="18"/>
      <c r="C63" s="18"/>
    </row>
    <row r="64" spans="1:5" s="17" customFormat="1" ht="12.75" x14ac:dyDescent="0.2">
      <c r="B64" s="18"/>
      <c r="C64" s="18"/>
    </row>
    <row r="65" spans="2:3" s="17" customFormat="1" ht="12.75" x14ac:dyDescent="0.2">
      <c r="B65" s="18"/>
      <c r="C65" s="18"/>
    </row>
    <row r="66" spans="2:3" s="17" customFormat="1" ht="12.75" x14ac:dyDescent="0.2">
      <c r="B66" s="18"/>
      <c r="C66" s="18"/>
    </row>
    <row r="67" spans="2:3" s="17" customFormat="1" ht="12.75" x14ac:dyDescent="0.2">
      <c r="B67" s="18"/>
      <c r="C67" s="18"/>
    </row>
    <row r="68" spans="2:3" s="17" customFormat="1" ht="12.75" x14ac:dyDescent="0.2">
      <c r="B68" s="18"/>
      <c r="C68" s="18"/>
    </row>
    <row r="69" spans="2:3" s="17" customFormat="1" ht="12.75" x14ac:dyDescent="0.2">
      <c r="B69" s="18"/>
      <c r="C69" s="18"/>
    </row>
    <row r="70" spans="2:3" s="17" customFormat="1" ht="12.75" x14ac:dyDescent="0.2">
      <c r="B70" s="18"/>
      <c r="C70" s="18"/>
    </row>
    <row r="71" spans="2:3" s="17" customFormat="1" ht="12.75" x14ac:dyDescent="0.2">
      <c r="B71" s="18"/>
      <c r="C71" s="18"/>
    </row>
    <row r="72" spans="2:3" s="17" customFormat="1" ht="12.75" x14ac:dyDescent="0.2">
      <c r="B72" s="18"/>
      <c r="C72" s="18"/>
    </row>
    <row r="73" spans="2:3" s="17" customFormat="1" ht="12.75" x14ac:dyDescent="0.2">
      <c r="B73" s="18"/>
      <c r="C73" s="18"/>
    </row>
    <row r="74" spans="2:3" s="17" customFormat="1" ht="12.75" x14ac:dyDescent="0.2">
      <c r="B74" s="18"/>
      <c r="C74" s="18"/>
    </row>
    <row r="75" spans="2:3" s="17" customFormat="1" ht="12.75" x14ac:dyDescent="0.2">
      <c r="B75" s="18"/>
      <c r="C75" s="18"/>
    </row>
    <row r="76" spans="2:3" s="17" customFormat="1" ht="12.75" x14ac:dyDescent="0.2">
      <c r="B76" s="18"/>
      <c r="C76" s="18"/>
    </row>
    <row r="77" spans="2:3" s="17" customFormat="1" ht="12.75" x14ac:dyDescent="0.2">
      <c r="B77" s="18"/>
      <c r="C77" s="18"/>
    </row>
    <row r="78" spans="2:3" s="17" customFormat="1" ht="12.75" x14ac:dyDescent="0.2">
      <c r="B78" s="18"/>
      <c r="C78" s="18"/>
    </row>
    <row r="79" spans="2:3" s="17" customFormat="1" ht="12.75" x14ac:dyDescent="0.2">
      <c r="B79" s="18"/>
      <c r="C79" s="18"/>
    </row>
    <row r="80" spans="2:3" s="17" customFormat="1" ht="12.75" x14ac:dyDescent="0.2">
      <c r="B80" s="18"/>
      <c r="C80" s="18"/>
    </row>
    <row r="81" spans="2:3" s="17" customFormat="1" ht="12.75" x14ac:dyDescent="0.2">
      <c r="B81" s="18"/>
      <c r="C81" s="18"/>
    </row>
    <row r="82" spans="2:3" s="17" customFormat="1" ht="12.75" x14ac:dyDescent="0.2">
      <c r="B82" s="18"/>
      <c r="C82" s="18"/>
    </row>
    <row r="83" spans="2:3" s="17" customFormat="1" ht="12.75" x14ac:dyDescent="0.2">
      <c r="B83" s="18"/>
      <c r="C83" s="18"/>
    </row>
    <row r="84" spans="2:3" s="17" customFormat="1" ht="12.75" x14ac:dyDescent="0.2">
      <c r="B84" s="18"/>
      <c r="C84" s="18"/>
    </row>
    <row r="85" spans="2:3" s="17" customFormat="1" ht="12.75" x14ac:dyDescent="0.2">
      <c r="B85" s="18"/>
      <c r="C85" s="18"/>
    </row>
    <row r="86" spans="2:3" s="17" customFormat="1" ht="12.75" x14ac:dyDescent="0.2">
      <c r="B86" s="18"/>
      <c r="C86" s="18"/>
    </row>
    <row r="87" spans="2:3" s="17" customFormat="1" ht="12.75" x14ac:dyDescent="0.2">
      <c r="B87" s="18"/>
      <c r="C87" s="18"/>
    </row>
    <row r="88" spans="2:3" s="17" customFormat="1" ht="12.75" x14ac:dyDescent="0.2">
      <c r="B88" s="18"/>
      <c r="C88" s="18"/>
    </row>
    <row r="89" spans="2:3" s="17" customFormat="1" ht="12.75" x14ac:dyDescent="0.2">
      <c r="B89" s="18"/>
      <c r="C89" s="18"/>
    </row>
    <row r="90" spans="2:3" s="17" customFormat="1" ht="12.75" x14ac:dyDescent="0.2">
      <c r="B90" s="18"/>
      <c r="C90" s="18"/>
    </row>
    <row r="91" spans="2:3" s="17" customFormat="1" ht="12.75" x14ac:dyDescent="0.2">
      <c r="B91" s="18"/>
      <c r="C91" s="18"/>
    </row>
    <row r="92" spans="2:3" s="17" customFormat="1" ht="12.75" x14ac:dyDescent="0.2">
      <c r="B92" s="18"/>
      <c r="C92" s="18"/>
    </row>
    <row r="93" spans="2:3" s="17" customFormat="1" ht="12.75" x14ac:dyDescent="0.2">
      <c r="B93" s="18"/>
      <c r="C93" s="18"/>
    </row>
    <row r="94" spans="2:3" s="17" customFormat="1" ht="12.75" x14ac:dyDescent="0.2">
      <c r="B94" s="18"/>
      <c r="C94" s="18"/>
    </row>
    <row r="95" spans="2:3" s="17" customFormat="1" ht="12.75" x14ac:dyDescent="0.2">
      <c r="B95" s="18"/>
      <c r="C95" s="18"/>
    </row>
    <row r="96" spans="2:3" s="17" customFormat="1" ht="12.75" x14ac:dyDescent="0.2">
      <c r="B96" s="18"/>
      <c r="C96" s="18"/>
    </row>
    <row r="97" spans="2:3" s="17" customFormat="1" ht="12.75" x14ac:dyDescent="0.2">
      <c r="B97" s="18"/>
      <c r="C97" s="18"/>
    </row>
    <row r="98" spans="2:3" s="17" customFormat="1" ht="12.75" x14ac:dyDescent="0.2">
      <c r="B98" s="18"/>
      <c r="C98" s="18"/>
    </row>
    <row r="99" spans="2:3" s="17" customFormat="1" ht="12.75" x14ac:dyDescent="0.2">
      <c r="B99" s="18"/>
      <c r="C99" s="18"/>
    </row>
    <row r="100" spans="2:3" s="17" customFormat="1" ht="12.75" x14ac:dyDescent="0.2">
      <c r="B100" s="18"/>
      <c r="C100" s="18"/>
    </row>
    <row r="101" spans="2:3" s="17" customFormat="1" ht="12.75" x14ac:dyDescent="0.2">
      <c r="B101" s="18"/>
      <c r="C101" s="18"/>
    </row>
    <row r="102" spans="2:3" s="17" customFormat="1" ht="12.75" x14ac:dyDescent="0.2">
      <c r="B102" s="18"/>
      <c r="C102" s="18"/>
    </row>
    <row r="103" spans="2:3" s="17" customFormat="1" ht="12.75" x14ac:dyDescent="0.2">
      <c r="B103" s="18"/>
      <c r="C103" s="18"/>
    </row>
    <row r="104" spans="2:3" s="17" customFormat="1" ht="12.75" x14ac:dyDescent="0.2">
      <c r="B104" s="18"/>
      <c r="C104" s="18"/>
    </row>
    <row r="105" spans="2:3" s="17" customFormat="1" ht="12.75" x14ac:dyDescent="0.2">
      <c r="B105" s="18"/>
      <c r="C105" s="18"/>
    </row>
    <row r="106" spans="2:3" s="17" customFormat="1" ht="12.75" x14ac:dyDescent="0.2">
      <c r="B106" s="18"/>
      <c r="C106" s="18"/>
    </row>
    <row r="107" spans="2:3" s="17" customFormat="1" ht="12.75" x14ac:dyDescent="0.2">
      <c r="B107" s="18"/>
      <c r="C107" s="18"/>
    </row>
    <row r="108" spans="2:3" s="17" customFormat="1" ht="12.75" x14ac:dyDescent="0.2">
      <c r="B108" s="18"/>
      <c r="C108" s="18"/>
    </row>
    <row r="109" spans="2:3" s="17" customFormat="1" ht="12.75" x14ac:dyDescent="0.2">
      <c r="B109" s="18"/>
      <c r="C109" s="18"/>
    </row>
    <row r="110" spans="2:3" s="17" customFormat="1" ht="12.75" x14ac:dyDescent="0.2">
      <c r="B110" s="18"/>
      <c r="C110" s="18"/>
    </row>
    <row r="111" spans="2:3" s="17" customFormat="1" ht="12.75" x14ac:dyDescent="0.2">
      <c r="B111" s="18"/>
      <c r="C111" s="18"/>
    </row>
    <row r="112" spans="2:3" s="17" customFormat="1" ht="12.75" x14ac:dyDescent="0.2">
      <c r="B112" s="18"/>
      <c r="C112" s="18"/>
    </row>
    <row r="113" spans="2:3" s="17" customFormat="1" ht="12.75" x14ac:dyDescent="0.2">
      <c r="B113" s="18"/>
      <c r="C113" s="18"/>
    </row>
    <row r="114" spans="2:3" s="17" customFormat="1" ht="12.75" x14ac:dyDescent="0.2">
      <c r="B114" s="18"/>
      <c r="C114" s="18"/>
    </row>
    <row r="115" spans="2:3" s="17" customFormat="1" ht="12.75" x14ac:dyDescent="0.2">
      <c r="B115" s="18"/>
      <c r="C115" s="18"/>
    </row>
    <row r="116" spans="2:3" s="17" customFormat="1" ht="12.75" x14ac:dyDescent="0.2">
      <c r="B116" s="18"/>
      <c r="C116" s="18"/>
    </row>
    <row r="117" spans="2:3" s="17" customFormat="1" ht="12.75" x14ac:dyDescent="0.2">
      <c r="B117" s="18"/>
      <c r="C117" s="18"/>
    </row>
    <row r="118" spans="2:3" s="17" customFormat="1" ht="12.75" x14ac:dyDescent="0.2">
      <c r="B118" s="18"/>
      <c r="C118" s="18"/>
    </row>
    <row r="119" spans="2:3" s="17" customFormat="1" ht="12.75" x14ac:dyDescent="0.2">
      <c r="B119" s="18"/>
      <c r="C119" s="18"/>
    </row>
    <row r="120" spans="2:3" s="17" customFormat="1" ht="12.75" x14ac:dyDescent="0.2">
      <c r="B120" s="18"/>
      <c r="C120" s="18"/>
    </row>
    <row r="121" spans="2:3" s="17" customFormat="1" ht="12.75" x14ac:dyDescent="0.2">
      <c r="B121" s="18"/>
      <c r="C121" s="18"/>
    </row>
    <row r="122" spans="2:3" s="17" customFormat="1" ht="12.75" x14ac:dyDescent="0.2">
      <c r="B122" s="18"/>
      <c r="C122" s="18"/>
    </row>
    <row r="123" spans="2:3" s="17" customFormat="1" ht="12.75" x14ac:dyDescent="0.2">
      <c r="B123" s="18"/>
      <c r="C123" s="18"/>
    </row>
    <row r="124" spans="2:3" s="17" customFormat="1" ht="12.75" x14ac:dyDescent="0.2">
      <c r="B124" s="18"/>
      <c r="C124" s="18"/>
    </row>
    <row r="125" spans="2:3" s="17" customFormat="1" ht="12.75" x14ac:dyDescent="0.2">
      <c r="B125" s="18"/>
      <c r="C125" s="18"/>
    </row>
    <row r="126" spans="2:3" s="17" customFormat="1" ht="12.75" x14ac:dyDescent="0.2">
      <c r="B126" s="18"/>
      <c r="C126" s="18"/>
    </row>
    <row r="127" spans="2:3" s="17" customFormat="1" ht="12.75" x14ac:dyDescent="0.2">
      <c r="B127" s="18"/>
      <c r="C127" s="18"/>
    </row>
    <row r="128" spans="2:3" s="17" customFormat="1" ht="12.75" x14ac:dyDescent="0.2">
      <c r="B128" s="18"/>
      <c r="C128" s="18"/>
    </row>
    <row r="129" spans="2:3" s="17" customFormat="1" ht="12.75" x14ac:dyDescent="0.2">
      <c r="B129" s="18"/>
      <c r="C129" s="18"/>
    </row>
    <row r="130" spans="2:3" s="17" customFormat="1" ht="12.75" x14ac:dyDescent="0.2">
      <c r="B130" s="18"/>
      <c r="C130" s="18"/>
    </row>
    <row r="131" spans="2:3" s="17" customFormat="1" ht="12.75" x14ac:dyDescent="0.2">
      <c r="B131" s="18"/>
      <c r="C131" s="18"/>
    </row>
    <row r="132" spans="2:3" s="17" customFormat="1" ht="12.75" x14ac:dyDescent="0.2">
      <c r="B132" s="18"/>
      <c r="C132" s="18"/>
    </row>
    <row r="133" spans="2:3" s="17" customFormat="1" ht="12.75" x14ac:dyDescent="0.2">
      <c r="B133" s="18"/>
      <c r="C133" s="18"/>
    </row>
    <row r="134" spans="2:3" s="17" customFormat="1" ht="12.75" x14ac:dyDescent="0.2">
      <c r="B134" s="18"/>
      <c r="C134" s="18"/>
    </row>
    <row r="135" spans="2:3" s="17" customFormat="1" ht="12.75" x14ac:dyDescent="0.2">
      <c r="B135" s="18"/>
      <c r="C135" s="18"/>
    </row>
    <row r="136" spans="2:3" s="17" customFormat="1" ht="12.75" x14ac:dyDescent="0.2">
      <c r="B136" s="18"/>
      <c r="C136" s="18"/>
    </row>
    <row r="137" spans="2:3" s="17" customFormat="1" ht="12.75" x14ac:dyDescent="0.2">
      <c r="B137" s="18"/>
      <c r="C137" s="18"/>
    </row>
    <row r="138" spans="2:3" s="17" customFormat="1" ht="12.75" x14ac:dyDescent="0.2">
      <c r="B138" s="18"/>
      <c r="C138" s="18"/>
    </row>
    <row r="139" spans="2:3" s="17" customFormat="1" ht="12.75" x14ac:dyDescent="0.2">
      <c r="B139" s="18"/>
      <c r="C139" s="18"/>
    </row>
    <row r="140" spans="2:3" s="17" customFormat="1" ht="12.75" x14ac:dyDescent="0.2">
      <c r="B140" s="18"/>
      <c r="C140" s="18"/>
    </row>
    <row r="141" spans="2:3" s="17" customFormat="1" ht="12.75" x14ac:dyDescent="0.2">
      <c r="B141" s="18"/>
      <c r="C141" s="18"/>
    </row>
    <row r="142" spans="2:3" s="17" customFormat="1" ht="12.75" x14ac:dyDescent="0.2">
      <c r="B142" s="18"/>
      <c r="C142" s="18"/>
    </row>
    <row r="143" spans="2:3" s="17" customFormat="1" ht="12.75" x14ac:dyDescent="0.2">
      <c r="B143" s="18"/>
      <c r="C143" s="18"/>
    </row>
    <row r="144" spans="2:3" s="17" customFormat="1" ht="12.75" x14ac:dyDescent="0.2">
      <c r="B144" s="18"/>
      <c r="C144" s="18"/>
    </row>
    <row r="145" spans="2:3" s="17" customFormat="1" ht="12.75" x14ac:dyDescent="0.2">
      <c r="B145" s="18"/>
      <c r="C145" s="18"/>
    </row>
    <row r="146" spans="2:3" s="17" customFormat="1" ht="12.75" x14ac:dyDescent="0.2">
      <c r="B146" s="18"/>
      <c r="C146" s="18"/>
    </row>
    <row r="147" spans="2:3" s="17" customFormat="1" ht="12.75" x14ac:dyDescent="0.2">
      <c r="B147" s="18"/>
      <c r="C147" s="18"/>
    </row>
    <row r="148" spans="2:3" s="17" customFormat="1" ht="12.75" x14ac:dyDescent="0.2">
      <c r="B148" s="18"/>
      <c r="C148" s="18"/>
    </row>
    <row r="149" spans="2:3" s="17" customFormat="1" ht="12.75" x14ac:dyDescent="0.2">
      <c r="B149" s="18"/>
      <c r="C149" s="18"/>
    </row>
    <row r="150" spans="2:3" s="17" customFormat="1" ht="12.75" x14ac:dyDescent="0.2">
      <c r="B150" s="18"/>
      <c r="C150" s="18"/>
    </row>
    <row r="151" spans="2:3" s="17" customFormat="1" ht="12.75" x14ac:dyDescent="0.2">
      <c r="B151" s="18"/>
      <c r="C151" s="18"/>
    </row>
    <row r="152" spans="2:3" s="17" customFormat="1" ht="12.75" x14ac:dyDescent="0.2">
      <c r="B152" s="18"/>
      <c r="C152" s="18"/>
    </row>
    <row r="153" spans="2:3" s="17" customFormat="1" ht="12.75" x14ac:dyDescent="0.2">
      <c r="B153" s="18"/>
      <c r="C153" s="18"/>
    </row>
    <row r="154" spans="2:3" s="17" customFormat="1" ht="12.75" x14ac:dyDescent="0.2">
      <c r="B154" s="18"/>
      <c r="C154" s="18"/>
    </row>
    <row r="155" spans="2:3" s="17" customFormat="1" ht="12.75" x14ac:dyDescent="0.2">
      <c r="B155" s="18"/>
      <c r="C155" s="18"/>
    </row>
    <row r="156" spans="2:3" s="17" customFormat="1" ht="12.75" x14ac:dyDescent="0.2">
      <c r="B156" s="18"/>
      <c r="C156" s="18"/>
    </row>
    <row r="157" spans="2:3" s="17" customFormat="1" ht="12.75" x14ac:dyDescent="0.2">
      <c r="B157" s="18"/>
      <c r="C157" s="18"/>
    </row>
    <row r="158" spans="2:3" s="17" customFormat="1" ht="12.75" x14ac:dyDescent="0.2">
      <c r="B158" s="18"/>
      <c r="C158" s="18"/>
    </row>
    <row r="159" spans="2:3" s="17" customFormat="1" ht="12.75" x14ac:dyDescent="0.2">
      <c r="B159" s="18"/>
      <c r="C159" s="18"/>
    </row>
    <row r="160" spans="2:3" s="17" customFormat="1" ht="12.75" x14ac:dyDescent="0.2">
      <c r="B160" s="18"/>
      <c r="C160" s="18"/>
    </row>
    <row r="161" spans="2:3" s="17" customFormat="1" ht="12.75" x14ac:dyDescent="0.2">
      <c r="B161" s="18"/>
      <c r="C161" s="18"/>
    </row>
    <row r="162" spans="2:3" s="17" customFormat="1" ht="12.75" x14ac:dyDescent="0.2">
      <c r="B162" s="18"/>
      <c r="C162" s="18"/>
    </row>
    <row r="163" spans="2:3" s="17" customFormat="1" ht="12.75" x14ac:dyDescent="0.2">
      <c r="B163" s="18"/>
      <c r="C163" s="18"/>
    </row>
    <row r="164" spans="2:3" s="17" customFormat="1" ht="12.75" x14ac:dyDescent="0.2">
      <c r="B164" s="18"/>
      <c r="C164" s="18"/>
    </row>
    <row r="165" spans="2:3" s="17" customFormat="1" ht="12.75" x14ac:dyDescent="0.2">
      <c r="B165" s="18"/>
      <c r="C165" s="18"/>
    </row>
    <row r="166" spans="2:3" s="17" customFormat="1" ht="12.75" x14ac:dyDescent="0.2">
      <c r="B166" s="18"/>
      <c r="C166" s="18"/>
    </row>
    <row r="167" spans="2:3" s="17" customFormat="1" ht="12.75" x14ac:dyDescent="0.2">
      <c r="B167" s="18"/>
      <c r="C167" s="18"/>
    </row>
    <row r="168" spans="2:3" s="17" customFormat="1" ht="12.75" x14ac:dyDescent="0.2">
      <c r="B168" s="18"/>
      <c r="C168" s="18"/>
    </row>
    <row r="169" spans="2:3" s="17" customFormat="1" ht="12.75" x14ac:dyDescent="0.2">
      <c r="B169" s="18"/>
      <c r="C169" s="18"/>
    </row>
    <row r="170" spans="2:3" s="17" customFormat="1" ht="12.75" x14ac:dyDescent="0.2">
      <c r="B170" s="18"/>
      <c r="C170" s="18"/>
    </row>
    <row r="171" spans="2:3" s="17" customFormat="1" ht="12.75" x14ac:dyDescent="0.2">
      <c r="B171" s="18"/>
      <c r="C171" s="18"/>
    </row>
    <row r="172" spans="2:3" s="17" customFormat="1" ht="12.75" x14ac:dyDescent="0.2">
      <c r="B172" s="18"/>
      <c r="C172" s="18"/>
    </row>
    <row r="173" spans="2:3" s="17" customFormat="1" ht="12.75" x14ac:dyDescent="0.2">
      <c r="B173" s="18"/>
      <c r="C173" s="18"/>
    </row>
    <row r="174" spans="2:3" s="17" customFormat="1" ht="12.75" x14ac:dyDescent="0.2">
      <c r="B174" s="18"/>
      <c r="C174" s="18"/>
    </row>
    <row r="175" spans="2:3" s="17" customFormat="1" ht="12.75" x14ac:dyDescent="0.2">
      <c r="B175" s="18"/>
      <c r="C175" s="18"/>
    </row>
    <row r="176" spans="2:3" s="17" customFormat="1" ht="12.75" x14ac:dyDescent="0.2">
      <c r="B176" s="18"/>
      <c r="C176" s="18"/>
    </row>
    <row r="177" spans="2:3" s="17" customFormat="1" ht="12.75" x14ac:dyDescent="0.2">
      <c r="B177" s="18"/>
      <c r="C177" s="18"/>
    </row>
    <row r="178" spans="2:3" s="17" customFormat="1" ht="12.75" x14ac:dyDescent="0.2">
      <c r="B178" s="18"/>
      <c r="C178" s="18"/>
    </row>
    <row r="179" spans="2:3" s="17" customFormat="1" ht="12.75" x14ac:dyDescent="0.2">
      <c r="B179" s="18"/>
      <c r="C179" s="18"/>
    </row>
    <row r="180" spans="2:3" s="17" customFormat="1" ht="12.75" x14ac:dyDescent="0.2">
      <c r="B180" s="18"/>
      <c r="C180" s="18"/>
    </row>
    <row r="181" spans="2:3" s="17" customFormat="1" ht="12.75" x14ac:dyDescent="0.2">
      <c r="B181" s="18"/>
      <c r="C181" s="18"/>
    </row>
    <row r="182" spans="2:3" s="17" customFormat="1" ht="12.75" x14ac:dyDescent="0.2">
      <c r="B182" s="18"/>
      <c r="C182" s="18"/>
    </row>
    <row r="183" spans="2:3" s="17" customFormat="1" ht="12.75" x14ac:dyDescent="0.2">
      <c r="B183" s="18"/>
      <c r="C183" s="18"/>
    </row>
    <row r="184" spans="2:3" s="17" customFormat="1" ht="12.75" x14ac:dyDescent="0.2">
      <c r="B184" s="18"/>
      <c r="C184" s="18"/>
    </row>
    <row r="185" spans="2:3" s="17" customFormat="1" ht="12.75" x14ac:dyDescent="0.2">
      <c r="B185" s="18"/>
      <c r="C185" s="18"/>
    </row>
    <row r="186" spans="2:3" s="17" customFormat="1" ht="12.75" x14ac:dyDescent="0.2">
      <c r="B186" s="18"/>
      <c r="C186" s="18"/>
    </row>
    <row r="187" spans="2:3" s="17" customFormat="1" ht="12.75" x14ac:dyDescent="0.2">
      <c r="B187" s="18"/>
      <c r="C187" s="18"/>
    </row>
    <row r="188" spans="2:3" s="17" customFormat="1" ht="12.75" x14ac:dyDescent="0.2">
      <c r="B188" s="18"/>
      <c r="C188" s="18"/>
    </row>
    <row r="189" spans="2:3" s="17" customFormat="1" ht="12.75" x14ac:dyDescent="0.2">
      <c r="B189" s="18"/>
      <c r="C189" s="18"/>
    </row>
    <row r="190" spans="2:3" s="17" customFormat="1" ht="12.75" x14ac:dyDescent="0.2">
      <c r="B190" s="18"/>
      <c r="C190" s="18"/>
    </row>
    <row r="191" spans="2:3" s="17" customFormat="1" ht="12.75" x14ac:dyDescent="0.2">
      <c r="B191" s="18"/>
      <c r="C191" s="18"/>
    </row>
    <row r="192" spans="2:3" s="17" customFormat="1" ht="12.75" x14ac:dyDescent="0.2">
      <c r="B192" s="18"/>
      <c r="C192" s="18"/>
    </row>
    <row r="193" spans="2:3" s="17" customFormat="1" ht="12.75" x14ac:dyDescent="0.2">
      <c r="B193" s="18"/>
      <c r="C193" s="18"/>
    </row>
    <row r="194" spans="2:3" s="17" customFormat="1" ht="12.75" x14ac:dyDescent="0.2">
      <c r="B194" s="18"/>
      <c r="C194" s="18"/>
    </row>
    <row r="195" spans="2:3" s="17" customFormat="1" ht="12.75" x14ac:dyDescent="0.2">
      <c r="B195" s="18"/>
      <c r="C195" s="18"/>
    </row>
    <row r="196" spans="2:3" s="17" customFormat="1" ht="12.75" x14ac:dyDescent="0.2">
      <c r="B196" s="18"/>
      <c r="C196" s="18"/>
    </row>
    <row r="197" spans="2:3" s="17" customFormat="1" ht="12.75" x14ac:dyDescent="0.2">
      <c r="B197" s="18"/>
      <c r="C197" s="18"/>
    </row>
    <row r="198" spans="2:3" s="17" customFormat="1" ht="12.75" x14ac:dyDescent="0.2">
      <c r="B198" s="18"/>
      <c r="C198" s="18"/>
    </row>
    <row r="199" spans="2:3" s="17" customFormat="1" ht="12.75" x14ac:dyDescent="0.2">
      <c r="B199" s="18"/>
      <c r="C199" s="18"/>
    </row>
    <row r="200" spans="2:3" s="17" customFormat="1" ht="12.75" x14ac:dyDescent="0.2">
      <c r="B200" s="18"/>
      <c r="C200" s="18"/>
    </row>
    <row r="201" spans="2:3" s="17" customFormat="1" ht="12.75" x14ac:dyDescent="0.2">
      <c r="B201" s="18"/>
      <c r="C201" s="18"/>
    </row>
    <row r="202" spans="2:3" s="17" customFormat="1" ht="12.75" x14ac:dyDescent="0.2">
      <c r="B202" s="18"/>
      <c r="C202" s="18"/>
    </row>
    <row r="203" spans="2:3" s="17" customFormat="1" ht="12.75" x14ac:dyDescent="0.2">
      <c r="B203" s="18"/>
      <c r="C203" s="18"/>
    </row>
    <row r="204" spans="2:3" s="17" customFormat="1" ht="12.75" x14ac:dyDescent="0.2">
      <c r="B204" s="18"/>
      <c r="C204" s="18"/>
    </row>
    <row r="205" spans="2:3" s="17" customFormat="1" ht="12.75" x14ac:dyDescent="0.2">
      <c r="B205" s="18"/>
      <c r="C205" s="18"/>
    </row>
    <row r="206" spans="2:3" s="17" customFormat="1" ht="12.75" x14ac:dyDescent="0.2">
      <c r="B206" s="18"/>
      <c r="C206" s="18"/>
    </row>
    <row r="207" spans="2:3" s="17" customFormat="1" ht="12.75" x14ac:dyDescent="0.2">
      <c r="B207" s="18"/>
      <c r="C207" s="18"/>
    </row>
    <row r="208" spans="2:3" s="17" customFormat="1" ht="12.75" x14ac:dyDescent="0.2">
      <c r="B208" s="18"/>
      <c r="C208" s="18"/>
    </row>
    <row r="209" spans="2:3" s="17" customFormat="1" ht="12.75" x14ac:dyDescent="0.2">
      <c r="B209" s="18"/>
      <c r="C209" s="18"/>
    </row>
    <row r="210" spans="2:3" s="17" customFormat="1" ht="12.75" x14ac:dyDescent="0.2">
      <c r="B210" s="18"/>
      <c r="C210" s="18"/>
    </row>
    <row r="211" spans="2:3" s="17" customFormat="1" ht="12.75" x14ac:dyDescent="0.2">
      <c r="B211" s="18"/>
      <c r="C211" s="18"/>
    </row>
    <row r="212" spans="2:3" s="17" customFormat="1" ht="12.75" x14ac:dyDescent="0.2">
      <c r="B212" s="18"/>
      <c r="C212" s="18"/>
    </row>
    <row r="213" spans="2:3" s="17" customFormat="1" ht="12.75" x14ac:dyDescent="0.2">
      <c r="B213" s="18"/>
      <c r="C213" s="18"/>
    </row>
    <row r="214" spans="2:3" s="17" customFormat="1" ht="12.75" x14ac:dyDescent="0.2">
      <c r="B214" s="18"/>
      <c r="C214" s="18"/>
    </row>
    <row r="215" spans="2:3" s="17" customFormat="1" ht="12.75" x14ac:dyDescent="0.2">
      <c r="B215" s="18"/>
      <c r="C215" s="18"/>
    </row>
    <row r="216" spans="2:3" s="17" customFormat="1" ht="12.75" x14ac:dyDescent="0.2">
      <c r="B216" s="18"/>
      <c r="C216" s="18"/>
    </row>
    <row r="217" spans="2:3" s="17" customFormat="1" ht="12.75" x14ac:dyDescent="0.2">
      <c r="B217" s="18"/>
      <c r="C217" s="18"/>
    </row>
    <row r="218" spans="2:3" s="17" customFormat="1" ht="12.75" x14ac:dyDescent="0.2">
      <c r="B218" s="18"/>
      <c r="C218" s="18"/>
    </row>
    <row r="219" spans="2:3" s="17" customFormat="1" ht="12.75" x14ac:dyDescent="0.2">
      <c r="B219" s="18"/>
      <c r="C219" s="18"/>
    </row>
    <row r="220" spans="2:3" s="17" customFormat="1" ht="12.75" x14ac:dyDescent="0.2">
      <c r="B220" s="18"/>
      <c r="C220" s="18"/>
    </row>
    <row r="221" spans="2:3" s="17" customFormat="1" ht="12.75" x14ac:dyDescent="0.2">
      <c r="B221" s="18"/>
      <c r="C221" s="18"/>
    </row>
    <row r="222" spans="2:3" s="17" customFormat="1" ht="12.75" x14ac:dyDescent="0.2">
      <c r="B222" s="18"/>
      <c r="C222" s="18"/>
    </row>
    <row r="223" spans="2:3" s="17" customFormat="1" ht="12.75" x14ac:dyDescent="0.2">
      <c r="B223" s="18"/>
      <c r="C223" s="18"/>
    </row>
    <row r="224" spans="2:3" s="17" customFormat="1" ht="12.75" x14ac:dyDescent="0.2">
      <c r="B224" s="18"/>
      <c r="C224" s="18"/>
    </row>
    <row r="225" spans="2:3" s="17" customFormat="1" ht="12.75" x14ac:dyDescent="0.2">
      <c r="B225" s="18"/>
      <c r="C225" s="18"/>
    </row>
    <row r="226" spans="2:3" s="17" customFormat="1" ht="12.75" x14ac:dyDescent="0.2">
      <c r="B226" s="18"/>
      <c r="C226" s="18"/>
    </row>
    <row r="227" spans="2:3" s="17" customFormat="1" ht="12.75" x14ac:dyDescent="0.2">
      <c r="B227" s="18"/>
      <c r="C227" s="18"/>
    </row>
    <row r="228" spans="2:3" s="17" customFormat="1" ht="12.75" x14ac:dyDescent="0.2">
      <c r="B228" s="18"/>
      <c r="C228" s="18"/>
    </row>
    <row r="229" spans="2:3" s="17" customFormat="1" ht="12.75" x14ac:dyDescent="0.2">
      <c r="B229" s="18"/>
      <c r="C229" s="18"/>
    </row>
    <row r="230" spans="2:3" s="17" customFormat="1" ht="12.75" x14ac:dyDescent="0.2">
      <c r="B230" s="18"/>
      <c r="C230" s="18"/>
    </row>
    <row r="231" spans="2:3" s="17" customFormat="1" ht="12.75" x14ac:dyDescent="0.2">
      <c r="B231" s="18"/>
      <c r="C231" s="18"/>
    </row>
    <row r="232" spans="2:3" s="17" customFormat="1" ht="12.75" x14ac:dyDescent="0.2">
      <c r="B232" s="18"/>
      <c r="C232" s="18"/>
    </row>
    <row r="233" spans="2:3" s="17" customFormat="1" ht="12.75" x14ac:dyDescent="0.2">
      <c r="B233" s="18"/>
      <c r="C233" s="18"/>
    </row>
    <row r="234" spans="2:3" s="17" customFormat="1" ht="12.75" x14ac:dyDescent="0.2">
      <c r="B234" s="18"/>
      <c r="C234" s="18"/>
    </row>
    <row r="235" spans="2:3" s="17" customFormat="1" ht="12.75" x14ac:dyDescent="0.2">
      <c r="B235" s="18"/>
      <c r="C235" s="18"/>
    </row>
    <row r="236" spans="2:3" s="17" customFormat="1" ht="12.75" x14ac:dyDescent="0.2">
      <c r="B236" s="18"/>
      <c r="C236" s="18"/>
    </row>
    <row r="237" spans="2:3" s="17" customFormat="1" ht="12.75" x14ac:dyDescent="0.2">
      <c r="B237" s="18"/>
      <c r="C237" s="18"/>
    </row>
    <row r="238" spans="2:3" s="17" customFormat="1" ht="12.75" x14ac:dyDescent="0.2">
      <c r="B238" s="18"/>
      <c r="C238" s="18"/>
    </row>
    <row r="239" spans="2:3" s="17" customFormat="1" ht="12.75" x14ac:dyDescent="0.2">
      <c r="B239" s="18"/>
      <c r="C239" s="18"/>
    </row>
    <row r="240" spans="2:3" s="17" customFormat="1" ht="12.75" x14ac:dyDescent="0.2">
      <c r="B240" s="18"/>
      <c r="C240" s="18"/>
    </row>
    <row r="241" spans="2:3" s="17" customFormat="1" ht="12.75" x14ac:dyDescent="0.2">
      <c r="B241" s="18"/>
      <c r="C241" s="18"/>
    </row>
    <row r="242" spans="2:3" s="17" customFormat="1" ht="12.75" x14ac:dyDescent="0.2">
      <c r="B242" s="18"/>
      <c r="C242" s="18"/>
    </row>
    <row r="243" spans="2:3" s="17" customFormat="1" ht="12.75" x14ac:dyDescent="0.2">
      <c r="B243" s="18"/>
      <c r="C243" s="18"/>
    </row>
    <row r="244" spans="2:3" s="17" customFormat="1" ht="12.75" x14ac:dyDescent="0.2">
      <c r="B244" s="18"/>
      <c r="C244" s="18"/>
    </row>
    <row r="245" spans="2:3" s="17" customFormat="1" ht="12.75" x14ac:dyDescent="0.2">
      <c r="B245" s="18"/>
      <c r="C245" s="18"/>
    </row>
    <row r="246" spans="2:3" s="17" customFormat="1" ht="12.75" x14ac:dyDescent="0.2">
      <c r="B246" s="18"/>
      <c r="C246" s="18"/>
    </row>
    <row r="247" spans="2:3" s="17" customFormat="1" ht="12.75" x14ac:dyDescent="0.2">
      <c r="B247" s="18"/>
      <c r="C247" s="18"/>
    </row>
    <row r="248" spans="2:3" s="17" customFormat="1" ht="12.75" x14ac:dyDescent="0.2">
      <c r="B248" s="18"/>
      <c r="C248" s="18"/>
    </row>
    <row r="249" spans="2:3" s="17" customFormat="1" ht="12.75" x14ac:dyDescent="0.2">
      <c r="B249" s="18"/>
      <c r="C249" s="18"/>
    </row>
    <row r="250" spans="2:3" s="17" customFormat="1" ht="12.75" x14ac:dyDescent="0.2">
      <c r="B250" s="18"/>
      <c r="C250" s="18"/>
    </row>
    <row r="251" spans="2:3" s="17" customFormat="1" ht="12.75" x14ac:dyDescent="0.2">
      <c r="B251" s="18"/>
      <c r="C251" s="18"/>
    </row>
    <row r="252" spans="2:3" s="17" customFormat="1" ht="12.75" x14ac:dyDescent="0.2">
      <c r="B252" s="18"/>
      <c r="C252" s="18"/>
    </row>
    <row r="253" spans="2:3" s="17" customFormat="1" ht="12.75" x14ac:dyDescent="0.2">
      <c r="B253" s="18"/>
      <c r="C253" s="18"/>
    </row>
    <row r="254" spans="2:3" s="17" customFormat="1" ht="12.75" x14ac:dyDescent="0.2">
      <c r="B254" s="18"/>
      <c r="C254" s="18"/>
    </row>
    <row r="255" spans="2:3" s="17" customFormat="1" ht="12.75" x14ac:dyDescent="0.2">
      <c r="B255" s="18"/>
      <c r="C255" s="18"/>
    </row>
    <row r="256" spans="2:3" s="17" customFormat="1" ht="12.75" x14ac:dyDescent="0.2">
      <c r="B256" s="18"/>
      <c r="C256" s="18"/>
    </row>
    <row r="257" spans="2:3" s="17" customFormat="1" ht="12.75" x14ac:dyDescent="0.2">
      <c r="B257" s="18"/>
      <c r="C257" s="18"/>
    </row>
    <row r="258" spans="2:3" s="17" customFormat="1" ht="12.75" x14ac:dyDescent="0.2">
      <c r="B258" s="18"/>
      <c r="C258" s="18"/>
    </row>
    <row r="259" spans="2:3" s="17" customFormat="1" ht="12.75" x14ac:dyDescent="0.2">
      <c r="B259" s="18"/>
      <c r="C259" s="18"/>
    </row>
    <row r="260" spans="2:3" s="17" customFormat="1" ht="12.75" x14ac:dyDescent="0.2">
      <c r="B260" s="18"/>
      <c r="C260" s="18"/>
    </row>
    <row r="261" spans="2:3" s="17" customFormat="1" ht="12.75" x14ac:dyDescent="0.2">
      <c r="B261" s="18"/>
      <c r="C261" s="18"/>
    </row>
    <row r="262" spans="2:3" s="17" customFormat="1" ht="12.75" x14ac:dyDescent="0.2">
      <c r="B262" s="18"/>
      <c r="C262" s="18"/>
    </row>
    <row r="263" spans="2:3" s="17" customFormat="1" ht="12.75" x14ac:dyDescent="0.2">
      <c r="B263" s="18"/>
      <c r="C263" s="18"/>
    </row>
    <row r="264" spans="2:3" s="17" customFormat="1" ht="12.75" x14ac:dyDescent="0.2">
      <c r="B264" s="18"/>
      <c r="C264" s="18"/>
    </row>
    <row r="265" spans="2:3" s="17" customFormat="1" ht="12.75" x14ac:dyDescent="0.2">
      <c r="B265" s="18"/>
      <c r="C265" s="18"/>
    </row>
    <row r="266" spans="2:3" s="17" customFormat="1" ht="12.75" x14ac:dyDescent="0.2">
      <c r="B266" s="18"/>
      <c r="C266" s="18"/>
    </row>
    <row r="267" spans="2:3" s="17" customFormat="1" ht="12.75" x14ac:dyDescent="0.2">
      <c r="B267" s="18"/>
      <c r="C267" s="18"/>
    </row>
    <row r="268" spans="2:3" s="17" customFormat="1" ht="12.75" x14ac:dyDescent="0.2">
      <c r="B268" s="18"/>
      <c r="C268" s="18"/>
    </row>
    <row r="269" spans="2:3" s="17" customFormat="1" ht="12.75" x14ac:dyDescent="0.2">
      <c r="B269" s="18"/>
      <c r="C269" s="18"/>
    </row>
    <row r="270" spans="2:3" s="17" customFormat="1" ht="12.75" x14ac:dyDescent="0.2">
      <c r="B270" s="18"/>
      <c r="C270" s="18"/>
    </row>
    <row r="271" spans="2:3" s="17" customFormat="1" ht="12.75" x14ac:dyDescent="0.2">
      <c r="B271" s="18"/>
      <c r="C271" s="18"/>
    </row>
    <row r="272" spans="2:3" s="17" customFormat="1" ht="12.75" x14ac:dyDescent="0.2">
      <c r="B272" s="18"/>
      <c r="C272" s="18"/>
    </row>
    <row r="273" spans="2:3" s="17" customFormat="1" ht="12.75" x14ac:dyDescent="0.2">
      <c r="B273" s="18"/>
      <c r="C273" s="18"/>
    </row>
    <row r="274" spans="2:3" s="17" customFormat="1" ht="12.75" x14ac:dyDescent="0.2">
      <c r="B274" s="18"/>
      <c r="C274" s="18"/>
    </row>
    <row r="275" spans="2:3" s="17" customFormat="1" ht="12.75" x14ac:dyDescent="0.2">
      <c r="B275" s="18"/>
      <c r="C275" s="18"/>
    </row>
    <row r="276" spans="2:3" s="17" customFormat="1" ht="12.75" x14ac:dyDescent="0.2">
      <c r="B276" s="18"/>
      <c r="C276" s="18"/>
    </row>
    <row r="277" spans="2:3" s="17" customFormat="1" ht="12.75" x14ac:dyDescent="0.2">
      <c r="B277" s="18"/>
      <c r="C277" s="18"/>
    </row>
    <row r="278" spans="2:3" s="17" customFormat="1" ht="12.75" x14ac:dyDescent="0.2">
      <c r="B278" s="18"/>
      <c r="C278" s="18"/>
    </row>
    <row r="279" spans="2:3" s="17" customFormat="1" ht="12.75" x14ac:dyDescent="0.2">
      <c r="B279" s="18"/>
      <c r="C279" s="18"/>
    </row>
    <row r="280" spans="2:3" s="17" customFormat="1" ht="12.75" x14ac:dyDescent="0.2">
      <c r="B280" s="18"/>
      <c r="C280" s="18"/>
    </row>
    <row r="281" spans="2:3" s="17" customFormat="1" ht="12.75" x14ac:dyDescent="0.2">
      <c r="B281" s="18"/>
      <c r="C281" s="18"/>
    </row>
    <row r="282" spans="2:3" s="17" customFormat="1" ht="12.75" x14ac:dyDescent="0.2">
      <c r="B282" s="18"/>
      <c r="C282" s="18"/>
    </row>
    <row r="283" spans="2:3" s="17" customFormat="1" ht="12.75" x14ac:dyDescent="0.2">
      <c r="B283" s="18"/>
      <c r="C283" s="18"/>
    </row>
    <row r="284" spans="2:3" s="17" customFormat="1" ht="12.75" x14ac:dyDescent="0.2">
      <c r="B284" s="18"/>
      <c r="C284" s="18"/>
    </row>
    <row r="285" spans="2:3" s="17" customFormat="1" ht="12.75" x14ac:dyDescent="0.2">
      <c r="B285" s="18"/>
      <c r="C285" s="18"/>
    </row>
    <row r="286" spans="2:3" s="17" customFormat="1" ht="12.75" x14ac:dyDescent="0.2">
      <c r="B286" s="18"/>
      <c r="C286" s="18"/>
    </row>
    <row r="287" spans="2:3" s="17" customFormat="1" ht="12.75" x14ac:dyDescent="0.2">
      <c r="B287" s="18"/>
      <c r="C287" s="18"/>
    </row>
    <row r="288" spans="2:3" s="17" customFormat="1" ht="12.75" x14ac:dyDescent="0.2">
      <c r="B288" s="18"/>
      <c r="C288" s="18"/>
    </row>
    <row r="289" spans="2:3" s="17" customFormat="1" ht="12.75" x14ac:dyDescent="0.2">
      <c r="B289" s="18"/>
      <c r="C289" s="18"/>
    </row>
    <row r="290" spans="2:3" s="17" customFormat="1" ht="12.75" x14ac:dyDescent="0.2">
      <c r="B290" s="18"/>
      <c r="C290" s="18"/>
    </row>
    <row r="291" spans="2:3" s="17" customFormat="1" ht="12.75" x14ac:dyDescent="0.2">
      <c r="B291" s="18"/>
      <c r="C291" s="18"/>
    </row>
    <row r="292" spans="2:3" s="17" customFormat="1" ht="12.75" x14ac:dyDescent="0.2">
      <c r="B292" s="18"/>
      <c r="C292" s="18"/>
    </row>
    <row r="293" spans="2:3" s="17" customFormat="1" ht="12.75" x14ac:dyDescent="0.2">
      <c r="B293" s="18"/>
      <c r="C293" s="18"/>
    </row>
    <row r="294" spans="2:3" s="17" customFormat="1" ht="12.75" x14ac:dyDescent="0.2">
      <c r="B294" s="18"/>
      <c r="C294" s="18"/>
    </row>
    <row r="295" spans="2:3" s="17" customFormat="1" ht="12.75" x14ac:dyDescent="0.2">
      <c r="B295" s="18"/>
      <c r="C295" s="18"/>
    </row>
    <row r="296" spans="2:3" s="17" customFormat="1" ht="12.75" x14ac:dyDescent="0.2">
      <c r="B296" s="18"/>
      <c r="C296" s="18"/>
    </row>
    <row r="297" spans="2:3" s="17" customFormat="1" ht="12.75" x14ac:dyDescent="0.2">
      <c r="B297" s="18"/>
      <c r="C297" s="18"/>
    </row>
    <row r="298" spans="2:3" s="17" customFormat="1" ht="12.75" x14ac:dyDescent="0.2">
      <c r="B298" s="18"/>
      <c r="C298" s="18"/>
    </row>
    <row r="299" spans="2:3" s="17" customFormat="1" ht="12.75" x14ac:dyDescent="0.2">
      <c r="B299" s="18"/>
      <c r="C299" s="18"/>
    </row>
    <row r="300" spans="2:3" s="17" customFormat="1" ht="12.75" x14ac:dyDescent="0.2">
      <c r="B300" s="18"/>
      <c r="C300" s="18"/>
    </row>
    <row r="301" spans="2:3" s="17" customFormat="1" ht="12.75" x14ac:dyDescent="0.2">
      <c r="B301" s="18"/>
      <c r="C301" s="18"/>
    </row>
    <row r="302" spans="2:3" s="17" customFormat="1" ht="12.75" x14ac:dyDescent="0.2">
      <c r="B302" s="18"/>
      <c r="C302" s="18"/>
    </row>
    <row r="303" spans="2:3" s="17" customFormat="1" ht="12.75" x14ac:dyDescent="0.2">
      <c r="B303" s="18"/>
      <c r="C303" s="18"/>
    </row>
    <row r="304" spans="2:3" s="17" customFormat="1" ht="12.75" x14ac:dyDescent="0.2">
      <c r="B304" s="18"/>
      <c r="C304" s="18"/>
    </row>
    <row r="305" spans="2:3" s="17" customFormat="1" ht="12.75" x14ac:dyDescent="0.2">
      <c r="B305" s="18"/>
      <c r="C305" s="18"/>
    </row>
    <row r="306" spans="2:3" s="17" customFormat="1" ht="12.75" x14ac:dyDescent="0.2">
      <c r="B306" s="18"/>
      <c r="C306" s="18"/>
    </row>
    <row r="307" spans="2:3" s="17" customFormat="1" ht="12.75" x14ac:dyDescent="0.2">
      <c r="B307" s="18"/>
      <c r="C307" s="18"/>
    </row>
    <row r="308" spans="2:3" s="17" customFormat="1" ht="12.75" x14ac:dyDescent="0.2">
      <c r="B308" s="18"/>
      <c r="C308" s="18"/>
    </row>
    <row r="309" spans="2:3" s="17" customFormat="1" ht="12.75" x14ac:dyDescent="0.2">
      <c r="B309" s="18"/>
      <c r="C309" s="18"/>
    </row>
    <row r="310" spans="2:3" s="17" customFormat="1" ht="12.75" x14ac:dyDescent="0.2">
      <c r="B310" s="18"/>
      <c r="C310" s="18"/>
    </row>
    <row r="311" spans="2:3" s="17" customFormat="1" ht="12.75" x14ac:dyDescent="0.2">
      <c r="B311" s="18"/>
      <c r="C311" s="18"/>
    </row>
    <row r="312" spans="2:3" s="17" customFormat="1" ht="12.75" x14ac:dyDescent="0.2">
      <c r="B312" s="18"/>
      <c r="C312" s="18"/>
    </row>
    <row r="313" spans="2:3" s="17" customFormat="1" ht="12.75" x14ac:dyDescent="0.2">
      <c r="B313" s="18"/>
      <c r="C313" s="18"/>
    </row>
    <row r="314" spans="2:3" s="17" customFormat="1" ht="12.75" x14ac:dyDescent="0.2">
      <c r="B314" s="18"/>
      <c r="C314" s="18"/>
    </row>
    <row r="315" spans="2:3" s="17" customFormat="1" ht="12.75" x14ac:dyDescent="0.2">
      <c r="B315" s="18"/>
      <c r="C315" s="18"/>
    </row>
    <row r="316" spans="2:3" s="17" customFormat="1" ht="12.75" x14ac:dyDescent="0.2">
      <c r="B316" s="18"/>
      <c r="C316" s="18"/>
    </row>
    <row r="317" spans="2:3" s="17" customFormat="1" ht="12.75" x14ac:dyDescent="0.2">
      <c r="B317" s="18"/>
      <c r="C317" s="18"/>
    </row>
    <row r="318" spans="2:3" s="17" customFormat="1" ht="12.75" x14ac:dyDescent="0.2">
      <c r="B318" s="18"/>
      <c r="C318" s="18"/>
    </row>
    <row r="319" spans="2:3" s="17" customFormat="1" ht="12.75" x14ac:dyDescent="0.2">
      <c r="B319" s="18"/>
      <c r="C319" s="18"/>
    </row>
    <row r="320" spans="2:3" s="17" customFormat="1" ht="12.75" x14ac:dyDescent="0.2">
      <c r="B320" s="18"/>
      <c r="C320" s="18"/>
    </row>
    <row r="321" spans="2:3" s="17" customFormat="1" ht="12.75" x14ac:dyDescent="0.2">
      <c r="B321" s="18"/>
      <c r="C321" s="18"/>
    </row>
    <row r="322" spans="2:3" s="17" customFormat="1" ht="12.75" x14ac:dyDescent="0.2">
      <c r="B322" s="18"/>
      <c r="C322" s="18"/>
    </row>
    <row r="323" spans="2:3" s="17" customFormat="1" ht="12.75" x14ac:dyDescent="0.2">
      <c r="B323" s="18"/>
      <c r="C323" s="18"/>
    </row>
    <row r="324" spans="2:3" s="17" customFormat="1" ht="12.75" x14ac:dyDescent="0.2">
      <c r="B324" s="18"/>
      <c r="C324" s="18"/>
    </row>
    <row r="325" spans="2:3" s="17" customFormat="1" ht="12.75" x14ac:dyDescent="0.2">
      <c r="B325" s="18"/>
      <c r="C325" s="18"/>
    </row>
    <row r="326" spans="2:3" s="17" customFormat="1" ht="12.75" x14ac:dyDescent="0.2">
      <c r="B326" s="18"/>
      <c r="C326" s="18"/>
    </row>
    <row r="327" spans="2:3" s="17" customFormat="1" ht="12.75" x14ac:dyDescent="0.2">
      <c r="B327" s="18"/>
      <c r="C327" s="18"/>
    </row>
    <row r="328" spans="2:3" s="17" customFormat="1" ht="12.75" x14ac:dyDescent="0.2">
      <c r="B328" s="18"/>
      <c r="C328" s="18"/>
    </row>
    <row r="329" spans="2:3" s="17" customFormat="1" ht="12.75" x14ac:dyDescent="0.2">
      <c r="B329" s="18"/>
      <c r="C329" s="18"/>
    </row>
    <row r="330" spans="2:3" s="17" customFormat="1" ht="12.75" x14ac:dyDescent="0.2">
      <c r="B330" s="18"/>
      <c r="C330" s="18"/>
    </row>
    <row r="331" spans="2:3" s="17" customFormat="1" ht="12.75" x14ac:dyDescent="0.2">
      <c r="B331" s="18"/>
      <c r="C331" s="18"/>
    </row>
    <row r="332" spans="2:3" s="17" customFormat="1" ht="12.75" x14ac:dyDescent="0.2">
      <c r="B332" s="18"/>
      <c r="C332" s="18"/>
    </row>
    <row r="333" spans="2:3" s="17" customFormat="1" ht="12.75" x14ac:dyDescent="0.2">
      <c r="B333" s="18"/>
      <c r="C333" s="18"/>
    </row>
    <row r="334" spans="2:3" s="17" customFormat="1" ht="12.75" x14ac:dyDescent="0.2">
      <c r="B334" s="18"/>
      <c r="C334" s="18"/>
    </row>
    <row r="335" spans="2:3" s="17" customFormat="1" ht="12.75" x14ac:dyDescent="0.2">
      <c r="B335" s="18"/>
      <c r="C335" s="18"/>
    </row>
    <row r="336" spans="2:3" s="17" customFormat="1" ht="12.75" x14ac:dyDescent="0.2">
      <c r="B336" s="18"/>
      <c r="C336" s="18"/>
    </row>
    <row r="337" spans="2:3" s="17" customFormat="1" ht="12.75" x14ac:dyDescent="0.2">
      <c r="B337" s="18"/>
      <c r="C337" s="18"/>
    </row>
    <row r="338" spans="2:3" s="17" customFormat="1" ht="12.75" x14ac:dyDescent="0.2">
      <c r="B338" s="18"/>
      <c r="C338" s="18"/>
    </row>
    <row r="339" spans="2:3" s="17" customFormat="1" ht="12.75" x14ac:dyDescent="0.2">
      <c r="B339" s="18"/>
      <c r="C339" s="18"/>
    </row>
    <row r="340" spans="2:3" s="17" customFormat="1" ht="12.75" x14ac:dyDescent="0.2">
      <c r="B340" s="18"/>
      <c r="C340" s="18"/>
    </row>
    <row r="341" spans="2:3" s="17" customFormat="1" ht="12.75" x14ac:dyDescent="0.2">
      <c r="B341" s="18"/>
      <c r="C341" s="18"/>
    </row>
    <row r="342" spans="2:3" s="17" customFormat="1" ht="12.75" x14ac:dyDescent="0.2">
      <c r="B342" s="18"/>
      <c r="C342" s="18"/>
    </row>
    <row r="343" spans="2:3" s="17" customFormat="1" ht="12.75" x14ac:dyDescent="0.2">
      <c r="B343" s="18"/>
      <c r="C343" s="18"/>
    </row>
    <row r="344" spans="2:3" s="17" customFormat="1" ht="12.75" x14ac:dyDescent="0.2">
      <c r="B344" s="18"/>
      <c r="C344" s="18"/>
    </row>
    <row r="345" spans="2:3" s="17" customFormat="1" ht="12.75" x14ac:dyDescent="0.2">
      <c r="B345" s="18"/>
      <c r="C345" s="18"/>
    </row>
    <row r="346" spans="2:3" s="17" customFormat="1" ht="12.75" x14ac:dyDescent="0.2">
      <c r="B346" s="18"/>
      <c r="C346" s="18"/>
    </row>
    <row r="347" spans="2:3" s="17" customFormat="1" ht="12.75" x14ac:dyDescent="0.2">
      <c r="B347" s="18"/>
      <c r="C347" s="18"/>
    </row>
    <row r="348" spans="2:3" s="17" customFormat="1" ht="12.75" x14ac:dyDescent="0.2">
      <c r="B348" s="18"/>
      <c r="C348" s="18"/>
    </row>
    <row r="349" spans="2:3" s="17" customFormat="1" ht="12.75" x14ac:dyDescent="0.2">
      <c r="B349" s="18"/>
      <c r="C349" s="18"/>
    </row>
    <row r="350" spans="2:3" s="17" customFormat="1" ht="12.75" x14ac:dyDescent="0.2">
      <c r="B350" s="18"/>
      <c r="C350" s="18"/>
    </row>
    <row r="351" spans="2:3" s="17" customFormat="1" ht="12.75" x14ac:dyDescent="0.2">
      <c r="B351" s="18"/>
      <c r="C351" s="18"/>
    </row>
    <row r="352" spans="2:3" s="17" customFormat="1" ht="12.75" x14ac:dyDescent="0.2">
      <c r="B352" s="18"/>
      <c r="C352" s="18"/>
    </row>
    <row r="353" spans="2:3" s="17" customFormat="1" ht="12.75" x14ac:dyDescent="0.2">
      <c r="B353" s="18"/>
      <c r="C353" s="18"/>
    </row>
    <row r="354" spans="2:3" s="17" customFormat="1" ht="12.75" x14ac:dyDescent="0.2">
      <c r="B354" s="18"/>
      <c r="C354" s="18"/>
    </row>
    <row r="355" spans="2:3" s="17" customFormat="1" ht="12.75" x14ac:dyDescent="0.2">
      <c r="B355" s="18"/>
      <c r="C355" s="18"/>
    </row>
    <row r="356" spans="2:3" s="17" customFormat="1" ht="12.75" x14ac:dyDescent="0.2">
      <c r="B356" s="18"/>
      <c r="C356" s="18"/>
    </row>
    <row r="357" spans="2:3" s="17" customFormat="1" ht="12.75" x14ac:dyDescent="0.2">
      <c r="B357" s="18"/>
      <c r="C357" s="18"/>
    </row>
    <row r="358" spans="2:3" s="17" customFormat="1" ht="12.75" x14ac:dyDescent="0.2">
      <c r="B358" s="18"/>
      <c r="C358" s="18"/>
    </row>
    <row r="359" spans="2:3" s="17" customFormat="1" ht="12.75" x14ac:dyDescent="0.2">
      <c r="B359" s="18"/>
      <c r="C359" s="18"/>
    </row>
    <row r="360" spans="2:3" s="17" customFormat="1" ht="12.75" x14ac:dyDescent="0.2">
      <c r="B360" s="18"/>
      <c r="C360" s="18"/>
    </row>
    <row r="361" spans="2:3" s="17" customFormat="1" ht="12.75" x14ac:dyDescent="0.2">
      <c r="B361" s="18"/>
      <c r="C361" s="18"/>
    </row>
    <row r="362" spans="2:3" s="17" customFormat="1" ht="12.75" x14ac:dyDescent="0.2">
      <c r="B362" s="18"/>
      <c r="C362" s="18"/>
    </row>
    <row r="363" spans="2:3" s="17" customFormat="1" ht="12.75" x14ac:dyDescent="0.2">
      <c r="B363" s="18"/>
      <c r="C363" s="18"/>
    </row>
    <row r="364" spans="2:3" s="17" customFormat="1" ht="12.75" x14ac:dyDescent="0.2">
      <c r="B364" s="18"/>
      <c r="C364" s="18"/>
    </row>
    <row r="365" spans="2:3" s="17" customFormat="1" ht="12.75" x14ac:dyDescent="0.2">
      <c r="B365" s="18"/>
      <c r="C365" s="18"/>
    </row>
    <row r="366" spans="2:3" s="17" customFormat="1" ht="12.75" x14ac:dyDescent="0.2">
      <c r="B366" s="18"/>
      <c r="C366" s="18"/>
    </row>
    <row r="367" spans="2:3" s="17" customFormat="1" ht="12.75" x14ac:dyDescent="0.2">
      <c r="B367" s="18"/>
      <c r="C367" s="18"/>
    </row>
    <row r="368" spans="2:3" s="17" customFormat="1" ht="12.75" x14ac:dyDescent="0.2">
      <c r="B368" s="18"/>
      <c r="C368" s="18"/>
    </row>
    <row r="369" spans="2:3" s="17" customFormat="1" ht="12.75" x14ac:dyDescent="0.2">
      <c r="B369" s="18"/>
      <c r="C369" s="18"/>
    </row>
    <row r="370" spans="2:3" s="17" customFormat="1" ht="12.75" x14ac:dyDescent="0.2">
      <c r="B370" s="18"/>
      <c r="C370" s="18"/>
    </row>
    <row r="371" spans="2:3" s="17" customFormat="1" ht="12.75" x14ac:dyDescent="0.2">
      <c r="B371" s="18"/>
      <c r="C371" s="18"/>
    </row>
    <row r="372" spans="2:3" s="17" customFormat="1" ht="12.75" x14ac:dyDescent="0.2">
      <c r="B372" s="18"/>
      <c r="C372" s="18"/>
    </row>
    <row r="373" spans="2:3" s="17" customFormat="1" ht="12.75" x14ac:dyDescent="0.2">
      <c r="B373" s="18"/>
      <c r="C373" s="18"/>
    </row>
    <row r="374" spans="2:3" s="17" customFormat="1" ht="12.75" x14ac:dyDescent="0.2">
      <c r="B374" s="18"/>
      <c r="C374" s="18"/>
    </row>
    <row r="375" spans="2:3" s="17" customFormat="1" ht="12.75" x14ac:dyDescent="0.2">
      <c r="B375" s="18"/>
      <c r="C375" s="18"/>
    </row>
    <row r="376" spans="2:3" s="17" customFormat="1" ht="12.75" x14ac:dyDescent="0.2">
      <c r="B376" s="18"/>
      <c r="C376" s="18"/>
    </row>
    <row r="377" spans="2:3" s="17" customFormat="1" ht="12.75" x14ac:dyDescent="0.2">
      <c r="B377" s="18"/>
      <c r="C377" s="18"/>
    </row>
    <row r="378" spans="2:3" s="17" customFormat="1" ht="12.75" x14ac:dyDescent="0.2">
      <c r="B378" s="18"/>
      <c r="C378" s="18"/>
    </row>
    <row r="379" spans="2:3" s="17" customFormat="1" ht="12.75" x14ac:dyDescent="0.2">
      <c r="B379" s="18"/>
      <c r="C379" s="18"/>
    </row>
    <row r="380" spans="2:3" s="17" customFormat="1" ht="12.75" x14ac:dyDescent="0.2">
      <c r="B380" s="18"/>
      <c r="C380" s="18"/>
    </row>
    <row r="381" spans="2:3" s="17" customFormat="1" ht="12.75" x14ac:dyDescent="0.2">
      <c r="B381" s="18"/>
      <c r="C381" s="18"/>
    </row>
    <row r="382" spans="2:3" s="17" customFormat="1" ht="12.75" x14ac:dyDescent="0.2">
      <c r="B382" s="18"/>
      <c r="C382" s="18"/>
    </row>
    <row r="383" spans="2:3" s="17" customFormat="1" ht="12.75" x14ac:dyDescent="0.2">
      <c r="B383" s="18"/>
      <c r="C383" s="18"/>
    </row>
    <row r="384" spans="2:3" s="17" customFormat="1" ht="12.75" x14ac:dyDescent="0.2">
      <c r="B384" s="18"/>
      <c r="C384" s="18"/>
    </row>
    <row r="385" spans="2:3" s="17" customFormat="1" ht="12.75" x14ac:dyDescent="0.2">
      <c r="B385" s="18"/>
      <c r="C385" s="18"/>
    </row>
    <row r="386" spans="2:3" s="17" customFormat="1" ht="12.75" x14ac:dyDescent="0.2">
      <c r="B386" s="18"/>
      <c r="C386" s="18"/>
    </row>
    <row r="387" spans="2:3" s="17" customFormat="1" ht="12.75" x14ac:dyDescent="0.2">
      <c r="B387" s="18"/>
      <c r="C387" s="18"/>
    </row>
    <row r="388" spans="2:3" s="17" customFormat="1" ht="12.75" x14ac:dyDescent="0.2">
      <c r="B388" s="18"/>
      <c r="C388" s="18"/>
    </row>
    <row r="389" spans="2:3" s="17" customFormat="1" ht="12.75" x14ac:dyDescent="0.2">
      <c r="B389" s="18"/>
      <c r="C389" s="18"/>
    </row>
    <row r="390" spans="2:3" s="17" customFormat="1" ht="12.75" x14ac:dyDescent="0.2">
      <c r="B390" s="18"/>
      <c r="C390" s="18"/>
    </row>
    <row r="391" spans="2:3" s="17" customFormat="1" ht="12.75" x14ac:dyDescent="0.2">
      <c r="B391" s="18"/>
      <c r="C391" s="18"/>
    </row>
    <row r="392" spans="2:3" s="17" customFormat="1" ht="12.75" x14ac:dyDescent="0.2">
      <c r="B392" s="18"/>
      <c r="C392" s="18"/>
    </row>
    <row r="393" spans="2:3" s="17" customFormat="1" ht="12.75" x14ac:dyDescent="0.2">
      <c r="B393" s="18"/>
      <c r="C393" s="18"/>
    </row>
    <row r="394" spans="2:3" s="17" customFormat="1" ht="12.75" x14ac:dyDescent="0.2">
      <c r="B394" s="18"/>
      <c r="C394" s="18"/>
    </row>
    <row r="395" spans="2:3" s="17" customFormat="1" ht="12.75" x14ac:dyDescent="0.2">
      <c r="B395" s="18"/>
      <c r="C395" s="18"/>
    </row>
    <row r="396" spans="2:3" s="17" customFormat="1" ht="12.75" x14ac:dyDescent="0.2">
      <c r="B396" s="18"/>
      <c r="C396" s="18"/>
    </row>
    <row r="397" spans="2:3" s="17" customFormat="1" ht="12.75" x14ac:dyDescent="0.2">
      <c r="B397" s="18"/>
      <c r="C397" s="18"/>
    </row>
    <row r="398" spans="2:3" s="17" customFormat="1" ht="12.75" x14ac:dyDescent="0.2">
      <c r="B398" s="18"/>
      <c r="C398" s="18"/>
    </row>
    <row r="399" spans="2:3" s="17" customFormat="1" ht="12.75" x14ac:dyDescent="0.2">
      <c r="B399" s="18"/>
      <c r="C399" s="18"/>
    </row>
    <row r="400" spans="2:3" s="17" customFormat="1" ht="12.75" x14ac:dyDescent="0.2">
      <c r="B400" s="18"/>
      <c r="C400" s="18"/>
    </row>
    <row r="401" spans="2:3" s="17" customFormat="1" ht="12.75" x14ac:dyDescent="0.2">
      <c r="B401" s="18"/>
      <c r="C401" s="18"/>
    </row>
    <row r="402" spans="2:3" s="17" customFormat="1" ht="12.75" x14ac:dyDescent="0.2">
      <c r="B402" s="18"/>
      <c r="C402" s="18"/>
    </row>
    <row r="403" spans="2:3" s="17" customFormat="1" ht="12.75" x14ac:dyDescent="0.2">
      <c r="B403" s="18"/>
      <c r="C403" s="18"/>
    </row>
    <row r="404" spans="2:3" s="17" customFormat="1" ht="12.75" x14ac:dyDescent="0.2">
      <c r="B404" s="18"/>
      <c r="C404" s="18"/>
    </row>
    <row r="405" spans="2:3" s="17" customFormat="1" ht="12.75" x14ac:dyDescent="0.2">
      <c r="B405" s="18"/>
      <c r="C405" s="18"/>
    </row>
    <row r="406" spans="2:3" s="17" customFormat="1" ht="12.75" x14ac:dyDescent="0.2">
      <c r="B406" s="18"/>
      <c r="C406" s="18"/>
    </row>
    <row r="407" spans="2:3" s="17" customFormat="1" ht="12.75" x14ac:dyDescent="0.2">
      <c r="B407" s="18"/>
      <c r="C407" s="18"/>
    </row>
    <row r="408" spans="2:3" s="17" customFormat="1" ht="12.75" x14ac:dyDescent="0.2">
      <c r="B408" s="18"/>
      <c r="C408" s="18"/>
    </row>
    <row r="409" spans="2:3" s="17" customFormat="1" ht="12.75" x14ac:dyDescent="0.2">
      <c r="B409" s="18"/>
      <c r="C409" s="18"/>
    </row>
    <row r="410" spans="2:3" s="17" customFormat="1" ht="12.75" x14ac:dyDescent="0.2">
      <c r="B410" s="18"/>
      <c r="C410" s="18"/>
    </row>
    <row r="411" spans="2:3" s="17" customFormat="1" ht="12.75" x14ac:dyDescent="0.2">
      <c r="B411" s="18"/>
      <c r="C411" s="18"/>
    </row>
    <row r="412" spans="2:3" s="17" customFormat="1" ht="12.75" x14ac:dyDescent="0.2">
      <c r="B412" s="18"/>
      <c r="C412" s="18"/>
    </row>
    <row r="413" spans="2:3" s="17" customFormat="1" ht="12.75" x14ac:dyDescent="0.2">
      <c r="B413" s="18"/>
      <c r="C413" s="18"/>
    </row>
    <row r="414" spans="2:3" s="17" customFormat="1" ht="12.75" x14ac:dyDescent="0.2">
      <c r="B414" s="18"/>
      <c r="C414" s="18"/>
    </row>
    <row r="415" spans="2:3" s="17" customFormat="1" ht="12.75" x14ac:dyDescent="0.2">
      <c r="B415" s="18"/>
      <c r="C415" s="18"/>
    </row>
    <row r="416" spans="2:3" s="17" customFormat="1" ht="12.75" x14ac:dyDescent="0.2">
      <c r="B416" s="18"/>
      <c r="C416" s="18"/>
    </row>
    <row r="417" spans="2:3" s="17" customFormat="1" ht="12.75" x14ac:dyDescent="0.2">
      <c r="B417" s="18"/>
      <c r="C417" s="18"/>
    </row>
    <row r="418" spans="2:3" s="17" customFormat="1" ht="12.75" x14ac:dyDescent="0.2">
      <c r="B418" s="18"/>
      <c r="C418" s="18"/>
    </row>
    <row r="419" spans="2:3" s="17" customFormat="1" ht="12.75" x14ac:dyDescent="0.2">
      <c r="B419" s="18"/>
      <c r="C419" s="18"/>
    </row>
    <row r="420" spans="2:3" s="17" customFormat="1" ht="12.75" x14ac:dyDescent="0.2">
      <c r="B420" s="18"/>
      <c r="C420" s="18"/>
    </row>
    <row r="421" spans="2:3" s="17" customFormat="1" ht="12.75" x14ac:dyDescent="0.2">
      <c r="B421" s="18"/>
      <c r="C421" s="18"/>
    </row>
    <row r="422" spans="2:3" s="17" customFormat="1" ht="12.75" x14ac:dyDescent="0.2">
      <c r="B422" s="18"/>
      <c r="C422" s="18"/>
    </row>
    <row r="423" spans="2:3" s="17" customFormat="1" ht="12.75" x14ac:dyDescent="0.2">
      <c r="B423" s="18"/>
      <c r="C423" s="18"/>
    </row>
    <row r="424" spans="2:3" s="17" customFormat="1" ht="12.75" x14ac:dyDescent="0.2">
      <c r="B424" s="18"/>
      <c r="C424" s="18"/>
    </row>
    <row r="425" spans="2:3" s="17" customFormat="1" ht="12.75" x14ac:dyDescent="0.2">
      <c r="B425" s="18"/>
      <c r="C425" s="18"/>
    </row>
    <row r="426" spans="2:3" s="17" customFormat="1" ht="12.75" x14ac:dyDescent="0.2">
      <c r="B426" s="18"/>
      <c r="C426" s="18"/>
    </row>
    <row r="427" spans="2:3" s="17" customFormat="1" ht="12.75" x14ac:dyDescent="0.2">
      <c r="B427" s="18"/>
      <c r="C427" s="18"/>
    </row>
    <row r="428" spans="2:3" s="17" customFormat="1" ht="12.75" x14ac:dyDescent="0.2">
      <c r="B428" s="18"/>
      <c r="C428" s="18"/>
    </row>
    <row r="429" spans="2:3" s="17" customFormat="1" ht="12.75" x14ac:dyDescent="0.2">
      <c r="B429" s="18"/>
      <c r="C429" s="18"/>
    </row>
    <row r="430" spans="2:3" s="17" customFormat="1" ht="12.75" x14ac:dyDescent="0.2">
      <c r="B430" s="18"/>
      <c r="C430" s="18"/>
    </row>
    <row r="431" spans="2:3" s="17" customFormat="1" ht="12.75" x14ac:dyDescent="0.2">
      <c r="B431" s="18"/>
      <c r="C431" s="18"/>
    </row>
    <row r="432" spans="2:3" s="17" customFormat="1" ht="12.75" x14ac:dyDescent="0.2">
      <c r="B432" s="18"/>
      <c r="C432" s="18"/>
    </row>
    <row r="433" spans="2:3" s="17" customFormat="1" ht="12.75" x14ac:dyDescent="0.2">
      <c r="B433" s="18"/>
      <c r="C433" s="18"/>
    </row>
    <row r="434" spans="2:3" s="17" customFormat="1" ht="12.75" x14ac:dyDescent="0.2">
      <c r="B434" s="18"/>
      <c r="C434" s="18"/>
    </row>
    <row r="435" spans="2:3" s="17" customFormat="1" ht="12.75" x14ac:dyDescent="0.2">
      <c r="B435" s="18"/>
      <c r="C435" s="18"/>
    </row>
    <row r="436" spans="2:3" s="17" customFormat="1" ht="12.75" x14ac:dyDescent="0.2">
      <c r="B436" s="18"/>
      <c r="C436" s="18"/>
    </row>
    <row r="437" spans="2:3" s="17" customFormat="1" ht="12.75" x14ac:dyDescent="0.2">
      <c r="B437" s="18"/>
      <c r="C437" s="18"/>
    </row>
    <row r="438" spans="2:3" s="17" customFormat="1" ht="12.75" x14ac:dyDescent="0.2">
      <c r="B438" s="18"/>
      <c r="C438" s="18"/>
    </row>
    <row r="439" spans="2:3" s="17" customFormat="1" ht="12.75" x14ac:dyDescent="0.2">
      <c r="B439" s="18"/>
      <c r="C439" s="18"/>
    </row>
    <row r="440" spans="2:3" s="17" customFormat="1" ht="12.75" x14ac:dyDescent="0.2">
      <c r="B440" s="18"/>
      <c r="C440" s="18"/>
    </row>
    <row r="441" spans="2:3" s="17" customFormat="1" ht="12.75" x14ac:dyDescent="0.2">
      <c r="B441" s="18"/>
      <c r="C441" s="18"/>
    </row>
    <row r="442" spans="2:3" s="17" customFormat="1" ht="12.75" x14ac:dyDescent="0.2">
      <c r="B442" s="18"/>
      <c r="C442" s="18"/>
    </row>
    <row r="443" spans="2:3" s="17" customFormat="1" ht="12.75" x14ac:dyDescent="0.2">
      <c r="B443" s="18"/>
      <c r="C443" s="18"/>
    </row>
    <row r="444" spans="2:3" s="17" customFormat="1" ht="12.75" x14ac:dyDescent="0.2">
      <c r="B444" s="18"/>
      <c r="C444" s="18"/>
    </row>
    <row r="445" spans="2:3" s="17" customFormat="1" ht="12.75" x14ac:dyDescent="0.2">
      <c r="B445" s="18"/>
      <c r="C445" s="18"/>
    </row>
    <row r="446" spans="2:3" s="17" customFormat="1" ht="12.75" x14ac:dyDescent="0.2">
      <c r="B446" s="18"/>
      <c r="C446" s="18"/>
    </row>
    <row r="447" spans="2:3" s="17" customFormat="1" ht="12.75" x14ac:dyDescent="0.2">
      <c r="B447" s="18"/>
      <c r="C447" s="18"/>
    </row>
    <row r="448" spans="2:3" s="17" customFormat="1" ht="12.75" x14ac:dyDescent="0.2">
      <c r="B448" s="18"/>
      <c r="C448" s="18"/>
    </row>
    <row r="449" spans="2:3" s="17" customFormat="1" ht="12.75" x14ac:dyDescent="0.2">
      <c r="B449" s="18"/>
      <c r="C449" s="18"/>
    </row>
    <row r="450" spans="2:3" s="17" customFormat="1" ht="12.75" x14ac:dyDescent="0.2">
      <c r="B450" s="18"/>
      <c r="C450" s="18"/>
    </row>
    <row r="451" spans="2:3" s="17" customFormat="1" ht="12.75" x14ac:dyDescent="0.2">
      <c r="B451" s="18"/>
      <c r="C451" s="18"/>
    </row>
    <row r="452" spans="2:3" s="17" customFormat="1" ht="12.75" x14ac:dyDescent="0.2">
      <c r="B452" s="18"/>
      <c r="C452" s="18"/>
    </row>
    <row r="453" spans="2:3" s="17" customFormat="1" ht="12.75" x14ac:dyDescent="0.2">
      <c r="B453" s="18"/>
      <c r="C453" s="18"/>
    </row>
    <row r="454" spans="2:3" s="17" customFormat="1" ht="12.75" x14ac:dyDescent="0.2">
      <c r="B454" s="18"/>
      <c r="C454" s="18"/>
    </row>
    <row r="455" spans="2:3" s="17" customFormat="1" ht="12.75" x14ac:dyDescent="0.2">
      <c r="B455" s="18"/>
      <c r="C455" s="18"/>
    </row>
    <row r="456" spans="2:3" s="17" customFormat="1" ht="12.75" x14ac:dyDescent="0.2">
      <c r="B456" s="18"/>
      <c r="C456" s="18"/>
    </row>
    <row r="457" spans="2:3" s="17" customFormat="1" ht="12.75" x14ac:dyDescent="0.2">
      <c r="B457" s="18"/>
      <c r="C457" s="18"/>
    </row>
    <row r="458" spans="2:3" s="17" customFormat="1" ht="12.75" x14ac:dyDescent="0.2">
      <c r="B458" s="18"/>
      <c r="C458" s="18"/>
    </row>
    <row r="459" spans="2:3" s="17" customFormat="1" ht="12.75" x14ac:dyDescent="0.2">
      <c r="B459" s="18"/>
      <c r="C459" s="18"/>
    </row>
    <row r="460" spans="2:3" s="17" customFormat="1" ht="12.75" x14ac:dyDescent="0.2">
      <c r="B460" s="18"/>
      <c r="C460" s="18"/>
    </row>
    <row r="461" spans="2:3" s="17" customFormat="1" ht="12.75" x14ac:dyDescent="0.2">
      <c r="B461" s="18"/>
      <c r="C461" s="18"/>
    </row>
    <row r="462" spans="2:3" s="17" customFormat="1" ht="12.75" x14ac:dyDescent="0.2">
      <c r="B462" s="18"/>
      <c r="C462" s="18"/>
    </row>
    <row r="463" spans="2:3" s="17" customFormat="1" ht="12.75" x14ac:dyDescent="0.2">
      <c r="B463" s="18"/>
      <c r="C463" s="18"/>
    </row>
    <row r="464" spans="2:3" s="17" customFormat="1" ht="12.75" x14ac:dyDescent="0.2">
      <c r="B464" s="18"/>
      <c r="C464" s="18"/>
    </row>
    <row r="465" spans="2:3" s="17" customFormat="1" ht="12.75" x14ac:dyDescent="0.2">
      <c r="B465" s="18"/>
      <c r="C465" s="18"/>
    </row>
    <row r="466" spans="2:3" s="17" customFormat="1" ht="12.75" x14ac:dyDescent="0.2">
      <c r="B466" s="18"/>
      <c r="C466" s="18"/>
    </row>
    <row r="467" spans="2:3" s="17" customFormat="1" ht="12.75" x14ac:dyDescent="0.2">
      <c r="B467" s="18"/>
      <c r="C467" s="18"/>
    </row>
    <row r="468" spans="2:3" s="17" customFormat="1" ht="12.75" x14ac:dyDescent="0.2">
      <c r="B468" s="18"/>
      <c r="C468" s="18"/>
    </row>
    <row r="469" spans="2:3" s="17" customFormat="1" ht="12.75" x14ac:dyDescent="0.2">
      <c r="B469" s="18"/>
      <c r="C469" s="18"/>
    </row>
    <row r="470" spans="2:3" s="17" customFormat="1" ht="12.75" x14ac:dyDescent="0.2">
      <c r="B470" s="18"/>
      <c r="C470" s="18"/>
    </row>
    <row r="471" spans="2:3" s="17" customFormat="1" ht="12.75" x14ac:dyDescent="0.2">
      <c r="B471" s="18"/>
      <c r="C471" s="18"/>
    </row>
    <row r="472" spans="2:3" s="17" customFormat="1" ht="12.75" x14ac:dyDescent="0.2">
      <c r="B472" s="18"/>
      <c r="C472" s="18"/>
    </row>
    <row r="473" spans="2:3" s="17" customFormat="1" ht="12.75" x14ac:dyDescent="0.2">
      <c r="B473" s="18"/>
      <c r="C473" s="18"/>
    </row>
    <row r="474" spans="2:3" s="17" customFormat="1" ht="12.75" x14ac:dyDescent="0.2">
      <c r="B474" s="18"/>
      <c r="C474" s="18"/>
    </row>
    <row r="475" spans="2:3" s="17" customFormat="1" ht="12.75" x14ac:dyDescent="0.2">
      <c r="B475" s="18"/>
      <c r="C475" s="18"/>
    </row>
    <row r="476" spans="2:3" s="17" customFormat="1" ht="12.75" x14ac:dyDescent="0.2">
      <c r="B476" s="18"/>
      <c r="C476" s="18"/>
    </row>
    <row r="477" spans="2:3" s="17" customFormat="1" ht="12.75" x14ac:dyDescent="0.2">
      <c r="B477" s="18"/>
      <c r="C477" s="18"/>
    </row>
    <row r="478" spans="2:3" s="17" customFormat="1" ht="12.75" x14ac:dyDescent="0.2">
      <c r="B478" s="18"/>
      <c r="C478" s="18"/>
    </row>
    <row r="479" spans="2:3" s="17" customFormat="1" ht="12.75" x14ac:dyDescent="0.2">
      <c r="B479" s="18"/>
      <c r="C479" s="18"/>
    </row>
    <row r="480" spans="2:3" s="17" customFormat="1" ht="12.75" x14ac:dyDescent="0.2">
      <c r="B480" s="18"/>
      <c r="C480" s="18"/>
    </row>
    <row r="481" spans="2:3" s="17" customFormat="1" ht="12.75" x14ac:dyDescent="0.2">
      <c r="B481" s="18"/>
      <c r="C481" s="18"/>
    </row>
    <row r="482" spans="2:3" s="17" customFormat="1" ht="12.75" x14ac:dyDescent="0.2">
      <c r="B482" s="18"/>
      <c r="C482" s="18"/>
    </row>
    <row r="483" spans="2:3" s="17" customFormat="1" ht="12.75" x14ac:dyDescent="0.2">
      <c r="B483" s="18"/>
      <c r="C483" s="18"/>
    </row>
    <row r="484" spans="2:3" s="17" customFormat="1" ht="12.75" x14ac:dyDescent="0.2">
      <c r="B484" s="18"/>
      <c r="C484" s="18"/>
    </row>
    <row r="485" spans="2:3" s="17" customFormat="1" ht="12.75" x14ac:dyDescent="0.2">
      <c r="B485" s="18"/>
      <c r="C485" s="18"/>
    </row>
    <row r="486" spans="2:3" s="17" customFormat="1" ht="12.75" x14ac:dyDescent="0.2">
      <c r="B486" s="18"/>
      <c r="C486" s="18"/>
    </row>
    <row r="487" spans="2:3" s="17" customFormat="1" ht="12.75" x14ac:dyDescent="0.2">
      <c r="B487" s="18"/>
      <c r="C487" s="18"/>
    </row>
    <row r="488" spans="2:3" s="17" customFormat="1" ht="12.75" x14ac:dyDescent="0.2">
      <c r="B488" s="18"/>
      <c r="C488" s="18"/>
    </row>
    <row r="489" spans="2:3" s="17" customFormat="1" ht="12.75" x14ac:dyDescent="0.2">
      <c r="B489" s="18"/>
      <c r="C489" s="18"/>
    </row>
    <row r="490" spans="2:3" s="17" customFormat="1" ht="12.75" x14ac:dyDescent="0.2">
      <c r="B490" s="18"/>
      <c r="C490" s="18"/>
    </row>
    <row r="491" spans="2:3" s="17" customFormat="1" ht="12.75" x14ac:dyDescent="0.2">
      <c r="B491" s="18"/>
      <c r="C491" s="18"/>
    </row>
    <row r="492" spans="2:3" s="17" customFormat="1" ht="12.75" x14ac:dyDescent="0.2">
      <c r="B492" s="18"/>
      <c r="C492" s="18"/>
    </row>
    <row r="493" spans="2:3" s="17" customFormat="1" ht="12.75" x14ac:dyDescent="0.2">
      <c r="B493" s="18"/>
      <c r="C493" s="18"/>
    </row>
    <row r="494" spans="2:3" s="17" customFormat="1" ht="12.75" x14ac:dyDescent="0.2">
      <c r="B494" s="18"/>
      <c r="C494" s="18"/>
    </row>
    <row r="495" spans="2:3" s="17" customFormat="1" ht="12.75" x14ac:dyDescent="0.2">
      <c r="B495" s="18"/>
      <c r="C495" s="18"/>
    </row>
    <row r="496" spans="2:3" s="17" customFormat="1" ht="12.75" x14ac:dyDescent="0.2">
      <c r="B496" s="18"/>
      <c r="C496" s="18"/>
    </row>
    <row r="497" spans="2:3" s="17" customFormat="1" ht="12.75" x14ac:dyDescent="0.2">
      <c r="B497" s="18"/>
      <c r="C497" s="18"/>
    </row>
    <row r="498" spans="2:3" s="17" customFormat="1" ht="12.75" x14ac:dyDescent="0.2">
      <c r="B498" s="18"/>
      <c r="C498" s="18"/>
    </row>
    <row r="499" spans="2:3" s="17" customFormat="1" ht="12.75" x14ac:dyDescent="0.2">
      <c r="B499" s="18"/>
      <c r="C499" s="18"/>
    </row>
    <row r="500" spans="2:3" s="17" customFormat="1" ht="12.75" x14ac:dyDescent="0.2">
      <c r="B500" s="18"/>
      <c r="C500" s="18"/>
    </row>
    <row r="501" spans="2:3" s="17" customFormat="1" ht="12.75" x14ac:dyDescent="0.2">
      <c r="B501" s="18"/>
      <c r="C501" s="18"/>
    </row>
    <row r="502" spans="2:3" s="17" customFormat="1" ht="12.75" x14ac:dyDescent="0.2">
      <c r="B502" s="18"/>
      <c r="C502" s="18"/>
    </row>
    <row r="503" spans="2:3" s="17" customFormat="1" ht="12.75" x14ac:dyDescent="0.2">
      <c r="B503" s="18"/>
      <c r="C503" s="18"/>
    </row>
    <row r="504" spans="2:3" s="17" customFormat="1" ht="12.75" x14ac:dyDescent="0.2">
      <c r="B504" s="18"/>
      <c r="C504" s="18"/>
    </row>
    <row r="505" spans="2:3" s="17" customFormat="1" ht="12.75" x14ac:dyDescent="0.2">
      <c r="B505" s="18"/>
      <c r="C505" s="18"/>
    </row>
    <row r="506" spans="2:3" s="17" customFormat="1" ht="12.75" x14ac:dyDescent="0.2">
      <c r="B506" s="18"/>
      <c r="C506" s="18"/>
    </row>
    <row r="507" spans="2:3" s="17" customFormat="1" ht="12.75" x14ac:dyDescent="0.2">
      <c r="B507" s="18"/>
      <c r="C507" s="18"/>
    </row>
    <row r="508" spans="2:3" s="17" customFormat="1" ht="12.75" x14ac:dyDescent="0.2">
      <c r="B508" s="18"/>
      <c r="C508" s="18"/>
    </row>
    <row r="509" spans="2:3" s="17" customFormat="1" ht="12.75" x14ac:dyDescent="0.2">
      <c r="B509" s="18"/>
      <c r="C509" s="18"/>
    </row>
    <row r="510" spans="2:3" s="17" customFormat="1" ht="12.75" x14ac:dyDescent="0.2">
      <c r="B510" s="18"/>
      <c r="C510" s="18"/>
    </row>
    <row r="511" spans="2:3" s="17" customFormat="1" ht="12.75" x14ac:dyDescent="0.2">
      <c r="B511" s="18"/>
      <c r="C511" s="18"/>
    </row>
    <row r="512" spans="2:3" s="17" customFormat="1" ht="12.75" x14ac:dyDescent="0.2">
      <c r="B512" s="18"/>
      <c r="C512" s="18"/>
    </row>
    <row r="513" spans="2:3" s="17" customFormat="1" ht="12.75" x14ac:dyDescent="0.2">
      <c r="B513" s="18"/>
      <c r="C513" s="18"/>
    </row>
    <row r="514" spans="2:3" s="17" customFormat="1" ht="12.75" x14ac:dyDescent="0.2">
      <c r="B514" s="18"/>
      <c r="C514" s="18"/>
    </row>
    <row r="515" spans="2:3" s="17" customFormat="1" ht="12.75" x14ac:dyDescent="0.2">
      <c r="B515" s="18"/>
      <c r="C515" s="18"/>
    </row>
    <row r="516" spans="2:3" s="17" customFormat="1" ht="12.75" x14ac:dyDescent="0.2">
      <c r="B516" s="18"/>
      <c r="C516" s="18"/>
    </row>
    <row r="517" spans="2:3" s="17" customFormat="1" ht="12.75" x14ac:dyDescent="0.2">
      <c r="B517" s="18"/>
      <c r="C517" s="18"/>
    </row>
    <row r="518" spans="2:3" s="17" customFormat="1" ht="12.75" x14ac:dyDescent="0.2">
      <c r="B518" s="18"/>
      <c r="C518" s="18"/>
    </row>
    <row r="519" spans="2:3" s="17" customFormat="1" ht="12.75" x14ac:dyDescent="0.2">
      <c r="B519" s="18"/>
      <c r="C519" s="18"/>
    </row>
    <row r="520" spans="2:3" s="17" customFormat="1" ht="12.75" x14ac:dyDescent="0.2">
      <c r="B520" s="18"/>
      <c r="C520" s="18"/>
    </row>
    <row r="521" spans="2:3" s="17" customFormat="1" ht="12.75" x14ac:dyDescent="0.2">
      <c r="B521" s="18"/>
      <c r="C521" s="18"/>
    </row>
    <row r="522" spans="2:3" s="17" customFormat="1" ht="12.75" x14ac:dyDescent="0.2">
      <c r="B522" s="18"/>
      <c r="C522" s="18"/>
    </row>
    <row r="523" spans="2:3" s="17" customFormat="1" ht="12.75" x14ac:dyDescent="0.2">
      <c r="B523" s="18"/>
      <c r="C523" s="18"/>
    </row>
    <row r="524" spans="2:3" s="17" customFormat="1" ht="12.75" x14ac:dyDescent="0.2">
      <c r="B524" s="18"/>
      <c r="C524" s="18"/>
    </row>
    <row r="525" spans="2:3" s="17" customFormat="1" ht="12.75" x14ac:dyDescent="0.2">
      <c r="B525" s="18"/>
      <c r="C525" s="18"/>
    </row>
    <row r="526" spans="2:3" s="17" customFormat="1" ht="12.75" x14ac:dyDescent="0.2">
      <c r="B526" s="18"/>
      <c r="C526" s="18"/>
    </row>
    <row r="527" spans="2:3" s="17" customFormat="1" ht="12.75" x14ac:dyDescent="0.2">
      <c r="B527" s="18"/>
      <c r="C527" s="18"/>
    </row>
    <row r="528" spans="2:3" s="17" customFormat="1" ht="12.75" x14ac:dyDescent="0.2">
      <c r="B528" s="18"/>
      <c r="C528" s="18"/>
    </row>
    <row r="529" spans="2:3" s="17" customFormat="1" ht="12.75" x14ac:dyDescent="0.2">
      <c r="B529" s="18"/>
      <c r="C529" s="18"/>
    </row>
    <row r="530" spans="2:3" s="17" customFormat="1" ht="12.75" x14ac:dyDescent="0.2">
      <c r="B530" s="18"/>
      <c r="C530" s="18"/>
    </row>
    <row r="531" spans="2:3" s="17" customFormat="1" ht="12.75" x14ac:dyDescent="0.2">
      <c r="B531" s="18"/>
      <c r="C531" s="18"/>
    </row>
    <row r="532" spans="2:3" s="17" customFormat="1" ht="12.75" x14ac:dyDescent="0.2">
      <c r="B532" s="18"/>
      <c r="C532" s="18"/>
    </row>
    <row r="533" spans="2:3" s="17" customFormat="1" ht="12.75" x14ac:dyDescent="0.2">
      <c r="B533" s="18"/>
      <c r="C533" s="18"/>
    </row>
    <row r="534" spans="2:3" s="17" customFormat="1" ht="12.75" x14ac:dyDescent="0.2">
      <c r="B534" s="18"/>
      <c r="C534" s="18"/>
    </row>
    <row r="535" spans="2:3" s="17" customFormat="1" ht="12.75" x14ac:dyDescent="0.2">
      <c r="B535" s="18"/>
      <c r="C535" s="18"/>
    </row>
    <row r="536" spans="2:3" s="17" customFormat="1" ht="12.75" x14ac:dyDescent="0.2">
      <c r="B536" s="18"/>
      <c r="C536" s="18"/>
    </row>
    <row r="537" spans="2:3" s="17" customFormat="1" ht="12.75" x14ac:dyDescent="0.2">
      <c r="B537" s="18"/>
      <c r="C537" s="18"/>
    </row>
    <row r="538" spans="2:3" s="17" customFormat="1" ht="12.75" x14ac:dyDescent="0.2">
      <c r="B538" s="18"/>
      <c r="C538" s="18"/>
    </row>
    <row r="539" spans="2:3" s="17" customFormat="1" ht="12.75" x14ac:dyDescent="0.2">
      <c r="B539" s="18"/>
      <c r="C539" s="18"/>
    </row>
    <row r="540" spans="2:3" s="17" customFormat="1" ht="12.75" x14ac:dyDescent="0.2">
      <c r="B540" s="18"/>
      <c r="C540" s="18"/>
    </row>
    <row r="541" spans="2:3" s="17" customFormat="1" ht="12.75" x14ac:dyDescent="0.2">
      <c r="B541" s="18"/>
      <c r="C541" s="18"/>
    </row>
    <row r="542" spans="2:3" s="17" customFormat="1" ht="12.75" x14ac:dyDescent="0.2">
      <c r="B542" s="18"/>
      <c r="C542" s="18"/>
    </row>
    <row r="543" spans="2:3" s="17" customFormat="1" ht="12.75" x14ac:dyDescent="0.2">
      <c r="B543" s="18"/>
      <c r="C543" s="18"/>
    </row>
    <row r="544" spans="2:3" s="17" customFormat="1" ht="12.75" x14ac:dyDescent="0.2">
      <c r="B544" s="18"/>
      <c r="C544" s="18"/>
    </row>
    <row r="545" spans="2:3" s="17" customFormat="1" ht="12.75" x14ac:dyDescent="0.2">
      <c r="B545" s="18"/>
      <c r="C545" s="18"/>
    </row>
    <row r="546" spans="2:3" s="17" customFormat="1" ht="12.75" x14ac:dyDescent="0.2">
      <c r="B546" s="18"/>
      <c r="C546" s="18"/>
    </row>
    <row r="547" spans="2:3" s="17" customFormat="1" ht="12.75" x14ac:dyDescent="0.2">
      <c r="B547" s="18"/>
      <c r="C547" s="18"/>
    </row>
    <row r="548" spans="2:3" s="17" customFormat="1" ht="12.75" x14ac:dyDescent="0.2">
      <c r="B548" s="18"/>
      <c r="C548" s="18"/>
    </row>
    <row r="549" spans="2:3" s="17" customFormat="1" ht="12.75" x14ac:dyDescent="0.2">
      <c r="B549" s="18"/>
      <c r="C549" s="18"/>
    </row>
    <row r="550" spans="2:3" s="17" customFormat="1" ht="12.75" x14ac:dyDescent="0.2">
      <c r="B550" s="18"/>
      <c r="C550" s="18"/>
    </row>
    <row r="551" spans="2:3" s="17" customFormat="1" ht="12.75" x14ac:dyDescent="0.2">
      <c r="B551" s="18"/>
      <c r="C551" s="18"/>
    </row>
    <row r="552" spans="2:3" s="17" customFormat="1" ht="12.75" x14ac:dyDescent="0.2">
      <c r="B552" s="18"/>
      <c r="C552" s="18"/>
    </row>
    <row r="553" spans="2:3" s="17" customFormat="1" ht="12.75" x14ac:dyDescent="0.2">
      <c r="B553" s="18"/>
      <c r="C553" s="18"/>
    </row>
    <row r="554" spans="2:3" s="17" customFormat="1" ht="12.75" x14ac:dyDescent="0.2">
      <c r="B554" s="18"/>
      <c r="C554" s="18"/>
    </row>
    <row r="555" spans="2:3" s="17" customFormat="1" ht="12.75" x14ac:dyDescent="0.2">
      <c r="B555" s="18"/>
      <c r="C555" s="18"/>
    </row>
    <row r="556" spans="2:3" s="17" customFormat="1" ht="12.75" x14ac:dyDescent="0.2">
      <c r="B556" s="18"/>
      <c r="C556" s="18"/>
    </row>
    <row r="557" spans="2:3" s="17" customFormat="1" ht="12.75" x14ac:dyDescent="0.2">
      <c r="B557" s="18"/>
      <c r="C557" s="18"/>
    </row>
    <row r="558" spans="2:3" s="17" customFormat="1" ht="12.75" x14ac:dyDescent="0.2">
      <c r="B558" s="18"/>
      <c r="C558" s="18"/>
    </row>
    <row r="559" spans="2:3" s="17" customFormat="1" ht="12.75" x14ac:dyDescent="0.2">
      <c r="B559" s="18"/>
      <c r="C559" s="18"/>
    </row>
    <row r="560" spans="2:3" s="17" customFormat="1" ht="12.75" x14ac:dyDescent="0.2">
      <c r="B560" s="18"/>
      <c r="C560" s="18"/>
    </row>
    <row r="561" spans="2:3" s="17" customFormat="1" ht="12.75" x14ac:dyDescent="0.2">
      <c r="B561" s="18"/>
      <c r="C561" s="18"/>
    </row>
    <row r="562" spans="2:3" s="17" customFormat="1" ht="12.75" x14ac:dyDescent="0.2">
      <c r="B562" s="18"/>
      <c r="C562" s="18"/>
    </row>
    <row r="563" spans="2:3" s="17" customFormat="1" ht="12.75" x14ac:dyDescent="0.2">
      <c r="B563" s="18"/>
      <c r="C563" s="18"/>
    </row>
    <row r="564" spans="2:3" s="17" customFormat="1" ht="12.75" x14ac:dyDescent="0.2">
      <c r="B564" s="18"/>
      <c r="C564" s="18"/>
    </row>
    <row r="565" spans="2:3" s="17" customFormat="1" ht="12.75" x14ac:dyDescent="0.2">
      <c r="B565" s="18"/>
      <c r="C565" s="18"/>
    </row>
    <row r="566" spans="2:3" s="17" customFormat="1" ht="12.75" x14ac:dyDescent="0.2">
      <c r="B566" s="18"/>
      <c r="C566" s="18"/>
    </row>
    <row r="567" spans="2:3" s="17" customFormat="1" ht="12.75" x14ac:dyDescent="0.2">
      <c r="B567" s="18"/>
      <c r="C567" s="18"/>
    </row>
    <row r="568" spans="2:3" s="17" customFormat="1" ht="12.75" x14ac:dyDescent="0.2">
      <c r="B568" s="18"/>
      <c r="C568" s="18"/>
    </row>
    <row r="569" spans="2:3" s="17" customFormat="1" ht="12.75" x14ac:dyDescent="0.2">
      <c r="B569" s="18"/>
      <c r="C569" s="18"/>
    </row>
    <row r="570" spans="2:3" s="17" customFormat="1" ht="12.75" x14ac:dyDescent="0.2">
      <c r="B570" s="18"/>
      <c r="C570" s="18"/>
    </row>
    <row r="571" spans="2:3" s="17" customFormat="1" ht="12.75" x14ac:dyDescent="0.2">
      <c r="B571" s="18"/>
      <c r="C571" s="18"/>
    </row>
    <row r="572" spans="2:3" s="17" customFormat="1" ht="12.75" x14ac:dyDescent="0.2">
      <c r="B572" s="18"/>
      <c r="C572" s="18"/>
    </row>
    <row r="573" spans="2:3" s="17" customFormat="1" ht="12.75" x14ac:dyDescent="0.2">
      <c r="B573" s="18"/>
      <c r="C573" s="18"/>
    </row>
    <row r="574" spans="2:3" s="17" customFormat="1" ht="12.75" x14ac:dyDescent="0.2">
      <c r="B574" s="18"/>
      <c r="C574" s="18"/>
    </row>
    <row r="575" spans="2:3" s="17" customFormat="1" ht="12.75" x14ac:dyDescent="0.2">
      <c r="B575" s="18"/>
      <c r="C575" s="18"/>
    </row>
    <row r="576" spans="2:3" s="17" customFormat="1" ht="12.75" x14ac:dyDescent="0.2">
      <c r="B576" s="18"/>
      <c r="C576" s="18"/>
    </row>
    <row r="577" spans="2:3" s="17" customFormat="1" ht="12.75" x14ac:dyDescent="0.2">
      <c r="B577" s="18"/>
      <c r="C577" s="18"/>
    </row>
    <row r="578" spans="2:3" s="17" customFormat="1" ht="12.75" x14ac:dyDescent="0.2">
      <c r="B578" s="18"/>
      <c r="C578" s="18"/>
    </row>
    <row r="579" spans="2:3" s="17" customFormat="1" ht="12.75" x14ac:dyDescent="0.2">
      <c r="B579" s="18"/>
      <c r="C579" s="18"/>
    </row>
    <row r="580" spans="2:3" s="17" customFormat="1" ht="12.75" x14ac:dyDescent="0.2">
      <c r="B580" s="18"/>
      <c r="C580" s="18"/>
    </row>
    <row r="581" spans="2:3" s="17" customFormat="1" ht="12.75" x14ac:dyDescent="0.2">
      <c r="B581" s="18"/>
      <c r="C581" s="18"/>
    </row>
    <row r="582" spans="2:3" s="17" customFormat="1" ht="12.75" x14ac:dyDescent="0.2">
      <c r="B582" s="18"/>
      <c r="C582" s="18"/>
    </row>
    <row r="583" spans="2:3" s="17" customFormat="1" ht="12.75" x14ac:dyDescent="0.2">
      <c r="B583" s="18"/>
      <c r="C583" s="18"/>
    </row>
    <row r="584" spans="2:3" s="17" customFormat="1" ht="12.75" x14ac:dyDescent="0.2">
      <c r="B584" s="18"/>
      <c r="C584" s="18"/>
    </row>
    <row r="585" spans="2:3" s="17" customFormat="1" ht="12.75" x14ac:dyDescent="0.2">
      <c r="B585" s="18"/>
      <c r="C585" s="18"/>
    </row>
    <row r="586" spans="2:3" s="17" customFormat="1" ht="12.75" x14ac:dyDescent="0.2">
      <c r="B586" s="18"/>
      <c r="C586" s="18"/>
    </row>
    <row r="587" spans="2:3" s="17" customFormat="1" ht="12.75" x14ac:dyDescent="0.2">
      <c r="B587" s="18"/>
      <c r="C587" s="18"/>
    </row>
    <row r="588" spans="2:3" s="17" customFormat="1" ht="12.75" x14ac:dyDescent="0.2">
      <c r="B588" s="18"/>
      <c r="C588" s="18"/>
    </row>
    <row r="589" spans="2:3" s="17" customFormat="1" ht="12.75" x14ac:dyDescent="0.2">
      <c r="B589" s="18"/>
      <c r="C589" s="18"/>
    </row>
    <row r="590" spans="2:3" s="17" customFormat="1" ht="12.75" x14ac:dyDescent="0.2">
      <c r="B590" s="18"/>
      <c r="C590" s="18"/>
    </row>
    <row r="591" spans="2:3" s="17" customFormat="1" ht="12.75" x14ac:dyDescent="0.2">
      <c r="B591" s="18"/>
      <c r="C591" s="18"/>
    </row>
    <row r="592" spans="2:3" s="17" customFormat="1" ht="12.75" x14ac:dyDescent="0.2">
      <c r="B592" s="18"/>
      <c r="C592" s="18"/>
    </row>
    <row r="593" spans="2:3" s="17" customFormat="1" ht="12.75" x14ac:dyDescent="0.2">
      <c r="B593" s="18"/>
      <c r="C593" s="18"/>
    </row>
    <row r="594" spans="2:3" s="17" customFormat="1" ht="12.75" x14ac:dyDescent="0.2">
      <c r="B594" s="18"/>
      <c r="C594" s="18"/>
    </row>
    <row r="595" spans="2:3" s="17" customFormat="1" ht="12.75" x14ac:dyDescent="0.2">
      <c r="B595" s="18"/>
      <c r="C595" s="18"/>
    </row>
    <row r="596" spans="2:3" s="17" customFormat="1" ht="12.75" x14ac:dyDescent="0.2">
      <c r="B596" s="18"/>
      <c r="C596" s="18"/>
    </row>
    <row r="597" spans="2:3" s="17" customFormat="1" ht="12.75" x14ac:dyDescent="0.2">
      <c r="B597" s="18"/>
      <c r="C597" s="18"/>
    </row>
    <row r="598" spans="2:3" s="17" customFormat="1" ht="12.75" x14ac:dyDescent="0.2">
      <c r="B598" s="18"/>
      <c r="C598" s="18"/>
    </row>
    <row r="599" spans="2:3" s="17" customFormat="1" ht="12.75" x14ac:dyDescent="0.2">
      <c r="B599" s="18"/>
      <c r="C599" s="18"/>
    </row>
    <row r="600" spans="2:3" s="17" customFormat="1" ht="12.75" x14ac:dyDescent="0.2">
      <c r="B600" s="18"/>
      <c r="C600" s="18"/>
    </row>
    <row r="601" spans="2:3" s="17" customFormat="1" ht="12.75" x14ac:dyDescent="0.2">
      <c r="B601" s="18"/>
      <c r="C601" s="18"/>
    </row>
    <row r="602" spans="2:3" s="17" customFormat="1" ht="12.75" x14ac:dyDescent="0.2">
      <c r="B602" s="18"/>
      <c r="C602" s="18"/>
    </row>
    <row r="603" spans="2:3" s="17" customFormat="1" ht="12.75" x14ac:dyDescent="0.2">
      <c r="B603" s="18"/>
      <c r="C603" s="18"/>
    </row>
    <row r="604" spans="2:3" s="17" customFormat="1" ht="12.75" x14ac:dyDescent="0.2">
      <c r="B604" s="18"/>
      <c r="C604" s="18"/>
    </row>
    <row r="605" spans="2:3" s="17" customFormat="1" ht="12.75" x14ac:dyDescent="0.2">
      <c r="B605" s="18"/>
      <c r="C605" s="18"/>
    </row>
    <row r="606" spans="2:3" s="17" customFormat="1" ht="12.75" x14ac:dyDescent="0.2">
      <c r="B606" s="18"/>
      <c r="C606" s="18"/>
    </row>
    <row r="607" spans="2:3" s="17" customFormat="1" ht="12.75" x14ac:dyDescent="0.2">
      <c r="B607" s="18"/>
      <c r="C607" s="18"/>
    </row>
    <row r="608" spans="2:3" s="17" customFormat="1" ht="12.75" x14ac:dyDescent="0.2">
      <c r="B608" s="18"/>
      <c r="C608" s="18"/>
    </row>
    <row r="609" spans="2:3" s="17" customFormat="1" ht="12.75" x14ac:dyDescent="0.2">
      <c r="B609" s="18"/>
      <c r="C609" s="18"/>
    </row>
    <row r="610" spans="2:3" s="17" customFormat="1" ht="12.75" x14ac:dyDescent="0.2">
      <c r="B610" s="18"/>
      <c r="C610" s="18"/>
    </row>
    <row r="611" spans="2:3" s="17" customFormat="1" ht="12.75" x14ac:dyDescent="0.2">
      <c r="B611" s="18"/>
      <c r="C611" s="18"/>
    </row>
    <row r="612" spans="2:3" s="17" customFormat="1" ht="12.75" x14ac:dyDescent="0.2">
      <c r="B612" s="18"/>
      <c r="C612" s="18"/>
    </row>
    <row r="613" spans="2:3" s="17" customFormat="1" ht="12.75" x14ac:dyDescent="0.2">
      <c r="B613" s="18"/>
      <c r="C613" s="18"/>
    </row>
    <row r="614" spans="2:3" s="17" customFormat="1" ht="12.75" x14ac:dyDescent="0.2">
      <c r="B614" s="18"/>
      <c r="C614" s="18"/>
    </row>
    <row r="615" spans="2:3" s="17" customFormat="1" ht="12.75" x14ac:dyDescent="0.2">
      <c r="B615" s="18"/>
      <c r="C615" s="18"/>
    </row>
    <row r="616" spans="2:3" s="17" customFormat="1" ht="12.75" x14ac:dyDescent="0.2">
      <c r="B616" s="18"/>
      <c r="C616" s="18"/>
    </row>
    <row r="617" spans="2:3" s="17" customFormat="1" ht="12.75" x14ac:dyDescent="0.2">
      <c r="B617" s="18"/>
      <c r="C617" s="18"/>
    </row>
    <row r="618" spans="2:3" s="17" customFormat="1" ht="12.75" x14ac:dyDescent="0.2">
      <c r="B618" s="18"/>
      <c r="C618" s="18"/>
    </row>
    <row r="619" spans="2:3" s="17" customFormat="1" ht="12.75" x14ac:dyDescent="0.2">
      <c r="B619" s="18"/>
      <c r="C619" s="18"/>
    </row>
    <row r="620" spans="2:3" s="17" customFormat="1" ht="12.75" x14ac:dyDescent="0.2">
      <c r="B620" s="18"/>
      <c r="C620" s="18"/>
    </row>
    <row r="621" spans="2:3" s="17" customFormat="1" ht="12.75" x14ac:dyDescent="0.2">
      <c r="B621" s="18"/>
      <c r="C621" s="18"/>
    </row>
    <row r="622" spans="2:3" s="17" customFormat="1" ht="12.75" x14ac:dyDescent="0.2">
      <c r="B622" s="18"/>
      <c r="C622" s="18"/>
    </row>
    <row r="623" spans="2:3" s="17" customFormat="1" ht="12.75" x14ac:dyDescent="0.2">
      <c r="B623" s="18"/>
      <c r="C623" s="18"/>
    </row>
    <row r="624" spans="2:3" s="17" customFormat="1" ht="12.75" x14ac:dyDescent="0.2">
      <c r="B624" s="18"/>
      <c r="C624" s="18"/>
    </row>
    <row r="625" spans="2:3" s="17" customFormat="1" ht="12.75" x14ac:dyDescent="0.2">
      <c r="B625" s="18"/>
      <c r="C625" s="18"/>
    </row>
    <row r="626" spans="2:3" s="17" customFormat="1" ht="12.75" x14ac:dyDescent="0.2">
      <c r="B626" s="18"/>
      <c r="C626" s="18"/>
    </row>
    <row r="627" spans="2:3" s="17" customFormat="1" ht="12.75" x14ac:dyDescent="0.2">
      <c r="B627" s="18"/>
      <c r="C627" s="18"/>
    </row>
    <row r="628" spans="2:3" s="17" customFormat="1" ht="12.75" x14ac:dyDescent="0.2">
      <c r="B628" s="18"/>
      <c r="C628" s="18"/>
    </row>
    <row r="629" spans="2:3" s="17" customFormat="1" ht="12.75" x14ac:dyDescent="0.2">
      <c r="B629" s="18"/>
      <c r="C629" s="18"/>
    </row>
    <row r="630" spans="2:3" s="17" customFormat="1" ht="12.75" x14ac:dyDescent="0.2">
      <c r="B630" s="18"/>
      <c r="C630" s="18"/>
    </row>
    <row r="631" spans="2:3" s="17" customFormat="1" ht="12.75" x14ac:dyDescent="0.2">
      <c r="B631" s="18"/>
      <c r="C631" s="18"/>
    </row>
    <row r="632" spans="2:3" s="17" customFormat="1" ht="12.75" x14ac:dyDescent="0.2">
      <c r="B632" s="18"/>
      <c r="C632" s="18"/>
    </row>
    <row r="633" spans="2:3" s="17" customFormat="1" ht="12.75" x14ac:dyDescent="0.2">
      <c r="B633" s="18"/>
      <c r="C633" s="18"/>
    </row>
    <row r="634" spans="2:3" s="17" customFormat="1" ht="12.75" x14ac:dyDescent="0.2">
      <c r="B634" s="18"/>
      <c r="C634" s="18"/>
    </row>
    <row r="635" spans="2:3" s="17" customFormat="1" ht="12.75" x14ac:dyDescent="0.2">
      <c r="B635" s="18"/>
      <c r="C635" s="18"/>
    </row>
    <row r="636" spans="2:3" s="17" customFormat="1" ht="12.75" x14ac:dyDescent="0.2">
      <c r="B636" s="18"/>
      <c r="C636" s="18"/>
    </row>
    <row r="637" spans="2:3" s="17" customFormat="1" ht="12.75" x14ac:dyDescent="0.2">
      <c r="B637" s="18"/>
      <c r="C637" s="18"/>
    </row>
    <row r="638" spans="2:3" s="17" customFormat="1" ht="12.75" x14ac:dyDescent="0.2">
      <c r="B638" s="18"/>
      <c r="C638" s="18"/>
    </row>
    <row r="639" spans="2:3" s="17" customFormat="1" ht="12.75" x14ac:dyDescent="0.2">
      <c r="B639" s="18"/>
      <c r="C639" s="18"/>
    </row>
    <row r="640" spans="2:3" s="17" customFormat="1" ht="12.75" x14ac:dyDescent="0.2">
      <c r="B640" s="18"/>
      <c r="C640" s="18"/>
    </row>
    <row r="641" spans="2:3" s="17" customFormat="1" ht="12.75" x14ac:dyDescent="0.2">
      <c r="B641" s="18"/>
      <c r="C641" s="18"/>
    </row>
    <row r="642" spans="2:3" s="17" customFormat="1" ht="12.75" x14ac:dyDescent="0.2">
      <c r="B642" s="18"/>
      <c r="C642" s="18"/>
    </row>
    <row r="643" spans="2:3" s="17" customFormat="1" ht="12.75" x14ac:dyDescent="0.2">
      <c r="B643" s="18"/>
      <c r="C643" s="18"/>
    </row>
    <row r="644" spans="2:3" s="17" customFormat="1" ht="12.75" x14ac:dyDescent="0.2">
      <c r="B644" s="18"/>
      <c r="C644" s="18"/>
    </row>
    <row r="645" spans="2:3" s="17" customFormat="1" ht="12.75" x14ac:dyDescent="0.2">
      <c r="B645" s="18"/>
      <c r="C645" s="18"/>
    </row>
    <row r="646" spans="2:3" s="17" customFormat="1" ht="12.75" x14ac:dyDescent="0.2">
      <c r="B646" s="18"/>
      <c r="C646" s="18"/>
    </row>
    <row r="647" spans="2:3" s="17" customFormat="1" ht="12.75" x14ac:dyDescent="0.2">
      <c r="B647" s="18"/>
      <c r="C647" s="18"/>
    </row>
    <row r="648" spans="2:3" s="17" customFormat="1" ht="12.75" x14ac:dyDescent="0.2">
      <c r="B648" s="18"/>
      <c r="C648" s="18"/>
    </row>
    <row r="649" spans="2:3" s="17" customFormat="1" ht="12.75" x14ac:dyDescent="0.2">
      <c r="B649" s="18"/>
      <c r="C649" s="18"/>
    </row>
    <row r="650" spans="2:3" s="17" customFormat="1" ht="12.75" x14ac:dyDescent="0.2">
      <c r="B650" s="18"/>
      <c r="C650" s="18"/>
    </row>
    <row r="651" spans="2:3" s="17" customFormat="1" ht="12.75" x14ac:dyDescent="0.2">
      <c r="B651" s="18"/>
      <c r="C651" s="18"/>
    </row>
    <row r="652" spans="2:3" s="17" customFormat="1" ht="12.75" x14ac:dyDescent="0.2">
      <c r="B652" s="18"/>
      <c r="C652" s="18"/>
    </row>
    <row r="653" spans="2:3" s="17" customFormat="1" ht="12.75" x14ac:dyDescent="0.2">
      <c r="B653" s="18"/>
      <c r="C653" s="18"/>
    </row>
    <row r="654" spans="2:3" s="17" customFormat="1" ht="12.75" x14ac:dyDescent="0.2">
      <c r="B654" s="18"/>
      <c r="C654" s="18"/>
    </row>
    <row r="655" spans="2:3" s="17" customFormat="1" ht="12.75" x14ac:dyDescent="0.2">
      <c r="B655" s="18"/>
      <c r="C655" s="18"/>
    </row>
    <row r="656" spans="2:3" s="17" customFormat="1" ht="12.75" x14ac:dyDescent="0.2">
      <c r="B656" s="18"/>
      <c r="C656" s="18"/>
    </row>
    <row r="657" spans="2:3" s="17" customFormat="1" ht="12.75" x14ac:dyDescent="0.2">
      <c r="B657" s="18"/>
      <c r="C657" s="18"/>
    </row>
    <row r="658" spans="2:3" s="17" customFormat="1" ht="12.75" x14ac:dyDescent="0.2">
      <c r="B658" s="18"/>
      <c r="C658" s="18"/>
    </row>
    <row r="659" spans="2:3" s="17" customFormat="1" ht="12.75" x14ac:dyDescent="0.2">
      <c r="B659" s="18"/>
      <c r="C659" s="18"/>
    </row>
    <row r="660" spans="2:3" s="17" customFormat="1" ht="12.75" x14ac:dyDescent="0.2">
      <c r="B660" s="18"/>
      <c r="C660" s="18"/>
    </row>
    <row r="661" spans="2:3" s="17" customFormat="1" ht="12.75" x14ac:dyDescent="0.2">
      <c r="B661" s="18"/>
      <c r="C661" s="18"/>
    </row>
    <row r="662" spans="2:3" s="17" customFormat="1" ht="12.75" x14ac:dyDescent="0.2">
      <c r="B662" s="18"/>
      <c r="C662" s="18"/>
    </row>
    <row r="663" spans="2:3" s="17" customFormat="1" ht="12.75" x14ac:dyDescent="0.2">
      <c r="B663" s="18"/>
      <c r="C663" s="18"/>
    </row>
    <row r="664" spans="2:3" s="17" customFormat="1" ht="12.75" x14ac:dyDescent="0.2">
      <c r="B664" s="18"/>
      <c r="C664" s="18"/>
    </row>
    <row r="665" spans="2:3" s="17" customFormat="1" ht="12.75" x14ac:dyDescent="0.2">
      <c r="B665" s="18"/>
      <c r="C665" s="18"/>
    </row>
    <row r="666" spans="2:3" s="17" customFormat="1" ht="12.75" x14ac:dyDescent="0.2">
      <c r="B666" s="18"/>
      <c r="C666" s="18"/>
    </row>
    <row r="667" spans="2:3" s="17" customFormat="1" ht="12.75" x14ac:dyDescent="0.2">
      <c r="B667" s="18"/>
      <c r="C667" s="18"/>
    </row>
    <row r="668" spans="2:3" s="17" customFormat="1" ht="12.75" x14ac:dyDescent="0.2">
      <c r="B668" s="18"/>
      <c r="C668" s="18"/>
    </row>
    <row r="669" spans="2:3" s="17" customFormat="1" ht="12.75" x14ac:dyDescent="0.2">
      <c r="B669" s="18"/>
      <c r="C669" s="18"/>
    </row>
    <row r="670" spans="2:3" s="17" customFormat="1" ht="12.75" x14ac:dyDescent="0.2">
      <c r="B670" s="18"/>
      <c r="C670" s="18"/>
    </row>
    <row r="671" spans="2:3" s="17" customFormat="1" ht="12.75" x14ac:dyDescent="0.2">
      <c r="B671" s="18"/>
      <c r="C671" s="18"/>
    </row>
    <row r="672" spans="2:3" s="17" customFormat="1" ht="12.75" x14ac:dyDescent="0.2">
      <c r="B672" s="18"/>
      <c r="C672" s="18"/>
    </row>
    <row r="673" spans="2:3" s="17" customFormat="1" ht="12.75" x14ac:dyDescent="0.2">
      <c r="B673" s="18"/>
      <c r="C673" s="18"/>
    </row>
    <row r="674" spans="2:3" s="17" customFormat="1" ht="12.75" x14ac:dyDescent="0.2">
      <c r="B674" s="18"/>
      <c r="C674" s="18"/>
    </row>
    <row r="675" spans="2:3" s="17" customFormat="1" ht="12.75" x14ac:dyDescent="0.2">
      <c r="B675" s="18"/>
      <c r="C675" s="18"/>
    </row>
    <row r="676" spans="2:3" s="17" customFormat="1" ht="12.75" x14ac:dyDescent="0.2">
      <c r="B676" s="18"/>
      <c r="C676" s="18"/>
    </row>
    <row r="677" spans="2:3" s="17" customFormat="1" ht="12.75" x14ac:dyDescent="0.2">
      <c r="B677" s="18"/>
      <c r="C677" s="18"/>
    </row>
    <row r="678" spans="2:3" s="17" customFormat="1" ht="12.75" x14ac:dyDescent="0.2">
      <c r="B678" s="18"/>
      <c r="C678" s="18"/>
    </row>
    <row r="679" spans="2:3" s="17" customFormat="1" ht="12.75" x14ac:dyDescent="0.2">
      <c r="B679" s="18"/>
      <c r="C679" s="18"/>
    </row>
    <row r="680" spans="2:3" s="17" customFormat="1" ht="12.75" x14ac:dyDescent="0.2">
      <c r="B680" s="18"/>
      <c r="C680" s="18"/>
    </row>
    <row r="681" spans="2:3" s="17" customFormat="1" ht="12.75" x14ac:dyDescent="0.2">
      <c r="B681" s="18"/>
      <c r="C681" s="18"/>
    </row>
    <row r="682" spans="2:3" s="17" customFormat="1" ht="12.75" x14ac:dyDescent="0.2">
      <c r="B682" s="18"/>
      <c r="C682" s="18"/>
    </row>
    <row r="683" spans="2:3" s="17" customFormat="1" ht="12.75" x14ac:dyDescent="0.2">
      <c r="B683" s="18"/>
      <c r="C683" s="18"/>
    </row>
    <row r="684" spans="2:3" s="17" customFormat="1" ht="12.75" x14ac:dyDescent="0.2">
      <c r="B684" s="18"/>
      <c r="C684" s="18"/>
    </row>
    <row r="685" spans="2:3" s="17" customFormat="1" ht="12.75" x14ac:dyDescent="0.2">
      <c r="B685" s="18"/>
      <c r="C685" s="18"/>
    </row>
    <row r="686" spans="2:3" s="17" customFormat="1" ht="12.75" x14ac:dyDescent="0.2">
      <c r="B686" s="18"/>
      <c r="C686" s="18"/>
    </row>
    <row r="687" spans="2:3" s="17" customFormat="1" ht="12.75" x14ac:dyDescent="0.2">
      <c r="B687" s="18"/>
      <c r="C687" s="18"/>
    </row>
    <row r="688" spans="2:3" s="17" customFormat="1" ht="12.75" x14ac:dyDescent="0.2">
      <c r="B688" s="18"/>
      <c r="C688" s="18"/>
    </row>
    <row r="689" spans="2:3" s="17" customFormat="1" ht="12.75" x14ac:dyDescent="0.2">
      <c r="B689" s="18"/>
      <c r="C689" s="18"/>
    </row>
    <row r="690" spans="2:3" s="17" customFormat="1" ht="12.75" x14ac:dyDescent="0.2">
      <c r="B690" s="18"/>
      <c r="C690" s="18"/>
    </row>
    <row r="691" spans="2:3" s="17" customFormat="1" ht="12.75" x14ac:dyDescent="0.2">
      <c r="B691" s="18"/>
      <c r="C691" s="18"/>
    </row>
    <row r="692" spans="2:3" s="17" customFormat="1" ht="12.75" x14ac:dyDescent="0.2">
      <c r="B692" s="18"/>
      <c r="C692" s="18"/>
    </row>
    <row r="693" spans="2:3" s="17" customFormat="1" ht="12.75" x14ac:dyDescent="0.2">
      <c r="B693" s="18"/>
      <c r="C693" s="18"/>
    </row>
    <row r="694" spans="2:3" s="17" customFormat="1" ht="12.75" x14ac:dyDescent="0.2">
      <c r="B694" s="18"/>
      <c r="C694" s="18"/>
    </row>
    <row r="695" spans="2:3" s="17" customFormat="1" ht="12.75" x14ac:dyDescent="0.2">
      <c r="B695" s="18"/>
      <c r="C695" s="18"/>
    </row>
    <row r="696" spans="2:3" s="17" customFormat="1" ht="12.75" x14ac:dyDescent="0.2">
      <c r="B696" s="18"/>
      <c r="C696" s="18"/>
    </row>
    <row r="697" spans="2:3" s="17" customFormat="1" ht="12.75" x14ac:dyDescent="0.2">
      <c r="B697" s="18"/>
      <c r="C697" s="18"/>
    </row>
    <row r="698" spans="2:3" s="17" customFormat="1" ht="12.75" x14ac:dyDescent="0.2">
      <c r="B698" s="18"/>
      <c r="C698" s="18"/>
    </row>
    <row r="699" spans="2:3" s="17" customFormat="1" ht="12.75" x14ac:dyDescent="0.2">
      <c r="B699" s="18"/>
      <c r="C699" s="18"/>
    </row>
    <row r="700" spans="2:3" s="17" customFormat="1" ht="12.75" x14ac:dyDescent="0.2">
      <c r="B700" s="18"/>
      <c r="C700" s="18"/>
    </row>
    <row r="701" spans="2:3" s="17" customFormat="1" ht="12.75" x14ac:dyDescent="0.2">
      <c r="B701" s="18"/>
      <c r="C701" s="18"/>
    </row>
    <row r="702" spans="2:3" s="17" customFormat="1" ht="12.75" x14ac:dyDescent="0.2">
      <c r="B702" s="18"/>
      <c r="C702" s="18"/>
    </row>
    <row r="703" spans="2:3" s="17" customFormat="1" ht="12.75" x14ac:dyDescent="0.2">
      <c r="B703" s="18"/>
      <c r="C703" s="18"/>
    </row>
    <row r="704" spans="2:3" s="17" customFormat="1" ht="12.75" x14ac:dyDescent="0.2">
      <c r="B704" s="18"/>
      <c r="C704" s="18"/>
    </row>
    <row r="705" spans="2:3" s="17" customFormat="1" ht="12.75" x14ac:dyDescent="0.2">
      <c r="B705" s="18"/>
      <c r="C705" s="18"/>
    </row>
    <row r="706" spans="2:3" s="17" customFormat="1" ht="12.75" x14ac:dyDescent="0.2">
      <c r="B706" s="18"/>
      <c r="C706" s="18"/>
    </row>
    <row r="707" spans="2:3" s="17" customFormat="1" ht="12.75" x14ac:dyDescent="0.2">
      <c r="B707" s="18"/>
      <c r="C707" s="18"/>
    </row>
    <row r="708" spans="2:3" s="17" customFormat="1" ht="12.75" x14ac:dyDescent="0.2">
      <c r="B708" s="18"/>
      <c r="C708" s="18"/>
    </row>
    <row r="709" spans="2:3" s="17" customFormat="1" ht="12.75" x14ac:dyDescent="0.2">
      <c r="B709" s="18"/>
      <c r="C709" s="18"/>
    </row>
    <row r="710" spans="2:3" s="17" customFormat="1" ht="12.75" x14ac:dyDescent="0.2">
      <c r="B710" s="18"/>
      <c r="C710" s="18"/>
    </row>
  </sheetData>
  <autoFilter ref="A1:C5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19</vt:i4>
      </vt:variant>
    </vt:vector>
  </HeadingPairs>
  <TitlesOfParts>
    <vt:vector size="40" baseType="lpstr">
      <vt:lpstr>ОКВЭД</vt:lpstr>
      <vt:lpstr>всп таблица</vt:lpstr>
      <vt:lpstr>виды деятельности</vt:lpstr>
      <vt:lpstr>показатели качества и объема</vt:lpstr>
      <vt:lpstr>П_объем</vt:lpstr>
      <vt:lpstr>перечень</vt:lpstr>
      <vt:lpstr>учреждения</vt:lpstr>
      <vt:lpstr>ЕИ</vt:lpstr>
      <vt:lpstr>П_качество</vt:lpstr>
      <vt:lpstr>титул</vt:lpstr>
      <vt:lpstr>Часть 1_раздел1</vt:lpstr>
      <vt:lpstr>Часть 1.1_п.п.4,5 </vt:lpstr>
      <vt:lpstr>Часть 1_раздел2</vt:lpstr>
      <vt:lpstr>Часть 1_раздел 1</vt:lpstr>
      <vt:lpstr>Часть работы_раздел 5</vt:lpstr>
      <vt:lpstr>Часть 1_раздел 2</vt:lpstr>
      <vt:lpstr>Часть 2_раздел 1 </vt:lpstr>
      <vt:lpstr>Часть 2_раздел 2</vt:lpstr>
      <vt:lpstr>Часть 3</vt:lpstr>
      <vt:lpstr>сноски прил 1</vt:lpstr>
      <vt:lpstr>сноски прил 2</vt:lpstr>
      <vt:lpstr>вид</vt:lpstr>
      <vt:lpstr>виды_деятельности</vt:lpstr>
      <vt:lpstr>Деятельность_в_области_гидрометеорологии_и_смежных_с_ней_областях__мониторинга_состояния_окружающей_среды__ее_загрязнения._Предоставление_информации_о_состоянии_и_загрязнении_окружающей_среды.</vt:lpstr>
      <vt:lpstr>'Часть 1_раздел1'!Заголовки_для_печати</vt:lpstr>
      <vt:lpstr>'Часть 1_раздел2'!Заголовки_для_печати</vt:lpstr>
      <vt:lpstr>'Часть работы_раздел 5'!Заголовки_для_печати</vt:lpstr>
      <vt:lpstr>Название_группировки</vt:lpstr>
      <vt:lpstr>номер_по_порядку</vt:lpstr>
      <vt:lpstr>титул!Область_печати</vt:lpstr>
      <vt:lpstr>'Часть 1_раздел 1'!Область_печати</vt:lpstr>
      <vt:lpstr>'Часть 1_раздел 2'!Область_печати</vt:lpstr>
      <vt:lpstr>'Часть 1_раздел1'!Область_печати</vt:lpstr>
      <vt:lpstr>'Часть 1_раздел2'!Область_печати</vt:lpstr>
      <vt:lpstr>'Часть 2_раздел 1 '!Область_печати</vt:lpstr>
      <vt:lpstr>'Часть 2_раздел 2'!Область_печати</vt:lpstr>
      <vt:lpstr>'Часть 3'!Область_печати</vt:lpstr>
      <vt:lpstr>'Часть работы_раздел 5'!Область_печати</vt:lpstr>
      <vt:lpstr>порядковый_номер</vt:lpstr>
      <vt:lpstr>учреждения</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cultur2</cp:lastModifiedBy>
  <cp:lastPrinted>2023-01-11T11:36:40Z</cp:lastPrinted>
  <dcterms:created xsi:type="dcterms:W3CDTF">2017-10-15T10:50:20Z</dcterms:created>
  <dcterms:modified xsi:type="dcterms:W3CDTF">2023-01-16T09:29:50Z</dcterms:modified>
</cp:coreProperties>
</file>